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Users/alerubio/GitHub/LAM_2021/STOCK_LAS/ModBase/"/>
    </mc:Choice>
  </mc:AlternateContent>
  <xr:revisionPtr revIDLastSave="0" documentId="13_ncr:1_{F88AB200-0ADF-8A48-B890-6FC33C512C1F}" xr6:coauthVersionLast="47" xr6:coauthVersionMax="47" xr10:uidLastSave="{00000000-0000-0000-0000-000000000000}"/>
  <bookViews>
    <workbookView xWindow="0" yWindow="500" windowWidth="28800" windowHeight="16300" tabRatio="561" xr2:uid="{00000000-000D-0000-FFFF-FFFF00000000}"/>
  </bookViews>
  <sheets>
    <sheet name="McalisterIanelli" sheetId="3" r:id="rId1"/>
    <sheet name="nm T1.8 flota" sheetId="1" r:id="rId2"/>
    <sheet name="nm T1.8 crucero (2)" sheetId="10" r:id="rId3"/>
    <sheet name="UPS" sheetId="7" r:id="rId4"/>
    <sheet name="rep" sheetId="6" r:id="rId5"/>
    <sheet name="Sheet1" sheetId="8" r:id="rId6"/>
    <sheet name="nm T1.8 crucero" sheetId="9" r:id="rId7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4" i="3" l="1"/>
  <c r="D35" i="3"/>
  <c r="D36" i="3"/>
  <c r="D41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BG270" i="3"/>
  <c r="BH270" i="3"/>
  <c r="BI270" i="3"/>
  <c r="BJ270" i="3"/>
  <c r="BK270" i="3"/>
  <c r="BL270" i="3"/>
  <c r="BM270" i="3"/>
  <c r="BN270" i="3"/>
  <c r="BO270" i="3"/>
  <c r="BP270" i="3"/>
  <c r="BQ270" i="3"/>
  <c r="BR270" i="3"/>
  <c r="BS270" i="3"/>
  <c r="BT270" i="3"/>
  <c r="BU270" i="3"/>
  <c r="BV270" i="3"/>
  <c r="BW270" i="3"/>
  <c r="BX270" i="3"/>
  <c r="BY270" i="3"/>
  <c r="BZ270" i="3"/>
  <c r="CA270" i="3"/>
  <c r="CB270" i="3"/>
  <c r="CC270" i="3"/>
  <c r="CD270" i="3"/>
  <c r="CE270" i="3"/>
  <c r="CF270" i="3"/>
  <c r="CG270" i="3"/>
  <c r="CH270" i="3"/>
  <c r="CI270" i="3"/>
  <c r="CJ270" i="3"/>
  <c r="CK270" i="3"/>
  <c r="CL270" i="3"/>
  <c r="CM270" i="3"/>
  <c r="CN270" i="3"/>
  <c r="CO270" i="3"/>
  <c r="CP270" i="3"/>
  <c r="CQ270" i="3"/>
  <c r="CR270" i="3"/>
  <c r="CS270" i="3"/>
  <c r="CT270" i="3"/>
  <c r="CU270" i="3"/>
  <c r="CV270" i="3"/>
  <c r="BG271" i="3"/>
  <c r="BH271" i="3"/>
  <c r="BI271" i="3"/>
  <c r="BJ271" i="3"/>
  <c r="BK271" i="3"/>
  <c r="BL271" i="3"/>
  <c r="BM271" i="3"/>
  <c r="BN271" i="3"/>
  <c r="BO271" i="3"/>
  <c r="BP271" i="3"/>
  <c r="BQ271" i="3"/>
  <c r="BR271" i="3"/>
  <c r="BS271" i="3"/>
  <c r="BT271" i="3"/>
  <c r="BU271" i="3"/>
  <c r="BV271" i="3"/>
  <c r="BW271" i="3"/>
  <c r="BX271" i="3"/>
  <c r="BY271" i="3"/>
  <c r="BZ271" i="3"/>
  <c r="CA271" i="3"/>
  <c r="CB271" i="3"/>
  <c r="CC271" i="3"/>
  <c r="CD271" i="3"/>
  <c r="CE271" i="3"/>
  <c r="CF271" i="3"/>
  <c r="CG271" i="3"/>
  <c r="CH271" i="3"/>
  <c r="CI271" i="3"/>
  <c r="CJ271" i="3"/>
  <c r="CK271" i="3"/>
  <c r="CL271" i="3"/>
  <c r="CM271" i="3"/>
  <c r="CN271" i="3"/>
  <c r="CO271" i="3"/>
  <c r="CP271" i="3"/>
  <c r="CQ271" i="3"/>
  <c r="CR271" i="3"/>
  <c r="CS271" i="3"/>
  <c r="CT271" i="3"/>
  <c r="CU271" i="3"/>
  <c r="CV271" i="3"/>
  <c r="BG272" i="3"/>
  <c r="BH272" i="3"/>
  <c r="BI272" i="3"/>
  <c r="BJ272" i="3"/>
  <c r="BK272" i="3"/>
  <c r="BL272" i="3"/>
  <c r="BM272" i="3"/>
  <c r="BN272" i="3"/>
  <c r="BO272" i="3"/>
  <c r="BP272" i="3"/>
  <c r="BQ272" i="3"/>
  <c r="BR272" i="3"/>
  <c r="BS272" i="3"/>
  <c r="BT272" i="3"/>
  <c r="BU272" i="3"/>
  <c r="BV272" i="3"/>
  <c r="BW272" i="3"/>
  <c r="BX272" i="3"/>
  <c r="BY272" i="3"/>
  <c r="BZ272" i="3"/>
  <c r="CA272" i="3"/>
  <c r="CB272" i="3"/>
  <c r="CC272" i="3"/>
  <c r="CD272" i="3"/>
  <c r="CE272" i="3"/>
  <c r="CF272" i="3"/>
  <c r="CG272" i="3"/>
  <c r="CH272" i="3"/>
  <c r="CI272" i="3"/>
  <c r="CJ272" i="3"/>
  <c r="CK272" i="3"/>
  <c r="CL272" i="3"/>
  <c r="CM272" i="3"/>
  <c r="CN272" i="3"/>
  <c r="CO272" i="3"/>
  <c r="CP272" i="3"/>
  <c r="CQ272" i="3"/>
  <c r="CR272" i="3"/>
  <c r="CS272" i="3"/>
  <c r="CT272" i="3"/>
  <c r="CU272" i="3"/>
  <c r="CV272" i="3"/>
  <c r="BG273" i="3"/>
  <c r="BH273" i="3"/>
  <c r="BI273" i="3"/>
  <c r="BJ273" i="3"/>
  <c r="BK273" i="3"/>
  <c r="BL273" i="3"/>
  <c r="BM273" i="3"/>
  <c r="BN273" i="3"/>
  <c r="BO273" i="3"/>
  <c r="BP273" i="3"/>
  <c r="BQ273" i="3"/>
  <c r="BR273" i="3"/>
  <c r="BS273" i="3"/>
  <c r="BT273" i="3"/>
  <c r="BU273" i="3"/>
  <c r="BV273" i="3"/>
  <c r="BW273" i="3"/>
  <c r="BX273" i="3"/>
  <c r="BY273" i="3"/>
  <c r="BZ273" i="3"/>
  <c r="CA273" i="3"/>
  <c r="CB273" i="3"/>
  <c r="CC273" i="3"/>
  <c r="CD273" i="3"/>
  <c r="CE273" i="3"/>
  <c r="CF273" i="3"/>
  <c r="CG273" i="3"/>
  <c r="CH273" i="3"/>
  <c r="CI273" i="3"/>
  <c r="CJ273" i="3"/>
  <c r="CK273" i="3"/>
  <c r="CL273" i="3"/>
  <c r="CM273" i="3"/>
  <c r="CN273" i="3"/>
  <c r="CO273" i="3"/>
  <c r="CP273" i="3"/>
  <c r="CQ273" i="3"/>
  <c r="CR273" i="3"/>
  <c r="CS273" i="3"/>
  <c r="CT273" i="3"/>
  <c r="CU273" i="3"/>
  <c r="CV273" i="3"/>
  <c r="BG274" i="3"/>
  <c r="BH274" i="3"/>
  <c r="BI274" i="3"/>
  <c r="BJ274" i="3"/>
  <c r="BK274" i="3"/>
  <c r="BL274" i="3"/>
  <c r="BM274" i="3"/>
  <c r="BN274" i="3"/>
  <c r="BO274" i="3"/>
  <c r="BP274" i="3"/>
  <c r="BQ274" i="3"/>
  <c r="BR274" i="3"/>
  <c r="BS274" i="3"/>
  <c r="BT274" i="3"/>
  <c r="BU274" i="3"/>
  <c r="BV274" i="3"/>
  <c r="BW274" i="3"/>
  <c r="BX274" i="3"/>
  <c r="BY274" i="3"/>
  <c r="BZ274" i="3"/>
  <c r="CA274" i="3"/>
  <c r="CB274" i="3"/>
  <c r="CC274" i="3"/>
  <c r="CD274" i="3"/>
  <c r="CE274" i="3"/>
  <c r="CF274" i="3"/>
  <c r="CG274" i="3"/>
  <c r="CH274" i="3"/>
  <c r="CI274" i="3"/>
  <c r="CJ274" i="3"/>
  <c r="CK274" i="3"/>
  <c r="CL274" i="3"/>
  <c r="CM274" i="3"/>
  <c r="CN274" i="3"/>
  <c r="CO274" i="3"/>
  <c r="CP274" i="3"/>
  <c r="CQ274" i="3"/>
  <c r="CR274" i="3"/>
  <c r="CS274" i="3"/>
  <c r="CT274" i="3"/>
  <c r="CU274" i="3"/>
  <c r="CV274" i="3"/>
  <c r="BG275" i="3"/>
  <c r="BH275" i="3"/>
  <c r="BI275" i="3"/>
  <c r="BJ275" i="3"/>
  <c r="BK275" i="3"/>
  <c r="BL275" i="3"/>
  <c r="BM275" i="3"/>
  <c r="BN275" i="3"/>
  <c r="BO275" i="3"/>
  <c r="BP275" i="3"/>
  <c r="BQ275" i="3"/>
  <c r="BR275" i="3"/>
  <c r="BS275" i="3"/>
  <c r="BT275" i="3"/>
  <c r="BU275" i="3"/>
  <c r="BV275" i="3"/>
  <c r="BW275" i="3"/>
  <c r="BX275" i="3"/>
  <c r="BY275" i="3"/>
  <c r="BZ275" i="3"/>
  <c r="CA275" i="3"/>
  <c r="CB275" i="3"/>
  <c r="CC275" i="3"/>
  <c r="CD275" i="3"/>
  <c r="CE275" i="3"/>
  <c r="CF275" i="3"/>
  <c r="CG275" i="3"/>
  <c r="CH275" i="3"/>
  <c r="CI275" i="3"/>
  <c r="CJ275" i="3"/>
  <c r="CK275" i="3"/>
  <c r="CL275" i="3"/>
  <c r="CM275" i="3"/>
  <c r="CN275" i="3"/>
  <c r="CO275" i="3"/>
  <c r="CP275" i="3"/>
  <c r="CQ275" i="3"/>
  <c r="CR275" i="3"/>
  <c r="CS275" i="3"/>
  <c r="CT275" i="3"/>
  <c r="CU275" i="3"/>
  <c r="CV275" i="3"/>
  <c r="BG276" i="3"/>
  <c r="BH276" i="3"/>
  <c r="BI276" i="3"/>
  <c r="BJ276" i="3"/>
  <c r="BK276" i="3"/>
  <c r="BL276" i="3"/>
  <c r="BM276" i="3"/>
  <c r="BN276" i="3"/>
  <c r="BO276" i="3"/>
  <c r="BP276" i="3"/>
  <c r="BQ276" i="3"/>
  <c r="BR276" i="3"/>
  <c r="BS276" i="3"/>
  <c r="BT276" i="3"/>
  <c r="BU276" i="3"/>
  <c r="BV276" i="3"/>
  <c r="BW276" i="3"/>
  <c r="BX276" i="3"/>
  <c r="BY276" i="3"/>
  <c r="BZ276" i="3"/>
  <c r="CA276" i="3"/>
  <c r="CB276" i="3"/>
  <c r="CC276" i="3"/>
  <c r="CD276" i="3"/>
  <c r="CE276" i="3"/>
  <c r="CF276" i="3"/>
  <c r="CG276" i="3"/>
  <c r="CH276" i="3"/>
  <c r="CI276" i="3"/>
  <c r="CJ276" i="3"/>
  <c r="CK276" i="3"/>
  <c r="CL276" i="3"/>
  <c r="CM276" i="3"/>
  <c r="CN276" i="3"/>
  <c r="CO276" i="3"/>
  <c r="CP276" i="3"/>
  <c r="CQ276" i="3"/>
  <c r="CR276" i="3"/>
  <c r="CS276" i="3"/>
  <c r="CT276" i="3"/>
  <c r="CU276" i="3"/>
  <c r="CV276" i="3"/>
  <c r="BG277" i="3"/>
  <c r="BH277" i="3"/>
  <c r="BI277" i="3"/>
  <c r="BJ277" i="3"/>
  <c r="BK277" i="3"/>
  <c r="BL277" i="3"/>
  <c r="BM277" i="3"/>
  <c r="BN277" i="3"/>
  <c r="BO277" i="3"/>
  <c r="BP277" i="3"/>
  <c r="BQ277" i="3"/>
  <c r="BR277" i="3"/>
  <c r="BS277" i="3"/>
  <c r="BT277" i="3"/>
  <c r="BU277" i="3"/>
  <c r="BV277" i="3"/>
  <c r="BW277" i="3"/>
  <c r="BX277" i="3"/>
  <c r="BY277" i="3"/>
  <c r="BZ277" i="3"/>
  <c r="CA277" i="3"/>
  <c r="CB277" i="3"/>
  <c r="CC277" i="3"/>
  <c r="CD277" i="3"/>
  <c r="CE277" i="3"/>
  <c r="CF277" i="3"/>
  <c r="CG277" i="3"/>
  <c r="CH277" i="3"/>
  <c r="CI277" i="3"/>
  <c r="CJ277" i="3"/>
  <c r="CK277" i="3"/>
  <c r="CL277" i="3"/>
  <c r="CM277" i="3"/>
  <c r="CN277" i="3"/>
  <c r="CO277" i="3"/>
  <c r="CP277" i="3"/>
  <c r="CQ277" i="3"/>
  <c r="CR277" i="3"/>
  <c r="CS277" i="3"/>
  <c r="CT277" i="3"/>
  <c r="CU277" i="3"/>
  <c r="CV277" i="3"/>
  <c r="BG278" i="3"/>
  <c r="BH278" i="3"/>
  <c r="BI278" i="3"/>
  <c r="BJ278" i="3"/>
  <c r="BK278" i="3"/>
  <c r="BL278" i="3"/>
  <c r="BM278" i="3"/>
  <c r="BN278" i="3"/>
  <c r="BO278" i="3"/>
  <c r="BP278" i="3"/>
  <c r="BQ278" i="3"/>
  <c r="BR278" i="3"/>
  <c r="BS278" i="3"/>
  <c r="BT278" i="3"/>
  <c r="BU278" i="3"/>
  <c r="BV278" i="3"/>
  <c r="BW278" i="3"/>
  <c r="BX278" i="3"/>
  <c r="BY278" i="3"/>
  <c r="BZ278" i="3"/>
  <c r="CA278" i="3"/>
  <c r="CB278" i="3"/>
  <c r="CC278" i="3"/>
  <c r="CD278" i="3"/>
  <c r="CE278" i="3"/>
  <c r="CF278" i="3"/>
  <c r="CG278" i="3"/>
  <c r="CH278" i="3"/>
  <c r="CI278" i="3"/>
  <c r="CJ278" i="3"/>
  <c r="CK278" i="3"/>
  <c r="CL278" i="3"/>
  <c r="CM278" i="3"/>
  <c r="CN278" i="3"/>
  <c r="CO278" i="3"/>
  <c r="CP278" i="3"/>
  <c r="CQ278" i="3"/>
  <c r="CR278" i="3"/>
  <c r="CS278" i="3"/>
  <c r="CT278" i="3"/>
  <c r="CU278" i="3"/>
  <c r="CV278" i="3"/>
  <c r="BG279" i="3"/>
  <c r="BH279" i="3"/>
  <c r="BI279" i="3"/>
  <c r="BJ279" i="3"/>
  <c r="BK279" i="3"/>
  <c r="BL279" i="3"/>
  <c r="BM279" i="3"/>
  <c r="BN279" i="3"/>
  <c r="BO279" i="3"/>
  <c r="BP279" i="3"/>
  <c r="BQ279" i="3"/>
  <c r="BR279" i="3"/>
  <c r="BS279" i="3"/>
  <c r="BT279" i="3"/>
  <c r="BU279" i="3"/>
  <c r="BV279" i="3"/>
  <c r="BW279" i="3"/>
  <c r="BX279" i="3"/>
  <c r="BY279" i="3"/>
  <c r="BZ279" i="3"/>
  <c r="CA279" i="3"/>
  <c r="CB279" i="3"/>
  <c r="CC279" i="3"/>
  <c r="CD279" i="3"/>
  <c r="CE279" i="3"/>
  <c r="CF279" i="3"/>
  <c r="CG279" i="3"/>
  <c r="CH279" i="3"/>
  <c r="CI279" i="3"/>
  <c r="CJ279" i="3"/>
  <c r="CK279" i="3"/>
  <c r="CL279" i="3"/>
  <c r="CM279" i="3"/>
  <c r="CN279" i="3"/>
  <c r="CO279" i="3"/>
  <c r="CP279" i="3"/>
  <c r="CQ279" i="3"/>
  <c r="CR279" i="3"/>
  <c r="CS279" i="3"/>
  <c r="CT279" i="3"/>
  <c r="CU279" i="3"/>
  <c r="CV279" i="3"/>
  <c r="BG280" i="3"/>
  <c r="BH280" i="3"/>
  <c r="BI280" i="3"/>
  <c r="BJ280" i="3"/>
  <c r="BK280" i="3"/>
  <c r="BL280" i="3"/>
  <c r="BM280" i="3"/>
  <c r="BN280" i="3"/>
  <c r="BO280" i="3"/>
  <c r="BP280" i="3"/>
  <c r="BQ280" i="3"/>
  <c r="BR280" i="3"/>
  <c r="BS280" i="3"/>
  <c r="BT280" i="3"/>
  <c r="BU280" i="3"/>
  <c r="BV280" i="3"/>
  <c r="BW280" i="3"/>
  <c r="BX280" i="3"/>
  <c r="BY280" i="3"/>
  <c r="BZ280" i="3"/>
  <c r="CA280" i="3"/>
  <c r="CB280" i="3"/>
  <c r="CC280" i="3"/>
  <c r="CD280" i="3"/>
  <c r="CE280" i="3"/>
  <c r="CF280" i="3"/>
  <c r="CG280" i="3"/>
  <c r="CH280" i="3"/>
  <c r="CI280" i="3"/>
  <c r="CJ280" i="3"/>
  <c r="CK280" i="3"/>
  <c r="CL280" i="3"/>
  <c r="CM280" i="3"/>
  <c r="CN280" i="3"/>
  <c r="CO280" i="3"/>
  <c r="CP280" i="3"/>
  <c r="CQ280" i="3"/>
  <c r="CR280" i="3"/>
  <c r="CS280" i="3"/>
  <c r="CT280" i="3"/>
  <c r="CU280" i="3"/>
  <c r="CV280" i="3"/>
  <c r="BG281" i="3"/>
  <c r="BH281" i="3"/>
  <c r="BI281" i="3"/>
  <c r="BJ281" i="3"/>
  <c r="BK281" i="3"/>
  <c r="BL281" i="3"/>
  <c r="BM281" i="3"/>
  <c r="BN281" i="3"/>
  <c r="BO281" i="3"/>
  <c r="BP281" i="3"/>
  <c r="BQ281" i="3"/>
  <c r="BR281" i="3"/>
  <c r="BS281" i="3"/>
  <c r="BT281" i="3"/>
  <c r="BU281" i="3"/>
  <c r="BV281" i="3"/>
  <c r="BW281" i="3"/>
  <c r="BX281" i="3"/>
  <c r="BY281" i="3"/>
  <c r="BZ281" i="3"/>
  <c r="CA281" i="3"/>
  <c r="CB281" i="3"/>
  <c r="CC281" i="3"/>
  <c r="CD281" i="3"/>
  <c r="CE281" i="3"/>
  <c r="CF281" i="3"/>
  <c r="CG281" i="3"/>
  <c r="CH281" i="3"/>
  <c r="CI281" i="3"/>
  <c r="CJ281" i="3"/>
  <c r="CK281" i="3"/>
  <c r="CL281" i="3"/>
  <c r="CM281" i="3"/>
  <c r="CN281" i="3"/>
  <c r="CO281" i="3"/>
  <c r="CP281" i="3"/>
  <c r="CQ281" i="3"/>
  <c r="CR281" i="3"/>
  <c r="CS281" i="3"/>
  <c r="CT281" i="3"/>
  <c r="CU281" i="3"/>
  <c r="CV281" i="3"/>
  <c r="BG282" i="3"/>
  <c r="BH282" i="3"/>
  <c r="BI282" i="3"/>
  <c r="BJ282" i="3"/>
  <c r="BK282" i="3"/>
  <c r="BL282" i="3"/>
  <c r="BM282" i="3"/>
  <c r="BN282" i="3"/>
  <c r="BO282" i="3"/>
  <c r="BP282" i="3"/>
  <c r="BQ282" i="3"/>
  <c r="BR282" i="3"/>
  <c r="BS282" i="3"/>
  <c r="BT282" i="3"/>
  <c r="BU282" i="3"/>
  <c r="BV282" i="3"/>
  <c r="BW282" i="3"/>
  <c r="BX282" i="3"/>
  <c r="BY282" i="3"/>
  <c r="BZ282" i="3"/>
  <c r="CA282" i="3"/>
  <c r="CB282" i="3"/>
  <c r="CC282" i="3"/>
  <c r="CD282" i="3"/>
  <c r="CE282" i="3"/>
  <c r="CF282" i="3"/>
  <c r="CG282" i="3"/>
  <c r="CH282" i="3"/>
  <c r="CI282" i="3"/>
  <c r="CJ282" i="3"/>
  <c r="CK282" i="3"/>
  <c r="CL282" i="3"/>
  <c r="CM282" i="3"/>
  <c r="CN282" i="3"/>
  <c r="CO282" i="3"/>
  <c r="CP282" i="3"/>
  <c r="CQ282" i="3"/>
  <c r="CR282" i="3"/>
  <c r="CS282" i="3"/>
  <c r="CT282" i="3"/>
  <c r="CU282" i="3"/>
  <c r="CV282" i="3"/>
  <c r="BG283" i="3"/>
  <c r="BH283" i="3"/>
  <c r="BI283" i="3"/>
  <c r="BJ283" i="3"/>
  <c r="BK283" i="3"/>
  <c r="BL283" i="3"/>
  <c r="BM283" i="3"/>
  <c r="BN283" i="3"/>
  <c r="BO283" i="3"/>
  <c r="BP283" i="3"/>
  <c r="BQ283" i="3"/>
  <c r="BR283" i="3"/>
  <c r="BS283" i="3"/>
  <c r="BT283" i="3"/>
  <c r="BU283" i="3"/>
  <c r="BV283" i="3"/>
  <c r="BW283" i="3"/>
  <c r="BX283" i="3"/>
  <c r="BY283" i="3"/>
  <c r="BZ283" i="3"/>
  <c r="CA283" i="3"/>
  <c r="CB283" i="3"/>
  <c r="CC283" i="3"/>
  <c r="CD283" i="3"/>
  <c r="CE283" i="3"/>
  <c r="CF283" i="3"/>
  <c r="CG283" i="3"/>
  <c r="CH283" i="3"/>
  <c r="CI283" i="3"/>
  <c r="CJ283" i="3"/>
  <c r="CK283" i="3"/>
  <c r="CL283" i="3"/>
  <c r="CM283" i="3"/>
  <c r="CN283" i="3"/>
  <c r="CO283" i="3"/>
  <c r="CP283" i="3"/>
  <c r="CQ283" i="3"/>
  <c r="CR283" i="3"/>
  <c r="CS283" i="3"/>
  <c r="CT283" i="3"/>
  <c r="CU283" i="3"/>
  <c r="CV283" i="3"/>
  <c r="BG284" i="3"/>
  <c r="BH284" i="3"/>
  <c r="BI284" i="3"/>
  <c r="BJ284" i="3"/>
  <c r="BK284" i="3"/>
  <c r="BL284" i="3"/>
  <c r="BM284" i="3"/>
  <c r="BN284" i="3"/>
  <c r="BO284" i="3"/>
  <c r="BP284" i="3"/>
  <c r="BQ284" i="3"/>
  <c r="BR284" i="3"/>
  <c r="BS284" i="3"/>
  <c r="BT284" i="3"/>
  <c r="BU284" i="3"/>
  <c r="BV284" i="3"/>
  <c r="BW284" i="3"/>
  <c r="BX284" i="3"/>
  <c r="BY284" i="3"/>
  <c r="BZ284" i="3"/>
  <c r="CA284" i="3"/>
  <c r="CB284" i="3"/>
  <c r="CC284" i="3"/>
  <c r="CD284" i="3"/>
  <c r="CE284" i="3"/>
  <c r="CF284" i="3"/>
  <c r="CG284" i="3"/>
  <c r="CH284" i="3"/>
  <c r="CI284" i="3"/>
  <c r="CJ284" i="3"/>
  <c r="CK284" i="3"/>
  <c r="CL284" i="3"/>
  <c r="CM284" i="3"/>
  <c r="CN284" i="3"/>
  <c r="CO284" i="3"/>
  <c r="CP284" i="3"/>
  <c r="CQ284" i="3"/>
  <c r="CR284" i="3"/>
  <c r="CS284" i="3"/>
  <c r="CT284" i="3"/>
  <c r="CU284" i="3"/>
  <c r="CV284" i="3"/>
  <c r="BG285" i="3"/>
  <c r="BH285" i="3"/>
  <c r="BI285" i="3"/>
  <c r="BJ285" i="3"/>
  <c r="BK285" i="3"/>
  <c r="BL285" i="3"/>
  <c r="BM285" i="3"/>
  <c r="BN285" i="3"/>
  <c r="BO285" i="3"/>
  <c r="BP285" i="3"/>
  <c r="BQ285" i="3"/>
  <c r="BR285" i="3"/>
  <c r="BS285" i="3"/>
  <c r="BT285" i="3"/>
  <c r="BU285" i="3"/>
  <c r="BV285" i="3"/>
  <c r="BW285" i="3"/>
  <c r="BX285" i="3"/>
  <c r="BY285" i="3"/>
  <c r="BZ285" i="3"/>
  <c r="CA285" i="3"/>
  <c r="CB285" i="3"/>
  <c r="CC285" i="3"/>
  <c r="CD285" i="3"/>
  <c r="CE285" i="3"/>
  <c r="CF285" i="3"/>
  <c r="CG285" i="3"/>
  <c r="CH285" i="3"/>
  <c r="CI285" i="3"/>
  <c r="CJ285" i="3"/>
  <c r="CK285" i="3"/>
  <c r="CL285" i="3"/>
  <c r="CM285" i="3"/>
  <c r="CN285" i="3"/>
  <c r="CO285" i="3"/>
  <c r="CP285" i="3"/>
  <c r="CQ285" i="3"/>
  <c r="CR285" i="3"/>
  <c r="CS285" i="3"/>
  <c r="CT285" i="3"/>
  <c r="CU285" i="3"/>
  <c r="CV285" i="3"/>
  <c r="BG286" i="3"/>
  <c r="BH286" i="3"/>
  <c r="BI286" i="3"/>
  <c r="BJ286" i="3"/>
  <c r="BK286" i="3"/>
  <c r="BL286" i="3"/>
  <c r="BM286" i="3"/>
  <c r="BN286" i="3"/>
  <c r="BO286" i="3"/>
  <c r="BP286" i="3"/>
  <c r="BQ286" i="3"/>
  <c r="BR286" i="3"/>
  <c r="BS286" i="3"/>
  <c r="BT286" i="3"/>
  <c r="BU286" i="3"/>
  <c r="BV286" i="3"/>
  <c r="BW286" i="3"/>
  <c r="BX286" i="3"/>
  <c r="BY286" i="3"/>
  <c r="BZ286" i="3"/>
  <c r="CA286" i="3"/>
  <c r="CB286" i="3"/>
  <c r="CC286" i="3"/>
  <c r="CD286" i="3"/>
  <c r="CE286" i="3"/>
  <c r="CF286" i="3"/>
  <c r="CG286" i="3"/>
  <c r="CH286" i="3"/>
  <c r="CI286" i="3"/>
  <c r="CJ286" i="3"/>
  <c r="CK286" i="3"/>
  <c r="CL286" i="3"/>
  <c r="CM286" i="3"/>
  <c r="CN286" i="3"/>
  <c r="CO286" i="3"/>
  <c r="CP286" i="3"/>
  <c r="CQ286" i="3"/>
  <c r="CR286" i="3"/>
  <c r="CS286" i="3"/>
  <c r="CT286" i="3"/>
  <c r="CU286" i="3"/>
  <c r="CV286" i="3"/>
  <c r="BG287" i="3"/>
  <c r="BH287" i="3"/>
  <c r="BI287" i="3"/>
  <c r="BJ287" i="3"/>
  <c r="BK287" i="3"/>
  <c r="BL287" i="3"/>
  <c r="BM287" i="3"/>
  <c r="BN287" i="3"/>
  <c r="BO287" i="3"/>
  <c r="BP287" i="3"/>
  <c r="BQ287" i="3"/>
  <c r="BR287" i="3"/>
  <c r="BS287" i="3"/>
  <c r="BT287" i="3"/>
  <c r="BU287" i="3"/>
  <c r="BV287" i="3"/>
  <c r="BW287" i="3"/>
  <c r="BX287" i="3"/>
  <c r="BY287" i="3"/>
  <c r="BZ287" i="3"/>
  <c r="CA287" i="3"/>
  <c r="CB287" i="3"/>
  <c r="CC287" i="3"/>
  <c r="CD287" i="3"/>
  <c r="CE287" i="3"/>
  <c r="CF287" i="3"/>
  <c r="CG287" i="3"/>
  <c r="CH287" i="3"/>
  <c r="CI287" i="3"/>
  <c r="CJ287" i="3"/>
  <c r="CK287" i="3"/>
  <c r="CL287" i="3"/>
  <c r="CM287" i="3"/>
  <c r="CN287" i="3"/>
  <c r="CO287" i="3"/>
  <c r="CP287" i="3"/>
  <c r="CQ287" i="3"/>
  <c r="CR287" i="3"/>
  <c r="CS287" i="3"/>
  <c r="CT287" i="3"/>
  <c r="CU287" i="3"/>
  <c r="CV287" i="3"/>
  <c r="BG288" i="3"/>
  <c r="BH288" i="3"/>
  <c r="BI288" i="3"/>
  <c r="BJ288" i="3"/>
  <c r="BK288" i="3"/>
  <c r="BL288" i="3"/>
  <c r="BM288" i="3"/>
  <c r="BN288" i="3"/>
  <c r="BO288" i="3"/>
  <c r="BP288" i="3"/>
  <c r="BQ288" i="3"/>
  <c r="BR288" i="3"/>
  <c r="BS288" i="3"/>
  <c r="BT288" i="3"/>
  <c r="BU288" i="3"/>
  <c r="BV288" i="3"/>
  <c r="BW288" i="3"/>
  <c r="BX288" i="3"/>
  <c r="BY288" i="3"/>
  <c r="BZ288" i="3"/>
  <c r="CA288" i="3"/>
  <c r="CB288" i="3"/>
  <c r="CC288" i="3"/>
  <c r="CD288" i="3"/>
  <c r="CE288" i="3"/>
  <c r="CF288" i="3"/>
  <c r="CG288" i="3"/>
  <c r="CH288" i="3"/>
  <c r="CI288" i="3"/>
  <c r="CJ288" i="3"/>
  <c r="CK288" i="3"/>
  <c r="CL288" i="3"/>
  <c r="CM288" i="3"/>
  <c r="CN288" i="3"/>
  <c r="CO288" i="3"/>
  <c r="CP288" i="3"/>
  <c r="CQ288" i="3"/>
  <c r="CR288" i="3"/>
  <c r="CS288" i="3"/>
  <c r="CT288" i="3"/>
  <c r="CU288" i="3"/>
  <c r="CV288" i="3"/>
  <c r="BG289" i="3"/>
  <c r="BH289" i="3"/>
  <c r="BI289" i="3"/>
  <c r="BJ289" i="3"/>
  <c r="BK289" i="3"/>
  <c r="BL289" i="3"/>
  <c r="BM289" i="3"/>
  <c r="BN289" i="3"/>
  <c r="BO289" i="3"/>
  <c r="BP289" i="3"/>
  <c r="BQ289" i="3"/>
  <c r="BR289" i="3"/>
  <c r="BS289" i="3"/>
  <c r="BT289" i="3"/>
  <c r="BU289" i="3"/>
  <c r="BV289" i="3"/>
  <c r="BW289" i="3"/>
  <c r="BX289" i="3"/>
  <c r="BY289" i="3"/>
  <c r="BZ289" i="3"/>
  <c r="CA289" i="3"/>
  <c r="CB289" i="3"/>
  <c r="CC289" i="3"/>
  <c r="CD289" i="3"/>
  <c r="CE289" i="3"/>
  <c r="CF289" i="3"/>
  <c r="CG289" i="3"/>
  <c r="CH289" i="3"/>
  <c r="CI289" i="3"/>
  <c r="CJ289" i="3"/>
  <c r="CK289" i="3"/>
  <c r="CL289" i="3"/>
  <c r="CM289" i="3"/>
  <c r="CN289" i="3"/>
  <c r="CO289" i="3"/>
  <c r="CP289" i="3"/>
  <c r="CQ289" i="3"/>
  <c r="CR289" i="3"/>
  <c r="CS289" i="3"/>
  <c r="CT289" i="3"/>
  <c r="CU289" i="3"/>
  <c r="CV289" i="3"/>
  <c r="BG290" i="3"/>
  <c r="BH290" i="3"/>
  <c r="BI290" i="3"/>
  <c r="BJ290" i="3"/>
  <c r="BK290" i="3"/>
  <c r="BL290" i="3"/>
  <c r="BM290" i="3"/>
  <c r="BN290" i="3"/>
  <c r="BO290" i="3"/>
  <c r="BP290" i="3"/>
  <c r="BQ290" i="3"/>
  <c r="BR290" i="3"/>
  <c r="BS290" i="3"/>
  <c r="BT290" i="3"/>
  <c r="BU290" i="3"/>
  <c r="BV290" i="3"/>
  <c r="BW290" i="3"/>
  <c r="BX290" i="3"/>
  <c r="BY290" i="3"/>
  <c r="BZ290" i="3"/>
  <c r="CA290" i="3"/>
  <c r="CB290" i="3"/>
  <c r="CC290" i="3"/>
  <c r="CD290" i="3"/>
  <c r="CE290" i="3"/>
  <c r="CF290" i="3"/>
  <c r="CG290" i="3"/>
  <c r="CH290" i="3"/>
  <c r="CI290" i="3"/>
  <c r="CJ290" i="3"/>
  <c r="CK290" i="3"/>
  <c r="CL290" i="3"/>
  <c r="CM290" i="3"/>
  <c r="CN290" i="3"/>
  <c r="CO290" i="3"/>
  <c r="CP290" i="3"/>
  <c r="CQ290" i="3"/>
  <c r="CR290" i="3"/>
  <c r="CS290" i="3"/>
  <c r="CT290" i="3"/>
  <c r="CU290" i="3"/>
  <c r="CV290" i="3"/>
  <c r="BG291" i="3"/>
  <c r="BH291" i="3"/>
  <c r="BI291" i="3"/>
  <c r="BJ291" i="3"/>
  <c r="BK291" i="3"/>
  <c r="BL291" i="3"/>
  <c r="BM291" i="3"/>
  <c r="BN291" i="3"/>
  <c r="BO291" i="3"/>
  <c r="BP291" i="3"/>
  <c r="BQ291" i="3"/>
  <c r="BR291" i="3"/>
  <c r="BS291" i="3"/>
  <c r="BT291" i="3"/>
  <c r="BU291" i="3"/>
  <c r="BV291" i="3"/>
  <c r="BW291" i="3"/>
  <c r="BX291" i="3"/>
  <c r="BY291" i="3"/>
  <c r="BZ291" i="3"/>
  <c r="CA291" i="3"/>
  <c r="CB291" i="3"/>
  <c r="CC291" i="3"/>
  <c r="CD291" i="3"/>
  <c r="CE291" i="3"/>
  <c r="CF291" i="3"/>
  <c r="CG291" i="3"/>
  <c r="CH291" i="3"/>
  <c r="CI291" i="3"/>
  <c r="CJ291" i="3"/>
  <c r="CK291" i="3"/>
  <c r="CL291" i="3"/>
  <c r="CM291" i="3"/>
  <c r="CN291" i="3"/>
  <c r="CO291" i="3"/>
  <c r="CP291" i="3"/>
  <c r="CQ291" i="3"/>
  <c r="CR291" i="3"/>
  <c r="CS291" i="3"/>
  <c r="CT291" i="3"/>
  <c r="CU291" i="3"/>
  <c r="CV291" i="3"/>
  <c r="BG292" i="3"/>
  <c r="BH292" i="3"/>
  <c r="BI292" i="3"/>
  <c r="BJ292" i="3"/>
  <c r="BK292" i="3"/>
  <c r="BL292" i="3"/>
  <c r="BM292" i="3"/>
  <c r="BN292" i="3"/>
  <c r="BO292" i="3"/>
  <c r="BP292" i="3"/>
  <c r="BQ292" i="3"/>
  <c r="BR292" i="3"/>
  <c r="BS292" i="3"/>
  <c r="BT292" i="3"/>
  <c r="BU292" i="3"/>
  <c r="BV292" i="3"/>
  <c r="BW292" i="3"/>
  <c r="BX292" i="3"/>
  <c r="BY292" i="3"/>
  <c r="BZ292" i="3"/>
  <c r="CA292" i="3"/>
  <c r="CB292" i="3"/>
  <c r="CC292" i="3"/>
  <c r="CD292" i="3"/>
  <c r="CE292" i="3"/>
  <c r="CF292" i="3"/>
  <c r="CG292" i="3"/>
  <c r="CH292" i="3"/>
  <c r="CI292" i="3"/>
  <c r="CJ292" i="3"/>
  <c r="CK292" i="3"/>
  <c r="CL292" i="3"/>
  <c r="CM292" i="3"/>
  <c r="CN292" i="3"/>
  <c r="CO292" i="3"/>
  <c r="CP292" i="3"/>
  <c r="CQ292" i="3"/>
  <c r="CR292" i="3"/>
  <c r="CS292" i="3"/>
  <c r="CT292" i="3"/>
  <c r="CU292" i="3"/>
  <c r="CV292" i="3"/>
  <c r="BG293" i="3"/>
  <c r="BH293" i="3"/>
  <c r="BI293" i="3"/>
  <c r="BJ293" i="3"/>
  <c r="BK293" i="3"/>
  <c r="BL293" i="3"/>
  <c r="BM293" i="3"/>
  <c r="BN293" i="3"/>
  <c r="BO293" i="3"/>
  <c r="BP293" i="3"/>
  <c r="BQ293" i="3"/>
  <c r="BR293" i="3"/>
  <c r="BS293" i="3"/>
  <c r="BT293" i="3"/>
  <c r="BU293" i="3"/>
  <c r="BV293" i="3"/>
  <c r="BW293" i="3"/>
  <c r="BX293" i="3"/>
  <c r="BY293" i="3"/>
  <c r="BZ293" i="3"/>
  <c r="CA293" i="3"/>
  <c r="CB293" i="3"/>
  <c r="CC293" i="3"/>
  <c r="CD293" i="3"/>
  <c r="CE293" i="3"/>
  <c r="CF293" i="3"/>
  <c r="CG293" i="3"/>
  <c r="CH293" i="3"/>
  <c r="CI293" i="3"/>
  <c r="CJ293" i="3"/>
  <c r="CK293" i="3"/>
  <c r="CL293" i="3"/>
  <c r="CM293" i="3"/>
  <c r="CN293" i="3"/>
  <c r="CO293" i="3"/>
  <c r="CP293" i="3"/>
  <c r="CQ293" i="3"/>
  <c r="CR293" i="3"/>
  <c r="CS293" i="3"/>
  <c r="CT293" i="3"/>
  <c r="CU293" i="3"/>
  <c r="CV293" i="3"/>
  <c r="BG294" i="3"/>
  <c r="BH294" i="3"/>
  <c r="BI294" i="3"/>
  <c r="BJ294" i="3"/>
  <c r="BK294" i="3"/>
  <c r="BL294" i="3"/>
  <c r="BM294" i="3"/>
  <c r="BN294" i="3"/>
  <c r="BO294" i="3"/>
  <c r="BP294" i="3"/>
  <c r="BQ294" i="3"/>
  <c r="BR294" i="3"/>
  <c r="BS294" i="3"/>
  <c r="BT294" i="3"/>
  <c r="BU294" i="3"/>
  <c r="BV294" i="3"/>
  <c r="BW294" i="3"/>
  <c r="BX294" i="3"/>
  <c r="BY294" i="3"/>
  <c r="BZ294" i="3"/>
  <c r="CA294" i="3"/>
  <c r="CB294" i="3"/>
  <c r="CC294" i="3"/>
  <c r="CD294" i="3"/>
  <c r="CE294" i="3"/>
  <c r="CF294" i="3"/>
  <c r="CG294" i="3"/>
  <c r="CH294" i="3"/>
  <c r="CI294" i="3"/>
  <c r="CJ294" i="3"/>
  <c r="CK294" i="3"/>
  <c r="CL294" i="3"/>
  <c r="CM294" i="3"/>
  <c r="CN294" i="3"/>
  <c r="CO294" i="3"/>
  <c r="CP294" i="3"/>
  <c r="CQ294" i="3"/>
  <c r="CR294" i="3"/>
  <c r="CS294" i="3"/>
  <c r="CT294" i="3"/>
  <c r="CU294" i="3"/>
  <c r="CV294" i="3"/>
  <c r="BG295" i="3"/>
  <c r="BH295" i="3"/>
  <c r="BI295" i="3"/>
  <c r="BJ295" i="3"/>
  <c r="BK295" i="3"/>
  <c r="BL295" i="3"/>
  <c r="BM295" i="3"/>
  <c r="BN295" i="3"/>
  <c r="BO295" i="3"/>
  <c r="BP295" i="3"/>
  <c r="BQ295" i="3"/>
  <c r="BR295" i="3"/>
  <c r="BS295" i="3"/>
  <c r="BT295" i="3"/>
  <c r="BU295" i="3"/>
  <c r="BV295" i="3"/>
  <c r="BW295" i="3"/>
  <c r="BX295" i="3"/>
  <c r="BY295" i="3"/>
  <c r="BZ295" i="3"/>
  <c r="CA295" i="3"/>
  <c r="CB295" i="3"/>
  <c r="CC295" i="3"/>
  <c r="CD295" i="3"/>
  <c r="CE295" i="3"/>
  <c r="CF295" i="3"/>
  <c r="CG295" i="3"/>
  <c r="CH295" i="3"/>
  <c r="CI295" i="3"/>
  <c r="CJ295" i="3"/>
  <c r="CK295" i="3"/>
  <c r="CL295" i="3"/>
  <c r="CM295" i="3"/>
  <c r="CN295" i="3"/>
  <c r="CO295" i="3"/>
  <c r="CP295" i="3"/>
  <c r="CQ295" i="3"/>
  <c r="CR295" i="3"/>
  <c r="CS295" i="3"/>
  <c r="CT295" i="3"/>
  <c r="CU295" i="3"/>
  <c r="CV295" i="3"/>
  <c r="BG296" i="3"/>
  <c r="BH296" i="3"/>
  <c r="BI296" i="3"/>
  <c r="BJ296" i="3"/>
  <c r="BK296" i="3"/>
  <c r="BL296" i="3"/>
  <c r="BM296" i="3"/>
  <c r="BN296" i="3"/>
  <c r="BO296" i="3"/>
  <c r="BP296" i="3"/>
  <c r="BQ296" i="3"/>
  <c r="BR296" i="3"/>
  <c r="BS296" i="3"/>
  <c r="BT296" i="3"/>
  <c r="BU296" i="3"/>
  <c r="BV296" i="3"/>
  <c r="BW296" i="3"/>
  <c r="BX296" i="3"/>
  <c r="BY296" i="3"/>
  <c r="BZ296" i="3"/>
  <c r="CA296" i="3"/>
  <c r="CB296" i="3"/>
  <c r="CC296" i="3"/>
  <c r="CD296" i="3"/>
  <c r="CE296" i="3"/>
  <c r="CF296" i="3"/>
  <c r="CG296" i="3"/>
  <c r="CH296" i="3"/>
  <c r="CI296" i="3"/>
  <c r="CJ296" i="3"/>
  <c r="CK296" i="3"/>
  <c r="CL296" i="3"/>
  <c r="CM296" i="3"/>
  <c r="CN296" i="3"/>
  <c r="CO296" i="3"/>
  <c r="CP296" i="3"/>
  <c r="CQ296" i="3"/>
  <c r="CR296" i="3"/>
  <c r="CS296" i="3"/>
  <c r="CT296" i="3"/>
  <c r="CU296" i="3"/>
  <c r="CV296" i="3"/>
  <c r="BG297" i="3"/>
  <c r="BH297" i="3"/>
  <c r="BI297" i="3"/>
  <c r="BJ297" i="3"/>
  <c r="BK297" i="3"/>
  <c r="BL297" i="3"/>
  <c r="BM297" i="3"/>
  <c r="BN297" i="3"/>
  <c r="BO297" i="3"/>
  <c r="BP297" i="3"/>
  <c r="BQ297" i="3"/>
  <c r="BR297" i="3"/>
  <c r="BS297" i="3"/>
  <c r="BT297" i="3"/>
  <c r="BU297" i="3"/>
  <c r="BV297" i="3"/>
  <c r="BW297" i="3"/>
  <c r="BX297" i="3"/>
  <c r="BY297" i="3"/>
  <c r="BZ297" i="3"/>
  <c r="CA297" i="3"/>
  <c r="CB297" i="3"/>
  <c r="CC297" i="3"/>
  <c r="CD297" i="3"/>
  <c r="CE297" i="3"/>
  <c r="CF297" i="3"/>
  <c r="CG297" i="3"/>
  <c r="CH297" i="3"/>
  <c r="CI297" i="3"/>
  <c r="CJ297" i="3"/>
  <c r="CK297" i="3"/>
  <c r="CL297" i="3"/>
  <c r="CM297" i="3"/>
  <c r="CN297" i="3"/>
  <c r="CO297" i="3"/>
  <c r="CP297" i="3"/>
  <c r="CQ297" i="3"/>
  <c r="CR297" i="3"/>
  <c r="CS297" i="3"/>
  <c r="CT297" i="3"/>
  <c r="CU297" i="3"/>
  <c r="CV297" i="3"/>
  <c r="BG298" i="3"/>
  <c r="BH298" i="3"/>
  <c r="BI298" i="3"/>
  <c r="BJ298" i="3"/>
  <c r="BK298" i="3"/>
  <c r="BL298" i="3"/>
  <c r="BM298" i="3"/>
  <c r="BN298" i="3"/>
  <c r="BO298" i="3"/>
  <c r="BP298" i="3"/>
  <c r="BQ298" i="3"/>
  <c r="BR298" i="3"/>
  <c r="BS298" i="3"/>
  <c r="BT298" i="3"/>
  <c r="BU298" i="3"/>
  <c r="BV298" i="3"/>
  <c r="BW298" i="3"/>
  <c r="BX298" i="3"/>
  <c r="BY298" i="3"/>
  <c r="BZ298" i="3"/>
  <c r="CA298" i="3"/>
  <c r="CB298" i="3"/>
  <c r="CC298" i="3"/>
  <c r="CD298" i="3"/>
  <c r="CE298" i="3"/>
  <c r="CF298" i="3"/>
  <c r="CG298" i="3"/>
  <c r="CH298" i="3"/>
  <c r="CI298" i="3"/>
  <c r="CJ298" i="3"/>
  <c r="CK298" i="3"/>
  <c r="CL298" i="3"/>
  <c r="CM298" i="3"/>
  <c r="CN298" i="3"/>
  <c r="CO298" i="3"/>
  <c r="CP298" i="3"/>
  <c r="CQ298" i="3"/>
  <c r="CR298" i="3"/>
  <c r="CS298" i="3"/>
  <c r="CT298" i="3"/>
  <c r="CU298" i="3"/>
  <c r="CV298" i="3"/>
  <c r="BG299" i="3"/>
  <c r="BH299" i="3"/>
  <c r="BI299" i="3"/>
  <c r="BJ299" i="3"/>
  <c r="BK299" i="3"/>
  <c r="BL299" i="3"/>
  <c r="BM299" i="3"/>
  <c r="BN299" i="3"/>
  <c r="BO299" i="3"/>
  <c r="BP299" i="3"/>
  <c r="BQ299" i="3"/>
  <c r="BR299" i="3"/>
  <c r="BS299" i="3"/>
  <c r="BT299" i="3"/>
  <c r="BU299" i="3"/>
  <c r="BV299" i="3"/>
  <c r="BW299" i="3"/>
  <c r="BX299" i="3"/>
  <c r="BY299" i="3"/>
  <c r="BZ299" i="3"/>
  <c r="CA299" i="3"/>
  <c r="CB299" i="3"/>
  <c r="CC299" i="3"/>
  <c r="CD299" i="3"/>
  <c r="CE299" i="3"/>
  <c r="CF299" i="3"/>
  <c r="CG299" i="3"/>
  <c r="CH299" i="3"/>
  <c r="CI299" i="3"/>
  <c r="CJ299" i="3"/>
  <c r="CK299" i="3"/>
  <c r="CL299" i="3"/>
  <c r="CM299" i="3"/>
  <c r="CN299" i="3"/>
  <c r="CO299" i="3"/>
  <c r="CP299" i="3"/>
  <c r="CQ299" i="3"/>
  <c r="CR299" i="3"/>
  <c r="CS299" i="3"/>
  <c r="CT299" i="3"/>
  <c r="CU299" i="3"/>
  <c r="CV299" i="3"/>
  <c r="BG300" i="3"/>
  <c r="BH300" i="3"/>
  <c r="BI300" i="3"/>
  <c r="BJ300" i="3"/>
  <c r="BK300" i="3"/>
  <c r="BL300" i="3"/>
  <c r="BM300" i="3"/>
  <c r="BN300" i="3"/>
  <c r="BO300" i="3"/>
  <c r="BP300" i="3"/>
  <c r="BQ300" i="3"/>
  <c r="BR300" i="3"/>
  <c r="BS300" i="3"/>
  <c r="BT300" i="3"/>
  <c r="BU300" i="3"/>
  <c r="BV300" i="3"/>
  <c r="BW300" i="3"/>
  <c r="BX300" i="3"/>
  <c r="BY300" i="3"/>
  <c r="BZ300" i="3"/>
  <c r="CA300" i="3"/>
  <c r="CB300" i="3"/>
  <c r="CC300" i="3"/>
  <c r="CD300" i="3"/>
  <c r="CE300" i="3"/>
  <c r="CF300" i="3"/>
  <c r="CG300" i="3"/>
  <c r="CH300" i="3"/>
  <c r="CI300" i="3"/>
  <c r="CJ300" i="3"/>
  <c r="CK300" i="3"/>
  <c r="CL300" i="3"/>
  <c r="CM300" i="3"/>
  <c r="CN300" i="3"/>
  <c r="CO300" i="3"/>
  <c r="CP300" i="3"/>
  <c r="CQ300" i="3"/>
  <c r="CR300" i="3"/>
  <c r="CS300" i="3"/>
  <c r="CT300" i="3"/>
  <c r="CU300" i="3"/>
  <c r="CV300" i="3"/>
  <c r="BG301" i="3"/>
  <c r="BH301" i="3"/>
  <c r="BI301" i="3"/>
  <c r="BJ301" i="3"/>
  <c r="BK301" i="3"/>
  <c r="BL301" i="3"/>
  <c r="BM301" i="3"/>
  <c r="BN301" i="3"/>
  <c r="BO301" i="3"/>
  <c r="BP301" i="3"/>
  <c r="BQ301" i="3"/>
  <c r="BR301" i="3"/>
  <c r="BS301" i="3"/>
  <c r="BT301" i="3"/>
  <c r="BU301" i="3"/>
  <c r="BV301" i="3"/>
  <c r="BW301" i="3"/>
  <c r="BX301" i="3"/>
  <c r="BY301" i="3"/>
  <c r="BZ301" i="3"/>
  <c r="CA301" i="3"/>
  <c r="CB301" i="3"/>
  <c r="CC301" i="3"/>
  <c r="CD301" i="3"/>
  <c r="CE301" i="3"/>
  <c r="CF301" i="3"/>
  <c r="CG301" i="3"/>
  <c r="CH301" i="3"/>
  <c r="CI301" i="3"/>
  <c r="CJ301" i="3"/>
  <c r="CK301" i="3"/>
  <c r="CL301" i="3"/>
  <c r="CM301" i="3"/>
  <c r="CN301" i="3"/>
  <c r="CO301" i="3"/>
  <c r="CP301" i="3"/>
  <c r="CQ301" i="3"/>
  <c r="CR301" i="3"/>
  <c r="CS301" i="3"/>
  <c r="CT301" i="3"/>
  <c r="CU301" i="3"/>
  <c r="CV301" i="3"/>
  <c r="BG302" i="3"/>
  <c r="BH302" i="3"/>
  <c r="BI302" i="3"/>
  <c r="BJ302" i="3"/>
  <c r="BK302" i="3"/>
  <c r="BL302" i="3"/>
  <c r="BM302" i="3"/>
  <c r="BN302" i="3"/>
  <c r="BO302" i="3"/>
  <c r="BP302" i="3"/>
  <c r="BQ302" i="3"/>
  <c r="BR302" i="3"/>
  <c r="BS302" i="3"/>
  <c r="BT302" i="3"/>
  <c r="BU302" i="3"/>
  <c r="BV302" i="3"/>
  <c r="BW302" i="3"/>
  <c r="BX302" i="3"/>
  <c r="BY302" i="3"/>
  <c r="BZ302" i="3"/>
  <c r="CA302" i="3"/>
  <c r="CB302" i="3"/>
  <c r="CC302" i="3"/>
  <c r="CD302" i="3"/>
  <c r="CE302" i="3"/>
  <c r="CF302" i="3"/>
  <c r="CG302" i="3"/>
  <c r="CH302" i="3"/>
  <c r="CI302" i="3"/>
  <c r="CJ302" i="3"/>
  <c r="CK302" i="3"/>
  <c r="CL302" i="3"/>
  <c r="CM302" i="3"/>
  <c r="CN302" i="3"/>
  <c r="CO302" i="3"/>
  <c r="CP302" i="3"/>
  <c r="CQ302" i="3"/>
  <c r="CR302" i="3"/>
  <c r="CS302" i="3"/>
  <c r="CT302" i="3"/>
  <c r="CU302" i="3"/>
  <c r="CV302" i="3"/>
  <c r="BG303" i="3"/>
  <c r="BH303" i="3"/>
  <c r="BI303" i="3"/>
  <c r="BJ303" i="3"/>
  <c r="BK303" i="3"/>
  <c r="BL303" i="3"/>
  <c r="BM303" i="3"/>
  <c r="BN303" i="3"/>
  <c r="BO303" i="3"/>
  <c r="BP303" i="3"/>
  <c r="BQ303" i="3"/>
  <c r="BR303" i="3"/>
  <c r="BS303" i="3"/>
  <c r="BT303" i="3"/>
  <c r="BU303" i="3"/>
  <c r="BV303" i="3"/>
  <c r="BW303" i="3"/>
  <c r="BX303" i="3"/>
  <c r="BY303" i="3"/>
  <c r="BZ303" i="3"/>
  <c r="CA303" i="3"/>
  <c r="CB303" i="3"/>
  <c r="CC303" i="3"/>
  <c r="CD303" i="3"/>
  <c r="CE303" i="3"/>
  <c r="CF303" i="3"/>
  <c r="CG303" i="3"/>
  <c r="CH303" i="3"/>
  <c r="CI303" i="3"/>
  <c r="CJ303" i="3"/>
  <c r="CK303" i="3"/>
  <c r="CL303" i="3"/>
  <c r="CM303" i="3"/>
  <c r="CN303" i="3"/>
  <c r="CO303" i="3"/>
  <c r="CP303" i="3"/>
  <c r="CQ303" i="3"/>
  <c r="CR303" i="3"/>
  <c r="CS303" i="3"/>
  <c r="CT303" i="3"/>
  <c r="CU303" i="3"/>
  <c r="CV303" i="3"/>
  <c r="BG304" i="3"/>
  <c r="BH304" i="3"/>
  <c r="BI304" i="3"/>
  <c r="BJ304" i="3"/>
  <c r="BK304" i="3"/>
  <c r="BL304" i="3"/>
  <c r="BM304" i="3"/>
  <c r="BN304" i="3"/>
  <c r="BO304" i="3"/>
  <c r="BP304" i="3"/>
  <c r="BQ304" i="3"/>
  <c r="BR304" i="3"/>
  <c r="BS304" i="3"/>
  <c r="BT304" i="3"/>
  <c r="BU304" i="3"/>
  <c r="BV304" i="3"/>
  <c r="BW304" i="3"/>
  <c r="BX304" i="3"/>
  <c r="BY304" i="3"/>
  <c r="BZ304" i="3"/>
  <c r="CA304" i="3"/>
  <c r="CB304" i="3"/>
  <c r="CC304" i="3"/>
  <c r="CD304" i="3"/>
  <c r="CE304" i="3"/>
  <c r="CF304" i="3"/>
  <c r="CG304" i="3"/>
  <c r="CH304" i="3"/>
  <c r="CI304" i="3"/>
  <c r="CJ304" i="3"/>
  <c r="CK304" i="3"/>
  <c r="CL304" i="3"/>
  <c r="CM304" i="3"/>
  <c r="CN304" i="3"/>
  <c r="CO304" i="3"/>
  <c r="CP304" i="3"/>
  <c r="CQ304" i="3"/>
  <c r="CR304" i="3"/>
  <c r="CS304" i="3"/>
  <c r="CT304" i="3"/>
  <c r="CU304" i="3"/>
  <c r="CV304" i="3"/>
  <c r="BG305" i="3"/>
  <c r="BH305" i="3"/>
  <c r="BI305" i="3"/>
  <c r="BJ305" i="3"/>
  <c r="BK305" i="3"/>
  <c r="BL305" i="3"/>
  <c r="BM305" i="3"/>
  <c r="BN305" i="3"/>
  <c r="BO305" i="3"/>
  <c r="BP305" i="3"/>
  <c r="BQ305" i="3"/>
  <c r="BR305" i="3"/>
  <c r="BS305" i="3"/>
  <c r="BT305" i="3"/>
  <c r="BU305" i="3"/>
  <c r="BV305" i="3"/>
  <c r="BW305" i="3"/>
  <c r="BX305" i="3"/>
  <c r="BY305" i="3"/>
  <c r="BZ305" i="3"/>
  <c r="CA305" i="3"/>
  <c r="CB305" i="3"/>
  <c r="CC305" i="3"/>
  <c r="CD305" i="3"/>
  <c r="CE305" i="3"/>
  <c r="CF305" i="3"/>
  <c r="CG305" i="3"/>
  <c r="CH305" i="3"/>
  <c r="CI305" i="3"/>
  <c r="CJ305" i="3"/>
  <c r="CK305" i="3"/>
  <c r="CL305" i="3"/>
  <c r="CM305" i="3"/>
  <c r="CN305" i="3"/>
  <c r="CO305" i="3"/>
  <c r="CP305" i="3"/>
  <c r="CQ305" i="3"/>
  <c r="CR305" i="3"/>
  <c r="CS305" i="3"/>
  <c r="CT305" i="3"/>
  <c r="CU305" i="3"/>
  <c r="CV305" i="3"/>
  <c r="BF271" i="3"/>
  <c r="BF272" i="3"/>
  <c r="BF273" i="3"/>
  <c r="BF274" i="3"/>
  <c r="BF275" i="3"/>
  <c r="BF276" i="3"/>
  <c r="BF277" i="3"/>
  <c r="BF278" i="3"/>
  <c r="BF279" i="3"/>
  <c r="BF280" i="3"/>
  <c r="BF281" i="3"/>
  <c r="BF282" i="3"/>
  <c r="BF283" i="3"/>
  <c r="BF284" i="3"/>
  <c r="BF285" i="3"/>
  <c r="BF286" i="3"/>
  <c r="BF287" i="3"/>
  <c r="BF288" i="3"/>
  <c r="BF289" i="3"/>
  <c r="BF290" i="3"/>
  <c r="BF291" i="3"/>
  <c r="BF292" i="3"/>
  <c r="BF293" i="3"/>
  <c r="BF294" i="3"/>
  <c r="BF295" i="3"/>
  <c r="BF296" i="3"/>
  <c r="BF297" i="3"/>
  <c r="BF298" i="3"/>
  <c r="BF299" i="3"/>
  <c r="BF300" i="3"/>
  <c r="BF301" i="3"/>
  <c r="BF302" i="3"/>
  <c r="BF303" i="3"/>
  <c r="BF304" i="3"/>
  <c r="BF305" i="3"/>
  <c r="BE272" i="3"/>
  <c r="BE273" i="3" s="1"/>
  <c r="BE274" i="3" s="1"/>
  <c r="BE275" i="3" s="1"/>
  <c r="BE276" i="3" s="1"/>
  <c r="BE277" i="3" s="1"/>
  <c r="BE278" i="3" s="1"/>
  <c r="BE279" i="3" s="1"/>
  <c r="BE280" i="3" s="1"/>
  <c r="BE281" i="3" s="1"/>
  <c r="BE282" i="3" s="1"/>
  <c r="BE283" i="3" s="1"/>
  <c r="BE284" i="3" s="1"/>
  <c r="BE285" i="3" s="1"/>
  <c r="BE286" i="3" s="1"/>
  <c r="BE287" i="3" s="1"/>
  <c r="BE288" i="3" s="1"/>
  <c r="BE289" i="3" s="1"/>
  <c r="BE290" i="3" s="1"/>
  <c r="BE291" i="3" s="1"/>
  <c r="BE292" i="3" s="1"/>
  <c r="BE293" i="3" s="1"/>
  <c r="BE294" i="3" s="1"/>
  <c r="BE295" i="3" s="1"/>
  <c r="BE296" i="3" s="1"/>
  <c r="BE297" i="3" s="1"/>
  <c r="BE298" i="3" s="1"/>
  <c r="BE299" i="3" s="1"/>
  <c r="BE300" i="3" s="1"/>
  <c r="BE301" i="3" s="1"/>
  <c r="BE302" i="3" s="1"/>
  <c r="BE303" i="3" s="1"/>
  <c r="BE304" i="3" s="1"/>
  <c r="BE305" i="3" s="1"/>
  <c r="BE271" i="3"/>
  <c r="BG232" i="3"/>
  <c r="BH232" i="3"/>
  <c r="BI232" i="3"/>
  <c r="BJ232" i="3"/>
  <c r="BK232" i="3"/>
  <c r="BL232" i="3"/>
  <c r="BM232" i="3"/>
  <c r="BN232" i="3"/>
  <c r="BO232" i="3"/>
  <c r="BP232" i="3"/>
  <c r="BQ232" i="3"/>
  <c r="BR232" i="3"/>
  <c r="BS232" i="3"/>
  <c r="BT232" i="3"/>
  <c r="BU232" i="3"/>
  <c r="BV232" i="3"/>
  <c r="BW232" i="3"/>
  <c r="BX232" i="3"/>
  <c r="BY232" i="3"/>
  <c r="BZ232" i="3"/>
  <c r="CA232" i="3"/>
  <c r="CB232" i="3"/>
  <c r="CC232" i="3"/>
  <c r="CD232" i="3"/>
  <c r="CE232" i="3"/>
  <c r="CF232" i="3"/>
  <c r="CG232" i="3"/>
  <c r="CH232" i="3"/>
  <c r="CI232" i="3"/>
  <c r="CJ232" i="3"/>
  <c r="CK232" i="3"/>
  <c r="CL232" i="3"/>
  <c r="CM232" i="3"/>
  <c r="CN232" i="3"/>
  <c r="CO232" i="3"/>
  <c r="CP232" i="3"/>
  <c r="CQ232" i="3"/>
  <c r="CR232" i="3"/>
  <c r="CS232" i="3"/>
  <c r="CT232" i="3"/>
  <c r="CU232" i="3"/>
  <c r="CV232" i="3"/>
  <c r="BG233" i="3"/>
  <c r="BH233" i="3"/>
  <c r="BI233" i="3"/>
  <c r="BJ233" i="3"/>
  <c r="BK233" i="3"/>
  <c r="BL233" i="3"/>
  <c r="BM233" i="3"/>
  <c r="BN233" i="3"/>
  <c r="BO233" i="3"/>
  <c r="BP233" i="3"/>
  <c r="BQ233" i="3"/>
  <c r="BR233" i="3"/>
  <c r="BS233" i="3"/>
  <c r="BT233" i="3"/>
  <c r="BU233" i="3"/>
  <c r="BV233" i="3"/>
  <c r="BW233" i="3"/>
  <c r="BX233" i="3"/>
  <c r="BY233" i="3"/>
  <c r="BZ233" i="3"/>
  <c r="CA233" i="3"/>
  <c r="CB233" i="3"/>
  <c r="CC233" i="3"/>
  <c r="CD233" i="3"/>
  <c r="CE233" i="3"/>
  <c r="CF233" i="3"/>
  <c r="CG233" i="3"/>
  <c r="CH233" i="3"/>
  <c r="CI233" i="3"/>
  <c r="CJ233" i="3"/>
  <c r="CK233" i="3"/>
  <c r="CL233" i="3"/>
  <c r="CM233" i="3"/>
  <c r="CN233" i="3"/>
  <c r="CO233" i="3"/>
  <c r="CP233" i="3"/>
  <c r="CQ233" i="3"/>
  <c r="CR233" i="3"/>
  <c r="CS233" i="3"/>
  <c r="CT233" i="3"/>
  <c r="CU233" i="3"/>
  <c r="CV233" i="3"/>
  <c r="BG234" i="3"/>
  <c r="BH234" i="3"/>
  <c r="BI234" i="3"/>
  <c r="BJ234" i="3"/>
  <c r="BK234" i="3"/>
  <c r="BL234" i="3"/>
  <c r="BM234" i="3"/>
  <c r="BN234" i="3"/>
  <c r="BO234" i="3"/>
  <c r="BP234" i="3"/>
  <c r="BQ234" i="3"/>
  <c r="BR234" i="3"/>
  <c r="BS234" i="3"/>
  <c r="BT234" i="3"/>
  <c r="BU234" i="3"/>
  <c r="BV234" i="3"/>
  <c r="BW234" i="3"/>
  <c r="BX234" i="3"/>
  <c r="BY234" i="3"/>
  <c r="BZ234" i="3"/>
  <c r="CA234" i="3"/>
  <c r="CB234" i="3"/>
  <c r="CC234" i="3"/>
  <c r="CD234" i="3"/>
  <c r="CE234" i="3"/>
  <c r="CF234" i="3"/>
  <c r="CG234" i="3"/>
  <c r="CH234" i="3"/>
  <c r="CI234" i="3"/>
  <c r="CJ234" i="3"/>
  <c r="CK234" i="3"/>
  <c r="CL234" i="3"/>
  <c r="CM234" i="3"/>
  <c r="CN234" i="3"/>
  <c r="CO234" i="3"/>
  <c r="CP234" i="3"/>
  <c r="CQ234" i="3"/>
  <c r="CR234" i="3"/>
  <c r="CS234" i="3"/>
  <c r="CT234" i="3"/>
  <c r="CU234" i="3"/>
  <c r="CV234" i="3"/>
  <c r="BG235" i="3"/>
  <c r="BH235" i="3"/>
  <c r="BI235" i="3"/>
  <c r="BJ235" i="3"/>
  <c r="BK235" i="3"/>
  <c r="BL235" i="3"/>
  <c r="BM235" i="3"/>
  <c r="BN235" i="3"/>
  <c r="BO235" i="3"/>
  <c r="BP235" i="3"/>
  <c r="BQ235" i="3"/>
  <c r="BR235" i="3"/>
  <c r="BS235" i="3"/>
  <c r="BT235" i="3"/>
  <c r="BU235" i="3"/>
  <c r="BV235" i="3"/>
  <c r="BW235" i="3"/>
  <c r="BX235" i="3"/>
  <c r="BY235" i="3"/>
  <c r="BZ235" i="3"/>
  <c r="CA235" i="3"/>
  <c r="CB235" i="3"/>
  <c r="CC235" i="3"/>
  <c r="CD235" i="3"/>
  <c r="CE235" i="3"/>
  <c r="CF235" i="3"/>
  <c r="CG235" i="3"/>
  <c r="CH235" i="3"/>
  <c r="CI235" i="3"/>
  <c r="CJ235" i="3"/>
  <c r="CK235" i="3"/>
  <c r="CL235" i="3"/>
  <c r="CM235" i="3"/>
  <c r="CN235" i="3"/>
  <c r="CO235" i="3"/>
  <c r="CP235" i="3"/>
  <c r="CQ235" i="3"/>
  <c r="CR235" i="3"/>
  <c r="CS235" i="3"/>
  <c r="CT235" i="3"/>
  <c r="CU235" i="3"/>
  <c r="CV235" i="3"/>
  <c r="BG236" i="3"/>
  <c r="BH236" i="3"/>
  <c r="BI236" i="3"/>
  <c r="BJ236" i="3"/>
  <c r="BK236" i="3"/>
  <c r="BL236" i="3"/>
  <c r="BM236" i="3"/>
  <c r="BN236" i="3"/>
  <c r="BO236" i="3"/>
  <c r="BP236" i="3"/>
  <c r="BQ236" i="3"/>
  <c r="BR236" i="3"/>
  <c r="BS236" i="3"/>
  <c r="BT236" i="3"/>
  <c r="BU236" i="3"/>
  <c r="BV236" i="3"/>
  <c r="BW236" i="3"/>
  <c r="BX236" i="3"/>
  <c r="BY236" i="3"/>
  <c r="BZ236" i="3"/>
  <c r="CA236" i="3"/>
  <c r="CB236" i="3"/>
  <c r="CC236" i="3"/>
  <c r="CD236" i="3"/>
  <c r="CE236" i="3"/>
  <c r="CF236" i="3"/>
  <c r="CG236" i="3"/>
  <c r="CH236" i="3"/>
  <c r="CI236" i="3"/>
  <c r="CJ236" i="3"/>
  <c r="CK236" i="3"/>
  <c r="CL236" i="3"/>
  <c r="CM236" i="3"/>
  <c r="CN236" i="3"/>
  <c r="CO236" i="3"/>
  <c r="CP236" i="3"/>
  <c r="CQ236" i="3"/>
  <c r="CR236" i="3"/>
  <c r="CS236" i="3"/>
  <c r="CT236" i="3"/>
  <c r="CU236" i="3"/>
  <c r="CV236" i="3"/>
  <c r="BG237" i="3"/>
  <c r="BH237" i="3"/>
  <c r="BI237" i="3"/>
  <c r="BJ237" i="3"/>
  <c r="BK237" i="3"/>
  <c r="BL237" i="3"/>
  <c r="BM237" i="3"/>
  <c r="BN237" i="3"/>
  <c r="BO237" i="3"/>
  <c r="BP237" i="3"/>
  <c r="BQ237" i="3"/>
  <c r="BR237" i="3"/>
  <c r="BS237" i="3"/>
  <c r="BT237" i="3"/>
  <c r="BU237" i="3"/>
  <c r="BV237" i="3"/>
  <c r="BW237" i="3"/>
  <c r="BX237" i="3"/>
  <c r="BY237" i="3"/>
  <c r="BZ237" i="3"/>
  <c r="CA237" i="3"/>
  <c r="CB237" i="3"/>
  <c r="CC237" i="3"/>
  <c r="CD237" i="3"/>
  <c r="CE237" i="3"/>
  <c r="CF237" i="3"/>
  <c r="CG237" i="3"/>
  <c r="CH237" i="3"/>
  <c r="CI237" i="3"/>
  <c r="CJ237" i="3"/>
  <c r="CK237" i="3"/>
  <c r="CL237" i="3"/>
  <c r="CM237" i="3"/>
  <c r="CN237" i="3"/>
  <c r="CO237" i="3"/>
  <c r="CP237" i="3"/>
  <c r="CQ237" i="3"/>
  <c r="CR237" i="3"/>
  <c r="CS237" i="3"/>
  <c r="CT237" i="3"/>
  <c r="CU237" i="3"/>
  <c r="CV237" i="3"/>
  <c r="BG238" i="3"/>
  <c r="BH238" i="3"/>
  <c r="BI238" i="3"/>
  <c r="BJ238" i="3"/>
  <c r="BK238" i="3"/>
  <c r="BL238" i="3"/>
  <c r="BM238" i="3"/>
  <c r="BN238" i="3"/>
  <c r="BO238" i="3"/>
  <c r="BP238" i="3"/>
  <c r="BQ238" i="3"/>
  <c r="BR238" i="3"/>
  <c r="BS238" i="3"/>
  <c r="BT238" i="3"/>
  <c r="BU238" i="3"/>
  <c r="BV238" i="3"/>
  <c r="BW238" i="3"/>
  <c r="BX238" i="3"/>
  <c r="BY238" i="3"/>
  <c r="BZ238" i="3"/>
  <c r="CA238" i="3"/>
  <c r="CB238" i="3"/>
  <c r="CC238" i="3"/>
  <c r="CD238" i="3"/>
  <c r="CE238" i="3"/>
  <c r="CF238" i="3"/>
  <c r="CG238" i="3"/>
  <c r="CH238" i="3"/>
  <c r="CI238" i="3"/>
  <c r="CJ238" i="3"/>
  <c r="CK238" i="3"/>
  <c r="CL238" i="3"/>
  <c r="CM238" i="3"/>
  <c r="CN238" i="3"/>
  <c r="CO238" i="3"/>
  <c r="CP238" i="3"/>
  <c r="CQ238" i="3"/>
  <c r="CR238" i="3"/>
  <c r="CS238" i="3"/>
  <c r="CT238" i="3"/>
  <c r="CU238" i="3"/>
  <c r="CV238" i="3"/>
  <c r="BG239" i="3"/>
  <c r="BH239" i="3"/>
  <c r="BI239" i="3"/>
  <c r="BJ239" i="3"/>
  <c r="BK239" i="3"/>
  <c r="BL239" i="3"/>
  <c r="BM239" i="3"/>
  <c r="BN239" i="3"/>
  <c r="BO239" i="3"/>
  <c r="BP239" i="3"/>
  <c r="BQ239" i="3"/>
  <c r="BR239" i="3"/>
  <c r="BS239" i="3"/>
  <c r="BT239" i="3"/>
  <c r="BU239" i="3"/>
  <c r="BV239" i="3"/>
  <c r="BW239" i="3"/>
  <c r="BX239" i="3"/>
  <c r="BY239" i="3"/>
  <c r="BZ239" i="3"/>
  <c r="CA239" i="3"/>
  <c r="CB239" i="3"/>
  <c r="CC239" i="3"/>
  <c r="CD239" i="3"/>
  <c r="CE239" i="3"/>
  <c r="CF239" i="3"/>
  <c r="CG239" i="3"/>
  <c r="CH239" i="3"/>
  <c r="CI239" i="3"/>
  <c r="CJ239" i="3"/>
  <c r="CK239" i="3"/>
  <c r="CL239" i="3"/>
  <c r="CM239" i="3"/>
  <c r="CN239" i="3"/>
  <c r="CO239" i="3"/>
  <c r="CP239" i="3"/>
  <c r="CQ239" i="3"/>
  <c r="CR239" i="3"/>
  <c r="CS239" i="3"/>
  <c r="CT239" i="3"/>
  <c r="CU239" i="3"/>
  <c r="CV239" i="3"/>
  <c r="BG240" i="3"/>
  <c r="BH240" i="3"/>
  <c r="BI240" i="3"/>
  <c r="BJ240" i="3"/>
  <c r="BK240" i="3"/>
  <c r="BL240" i="3"/>
  <c r="BM240" i="3"/>
  <c r="BN240" i="3"/>
  <c r="BO240" i="3"/>
  <c r="BP240" i="3"/>
  <c r="BQ240" i="3"/>
  <c r="BR240" i="3"/>
  <c r="BS240" i="3"/>
  <c r="BT240" i="3"/>
  <c r="BU240" i="3"/>
  <c r="BV240" i="3"/>
  <c r="BW240" i="3"/>
  <c r="BX240" i="3"/>
  <c r="BY240" i="3"/>
  <c r="BZ240" i="3"/>
  <c r="CA240" i="3"/>
  <c r="CB240" i="3"/>
  <c r="CC240" i="3"/>
  <c r="CD240" i="3"/>
  <c r="CE240" i="3"/>
  <c r="CF240" i="3"/>
  <c r="CG240" i="3"/>
  <c r="CH240" i="3"/>
  <c r="CI240" i="3"/>
  <c r="CJ240" i="3"/>
  <c r="CK240" i="3"/>
  <c r="CL240" i="3"/>
  <c r="CM240" i="3"/>
  <c r="CN240" i="3"/>
  <c r="CO240" i="3"/>
  <c r="CP240" i="3"/>
  <c r="CQ240" i="3"/>
  <c r="CR240" i="3"/>
  <c r="CS240" i="3"/>
  <c r="CT240" i="3"/>
  <c r="CU240" i="3"/>
  <c r="CV240" i="3"/>
  <c r="BG241" i="3"/>
  <c r="BH241" i="3"/>
  <c r="BI241" i="3"/>
  <c r="BJ241" i="3"/>
  <c r="BK241" i="3"/>
  <c r="BL241" i="3"/>
  <c r="BM241" i="3"/>
  <c r="BN241" i="3"/>
  <c r="BO241" i="3"/>
  <c r="BP241" i="3"/>
  <c r="BQ241" i="3"/>
  <c r="BR241" i="3"/>
  <c r="BS241" i="3"/>
  <c r="BT241" i="3"/>
  <c r="BU241" i="3"/>
  <c r="BV241" i="3"/>
  <c r="BW241" i="3"/>
  <c r="BX241" i="3"/>
  <c r="BY241" i="3"/>
  <c r="BZ241" i="3"/>
  <c r="CA241" i="3"/>
  <c r="CB241" i="3"/>
  <c r="CC241" i="3"/>
  <c r="CD241" i="3"/>
  <c r="CE241" i="3"/>
  <c r="CF241" i="3"/>
  <c r="CG241" i="3"/>
  <c r="CH241" i="3"/>
  <c r="CI241" i="3"/>
  <c r="CJ241" i="3"/>
  <c r="CK241" i="3"/>
  <c r="CL241" i="3"/>
  <c r="CM241" i="3"/>
  <c r="CN241" i="3"/>
  <c r="CO241" i="3"/>
  <c r="CP241" i="3"/>
  <c r="CQ241" i="3"/>
  <c r="CR241" i="3"/>
  <c r="CS241" i="3"/>
  <c r="CT241" i="3"/>
  <c r="CU241" i="3"/>
  <c r="CV241" i="3"/>
  <c r="BG242" i="3"/>
  <c r="BH242" i="3"/>
  <c r="BI242" i="3"/>
  <c r="BJ242" i="3"/>
  <c r="BK242" i="3"/>
  <c r="BL242" i="3"/>
  <c r="BM242" i="3"/>
  <c r="BN242" i="3"/>
  <c r="BO242" i="3"/>
  <c r="BP242" i="3"/>
  <c r="BQ242" i="3"/>
  <c r="BR242" i="3"/>
  <c r="BS242" i="3"/>
  <c r="BT242" i="3"/>
  <c r="BU242" i="3"/>
  <c r="BV242" i="3"/>
  <c r="BW242" i="3"/>
  <c r="BX242" i="3"/>
  <c r="BY242" i="3"/>
  <c r="BZ242" i="3"/>
  <c r="CA242" i="3"/>
  <c r="CB242" i="3"/>
  <c r="CC242" i="3"/>
  <c r="CD242" i="3"/>
  <c r="CE242" i="3"/>
  <c r="CF242" i="3"/>
  <c r="CG242" i="3"/>
  <c r="CH242" i="3"/>
  <c r="CI242" i="3"/>
  <c r="CJ242" i="3"/>
  <c r="CK242" i="3"/>
  <c r="CL242" i="3"/>
  <c r="CM242" i="3"/>
  <c r="CN242" i="3"/>
  <c r="CO242" i="3"/>
  <c r="CP242" i="3"/>
  <c r="CQ242" i="3"/>
  <c r="CR242" i="3"/>
  <c r="CS242" i="3"/>
  <c r="CT242" i="3"/>
  <c r="CU242" i="3"/>
  <c r="CV242" i="3"/>
  <c r="BG243" i="3"/>
  <c r="BH243" i="3"/>
  <c r="BI243" i="3"/>
  <c r="BJ243" i="3"/>
  <c r="BK243" i="3"/>
  <c r="BL243" i="3"/>
  <c r="BM243" i="3"/>
  <c r="BN243" i="3"/>
  <c r="BO243" i="3"/>
  <c r="BP243" i="3"/>
  <c r="BQ243" i="3"/>
  <c r="BR243" i="3"/>
  <c r="BS243" i="3"/>
  <c r="BT243" i="3"/>
  <c r="BU243" i="3"/>
  <c r="BV243" i="3"/>
  <c r="BW243" i="3"/>
  <c r="BX243" i="3"/>
  <c r="BY243" i="3"/>
  <c r="BZ243" i="3"/>
  <c r="CA243" i="3"/>
  <c r="CB243" i="3"/>
  <c r="CC243" i="3"/>
  <c r="CD243" i="3"/>
  <c r="CE243" i="3"/>
  <c r="CF243" i="3"/>
  <c r="CG243" i="3"/>
  <c r="CH243" i="3"/>
  <c r="CI243" i="3"/>
  <c r="CJ243" i="3"/>
  <c r="CK243" i="3"/>
  <c r="CL243" i="3"/>
  <c r="CM243" i="3"/>
  <c r="CN243" i="3"/>
  <c r="CO243" i="3"/>
  <c r="CP243" i="3"/>
  <c r="CQ243" i="3"/>
  <c r="CR243" i="3"/>
  <c r="CS243" i="3"/>
  <c r="CT243" i="3"/>
  <c r="CU243" i="3"/>
  <c r="CV243" i="3"/>
  <c r="BG244" i="3"/>
  <c r="BH244" i="3"/>
  <c r="BI244" i="3"/>
  <c r="BJ244" i="3"/>
  <c r="BK244" i="3"/>
  <c r="BL244" i="3"/>
  <c r="BM244" i="3"/>
  <c r="BN244" i="3"/>
  <c r="BO244" i="3"/>
  <c r="BP244" i="3"/>
  <c r="BQ244" i="3"/>
  <c r="BR244" i="3"/>
  <c r="BS244" i="3"/>
  <c r="BT244" i="3"/>
  <c r="BU244" i="3"/>
  <c r="BV244" i="3"/>
  <c r="BW244" i="3"/>
  <c r="BX244" i="3"/>
  <c r="BY244" i="3"/>
  <c r="BZ244" i="3"/>
  <c r="CA244" i="3"/>
  <c r="CB244" i="3"/>
  <c r="CC244" i="3"/>
  <c r="CD244" i="3"/>
  <c r="CE244" i="3"/>
  <c r="CF244" i="3"/>
  <c r="CG244" i="3"/>
  <c r="CH244" i="3"/>
  <c r="CI244" i="3"/>
  <c r="CJ244" i="3"/>
  <c r="CK244" i="3"/>
  <c r="CL244" i="3"/>
  <c r="CM244" i="3"/>
  <c r="CN244" i="3"/>
  <c r="CO244" i="3"/>
  <c r="CP244" i="3"/>
  <c r="CQ244" i="3"/>
  <c r="CR244" i="3"/>
  <c r="CS244" i="3"/>
  <c r="CT244" i="3"/>
  <c r="CU244" i="3"/>
  <c r="CV244" i="3"/>
  <c r="BG245" i="3"/>
  <c r="BH245" i="3"/>
  <c r="BI245" i="3"/>
  <c r="BJ245" i="3"/>
  <c r="BK245" i="3"/>
  <c r="BL245" i="3"/>
  <c r="BM245" i="3"/>
  <c r="BN245" i="3"/>
  <c r="BO245" i="3"/>
  <c r="BP245" i="3"/>
  <c r="BQ245" i="3"/>
  <c r="BR245" i="3"/>
  <c r="BS245" i="3"/>
  <c r="BT245" i="3"/>
  <c r="BU245" i="3"/>
  <c r="BV245" i="3"/>
  <c r="BW245" i="3"/>
  <c r="BX245" i="3"/>
  <c r="BY245" i="3"/>
  <c r="BZ245" i="3"/>
  <c r="CA245" i="3"/>
  <c r="CB245" i="3"/>
  <c r="CC245" i="3"/>
  <c r="CD245" i="3"/>
  <c r="CE245" i="3"/>
  <c r="CF245" i="3"/>
  <c r="CG245" i="3"/>
  <c r="CH245" i="3"/>
  <c r="CI245" i="3"/>
  <c r="CJ245" i="3"/>
  <c r="CK245" i="3"/>
  <c r="CL245" i="3"/>
  <c r="CM245" i="3"/>
  <c r="CN245" i="3"/>
  <c r="CO245" i="3"/>
  <c r="CP245" i="3"/>
  <c r="CQ245" i="3"/>
  <c r="CR245" i="3"/>
  <c r="CS245" i="3"/>
  <c r="CT245" i="3"/>
  <c r="CU245" i="3"/>
  <c r="CV245" i="3"/>
  <c r="BG246" i="3"/>
  <c r="BH246" i="3"/>
  <c r="BI246" i="3"/>
  <c r="BJ246" i="3"/>
  <c r="BK246" i="3"/>
  <c r="BL246" i="3"/>
  <c r="BM246" i="3"/>
  <c r="BN246" i="3"/>
  <c r="BO246" i="3"/>
  <c r="BP246" i="3"/>
  <c r="BQ246" i="3"/>
  <c r="BR246" i="3"/>
  <c r="BS246" i="3"/>
  <c r="BT246" i="3"/>
  <c r="BU246" i="3"/>
  <c r="BV246" i="3"/>
  <c r="BW246" i="3"/>
  <c r="BX246" i="3"/>
  <c r="BY246" i="3"/>
  <c r="BZ246" i="3"/>
  <c r="CA246" i="3"/>
  <c r="CB246" i="3"/>
  <c r="CC246" i="3"/>
  <c r="CD246" i="3"/>
  <c r="CE246" i="3"/>
  <c r="CF246" i="3"/>
  <c r="CG246" i="3"/>
  <c r="CH246" i="3"/>
  <c r="CI246" i="3"/>
  <c r="CJ246" i="3"/>
  <c r="CK246" i="3"/>
  <c r="CL246" i="3"/>
  <c r="CM246" i="3"/>
  <c r="CN246" i="3"/>
  <c r="CO246" i="3"/>
  <c r="CP246" i="3"/>
  <c r="CQ246" i="3"/>
  <c r="CR246" i="3"/>
  <c r="CS246" i="3"/>
  <c r="CT246" i="3"/>
  <c r="CU246" i="3"/>
  <c r="CV246" i="3"/>
  <c r="BG247" i="3"/>
  <c r="BH247" i="3"/>
  <c r="BI247" i="3"/>
  <c r="BJ247" i="3"/>
  <c r="BK247" i="3"/>
  <c r="BL247" i="3"/>
  <c r="BM247" i="3"/>
  <c r="BN247" i="3"/>
  <c r="BO247" i="3"/>
  <c r="BP247" i="3"/>
  <c r="BQ247" i="3"/>
  <c r="BR247" i="3"/>
  <c r="BS247" i="3"/>
  <c r="BT247" i="3"/>
  <c r="BU247" i="3"/>
  <c r="BV247" i="3"/>
  <c r="BW247" i="3"/>
  <c r="BX247" i="3"/>
  <c r="BY247" i="3"/>
  <c r="BZ247" i="3"/>
  <c r="CA247" i="3"/>
  <c r="CB247" i="3"/>
  <c r="CC247" i="3"/>
  <c r="CD247" i="3"/>
  <c r="CE247" i="3"/>
  <c r="CF247" i="3"/>
  <c r="CG247" i="3"/>
  <c r="CH247" i="3"/>
  <c r="CI247" i="3"/>
  <c r="CJ247" i="3"/>
  <c r="CK247" i="3"/>
  <c r="CL247" i="3"/>
  <c r="CM247" i="3"/>
  <c r="CN247" i="3"/>
  <c r="CO247" i="3"/>
  <c r="CP247" i="3"/>
  <c r="CQ247" i="3"/>
  <c r="CR247" i="3"/>
  <c r="CS247" i="3"/>
  <c r="CT247" i="3"/>
  <c r="CU247" i="3"/>
  <c r="CV247" i="3"/>
  <c r="BG248" i="3"/>
  <c r="BH248" i="3"/>
  <c r="BI248" i="3"/>
  <c r="BJ248" i="3"/>
  <c r="BK248" i="3"/>
  <c r="BL248" i="3"/>
  <c r="BM248" i="3"/>
  <c r="BN248" i="3"/>
  <c r="BO248" i="3"/>
  <c r="BP248" i="3"/>
  <c r="BQ248" i="3"/>
  <c r="BR248" i="3"/>
  <c r="BS248" i="3"/>
  <c r="BT248" i="3"/>
  <c r="BU248" i="3"/>
  <c r="BV248" i="3"/>
  <c r="BW248" i="3"/>
  <c r="BX248" i="3"/>
  <c r="BY248" i="3"/>
  <c r="BZ248" i="3"/>
  <c r="CA248" i="3"/>
  <c r="CB248" i="3"/>
  <c r="CC248" i="3"/>
  <c r="CD248" i="3"/>
  <c r="CE248" i="3"/>
  <c r="CF248" i="3"/>
  <c r="CG248" i="3"/>
  <c r="CH248" i="3"/>
  <c r="CI248" i="3"/>
  <c r="CJ248" i="3"/>
  <c r="CK248" i="3"/>
  <c r="CL248" i="3"/>
  <c r="CM248" i="3"/>
  <c r="CN248" i="3"/>
  <c r="CO248" i="3"/>
  <c r="CP248" i="3"/>
  <c r="CQ248" i="3"/>
  <c r="CR248" i="3"/>
  <c r="CS248" i="3"/>
  <c r="CT248" i="3"/>
  <c r="CU248" i="3"/>
  <c r="CV248" i="3"/>
  <c r="BG249" i="3"/>
  <c r="BH249" i="3"/>
  <c r="BI249" i="3"/>
  <c r="BJ249" i="3"/>
  <c r="BK249" i="3"/>
  <c r="BL249" i="3"/>
  <c r="BM249" i="3"/>
  <c r="BN249" i="3"/>
  <c r="BO249" i="3"/>
  <c r="BP249" i="3"/>
  <c r="BQ249" i="3"/>
  <c r="BR249" i="3"/>
  <c r="BS249" i="3"/>
  <c r="BT249" i="3"/>
  <c r="BU249" i="3"/>
  <c r="BV249" i="3"/>
  <c r="BW249" i="3"/>
  <c r="BX249" i="3"/>
  <c r="BY249" i="3"/>
  <c r="BZ249" i="3"/>
  <c r="CA249" i="3"/>
  <c r="CB249" i="3"/>
  <c r="CC249" i="3"/>
  <c r="CD249" i="3"/>
  <c r="CE249" i="3"/>
  <c r="CF249" i="3"/>
  <c r="CG249" i="3"/>
  <c r="CH249" i="3"/>
  <c r="CI249" i="3"/>
  <c r="CJ249" i="3"/>
  <c r="CK249" i="3"/>
  <c r="CL249" i="3"/>
  <c r="CM249" i="3"/>
  <c r="CN249" i="3"/>
  <c r="CO249" i="3"/>
  <c r="CP249" i="3"/>
  <c r="CQ249" i="3"/>
  <c r="CR249" i="3"/>
  <c r="CS249" i="3"/>
  <c r="CT249" i="3"/>
  <c r="CU249" i="3"/>
  <c r="CV249" i="3"/>
  <c r="BG250" i="3"/>
  <c r="BH250" i="3"/>
  <c r="BI250" i="3"/>
  <c r="BJ250" i="3"/>
  <c r="BK250" i="3"/>
  <c r="BL250" i="3"/>
  <c r="BM250" i="3"/>
  <c r="BN250" i="3"/>
  <c r="BO250" i="3"/>
  <c r="BP250" i="3"/>
  <c r="BQ250" i="3"/>
  <c r="BR250" i="3"/>
  <c r="BS250" i="3"/>
  <c r="BT250" i="3"/>
  <c r="BU250" i="3"/>
  <c r="BV250" i="3"/>
  <c r="BW250" i="3"/>
  <c r="BX250" i="3"/>
  <c r="BY250" i="3"/>
  <c r="BZ250" i="3"/>
  <c r="CA250" i="3"/>
  <c r="CB250" i="3"/>
  <c r="CC250" i="3"/>
  <c r="CD250" i="3"/>
  <c r="CE250" i="3"/>
  <c r="CF250" i="3"/>
  <c r="CG250" i="3"/>
  <c r="CH250" i="3"/>
  <c r="CI250" i="3"/>
  <c r="CJ250" i="3"/>
  <c r="CK250" i="3"/>
  <c r="CL250" i="3"/>
  <c r="CM250" i="3"/>
  <c r="CN250" i="3"/>
  <c r="CO250" i="3"/>
  <c r="CP250" i="3"/>
  <c r="CQ250" i="3"/>
  <c r="CR250" i="3"/>
  <c r="CS250" i="3"/>
  <c r="CT250" i="3"/>
  <c r="CU250" i="3"/>
  <c r="CV250" i="3"/>
  <c r="BG251" i="3"/>
  <c r="BH251" i="3"/>
  <c r="BI251" i="3"/>
  <c r="BJ251" i="3"/>
  <c r="BK251" i="3"/>
  <c r="BL251" i="3"/>
  <c r="BM251" i="3"/>
  <c r="BN251" i="3"/>
  <c r="BO251" i="3"/>
  <c r="BP251" i="3"/>
  <c r="BQ251" i="3"/>
  <c r="BR251" i="3"/>
  <c r="BS251" i="3"/>
  <c r="BT251" i="3"/>
  <c r="BU251" i="3"/>
  <c r="BV251" i="3"/>
  <c r="BW251" i="3"/>
  <c r="BX251" i="3"/>
  <c r="BY251" i="3"/>
  <c r="BZ251" i="3"/>
  <c r="CA251" i="3"/>
  <c r="CB251" i="3"/>
  <c r="CC251" i="3"/>
  <c r="CD251" i="3"/>
  <c r="CE251" i="3"/>
  <c r="CF251" i="3"/>
  <c r="CG251" i="3"/>
  <c r="CH251" i="3"/>
  <c r="CI251" i="3"/>
  <c r="CJ251" i="3"/>
  <c r="CK251" i="3"/>
  <c r="CL251" i="3"/>
  <c r="CM251" i="3"/>
  <c r="CN251" i="3"/>
  <c r="CO251" i="3"/>
  <c r="CP251" i="3"/>
  <c r="CQ251" i="3"/>
  <c r="CR251" i="3"/>
  <c r="CS251" i="3"/>
  <c r="CT251" i="3"/>
  <c r="CU251" i="3"/>
  <c r="CV251" i="3"/>
  <c r="BG252" i="3"/>
  <c r="BH252" i="3"/>
  <c r="BI252" i="3"/>
  <c r="BJ252" i="3"/>
  <c r="BK252" i="3"/>
  <c r="BL252" i="3"/>
  <c r="BM252" i="3"/>
  <c r="BN252" i="3"/>
  <c r="BO252" i="3"/>
  <c r="BP252" i="3"/>
  <c r="BQ252" i="3"/>
  <c r="BR252" i="3"/>
  <c r="BS252" i="3"/>
  <c r="BT252" i="3"/>
  <c r="BU252" i="3"/>
  <c r="BV252" i="3"/>
  <c r="BW252" i="3"/>
  <c r="BX252" i="3"/>
  <c r="BY252" i="3"/>
  <c r="BZ252" i="3"/>
  <c r="CA252" i="3"/>
  <c r="CB252" i="3"/>
  <c r="CC252" i="3"/>
  <c r="CD252" i="3"/>
  <c r="CE252" i="3"/>
  <c r="CF252" i="3"/>
  <c r="CG252" i="3"/>
  <c r="CH252" i="3"/>
  <c r="CI252" i="3"/>
  <c r="CJ252" i="3"/>
  <c r="CK252" i="3"/>
  <c r="CL252" i="3"/>
  <c r="CM252" i="3"/>
  <c r="CN252" i="3"/>
  <c r="CO252" i="3"/>
  <c r="CP252" i="3"/>
  <c r="CQ252" i="3"/>
  <c r="CR252" i="3"/>
  <c r="CS252" i="3"/>
  <c r="CT252" i="3"/>
  <c r="CU252" i="3"/>
  <c r="CV252" i="3"/>
  <c r="BG253" i="3"/>
  <c r="BH253" i="3"/>
  <c r="BI253" i="3"/>
  <c r="BJ253" i="3"/>
  <c r="BK253" i="3"/>
  <c r="BL253" i="3"/>
  <c r="BM253" i="3"/>
  <c r="BN253" i="3"/>
  <c r="BO253" i="3"/>
  <c r="BP253" i="3"/>
  <c r="BQ253" i="3"/>
  <c r="BR253" i="3"/>
  <c r="BS253" i="3"/>
  <c r="BT253" i="3"/>
  <c r="BU253" i="3"/>
  <c r="BV253" i="3"/>
  <c r="BW253" i="3"/>
  <c r="BX253" i="3"/>
  <c r="BY253" i="3"/>
  <c r="BZ253" i="3"/>
  <c r="CA253" i="3"/>
  <c r="CB253" i="3"/>
  <c r="CC253" i="3"/>
  <c r="CD253" i="3"/>
  <c r="CE253" i="3"/>
  <c r="CF253" i="3"/>
  <c r="CG253" i="3"/>
  <c r="CH253" i="3"/>
  <c r="CI253" i="3"/>
  <c r="CJ253" i="3"/>
  <c r="CK253" i="3"/>
  <c r="CL253" i="3"/>
  <c r="CM253" i="3"/>
  <c r="CN253" i="3"/>
  <c r="CO253" i="3"/>
  <c r="CP253" i="3"/>
  <c r="CQ253" i="3"/>
  <c r="CR253" i="3"/>
  <c r="CS253" i="3"/>
  <c r="CT253" i="3"/>
  <c r="CU253" i="3"/>
  <c r="CV253" i="3"/>
  <c r="BG254" i="3"/>
  <c r="BH254" i="3"/>
  <c r="BI254" i="3"/>
  <c r="BJ254" i="3"/>
  <c r="BK254" i="3"/>
  <c r="BL254" i="3"/>
  <c r="BM254" i="3"/>
  <c r="BN254" i="3"/>
  <c r="BO254" i="3"/>
  <c r="BP254" i="3"/>
  <c r="BQ254" i="3"/>
  <c r="BR254" i="3"/>
  <c r="BS254" i="3"/>
  <c r="BT254" i="3"/>
  <c r="BU254" i="3"/>
  <c r="BV254" i="3"/>
  <c r="BW254" i="3"/>
  <c r="BX254" i="3"/>
  <c r="BY254" i="3"/>
  <c r="BZ254" i="3"/>
  <c r="CA254" i="3"/>
  <c r="CB254" i="3"/>
  <c r="CC254" i="3"/>
  <c r="CD254" i="3"/>
  <c r="CE254" i="3"/>
  <c r="CF254" i="3"/>
  <c r="CG254" i="3"/>
  <c r="CH254" i="3"/>
  <c r="CI254" i="3"/>
  <c r="CJ254" i="3"/>
  <c r="CK254" i="3"/>
  <c r="CL254" i="3"/>
  <c r="CM254" i="3"/>
  <c r="CN254" i="3"/>
  <c r="CO254" i="3"/>
  <c r="CP254" i="3"/>
  <c r="CQ254" i="3"/>
  <c r="CR254" i="3"/>
  <c r="CS254" i="3"/>
  <c r="CT254" i="3"/>
  <c r="CU254" i="3"/>
  <c r="CV254" i="3"/>
  <c r="BG255" i="3"/>
  <c r="BH255" i="3"/>
  <c r="BI255" i="3"/>
  <c r="BJ255" i="3"/>
  <c r="BK255" i="3"/>
  <c r="BL255" i="3"/>
  <c r="BM255" i="3"/>
  <c r="BN255" i="3"/>
  <c r="BO255" i="3"/>
  <c r="BP255" i="3"/>
  <c r="BQ255" i="3"/>
  <c r="BR255" i="3"/>
  <c r="BS255" i="3"/>
  <c r="BT255" i="3"/>
  <c r="BU255" i="3"/>
  <c r="BV255" i="3"/>
  <c r="BW255" i="3"/>
  <c r="BX255" i="3"/>
  <c r="BY255" i="3"/>
  <c r="BZ255" i="3"/>
  <c r="CA255" i="3"/>
  <c r="CB255" i="3"/>
  <c r="CC255" i="3"/>
  <c r="CD255" i="3"/>
  <c r="CE255" i="3"/>
  <c r="CF255" i="3"/>
  <c r="CG255" i="3"/>
  <c r="CH255" i="3"/>
  <c r="CI255" i="3"/>
  <c r="CJ255" i="3"/>
  <c r="CK255" i="3"/>
  <c r="CL255" i="3"/>
  <c r="CM255" i="3"/>
  <c r="CN255" i="3"/>
  <c r="CO255" i="3"/>
  <c r="CP255" i="3"/>
  <c r="CQ255" i="3"/>
  <c r="CR255" i="3"/>
  <c r="CS255" i="3"/>
  <c r="CT255" i="3"/>
  <c r="CU255" i="3"/>
  <c r="CV255" i="3"/>
  <c r="BG256" i="3"/>
  <c r="BH256" i="3"/>
  <c r="BI256" i="3"/>
  <c r="BJ256" i="3"/>
  <c r="BK256" i="3"/>
  <c r="BL256" i="3"/>
  <c r="BM256" i="3"/>
  <c r="BN256" i="3"/>
  <c r="BO256" i="3"/>
  <c r="BP256" i="3"/>
  <c r="BQ256" i="3"/>
  <c r="BR256" i="3"/>
  <c r="BS256" i="3"/>
  <c r="BT256" i="3"/>
  <c r="BU256" i="3"/>
  <c r="BV256" i="3"/>
  <c r="BW256" i="3"/>
  <c r="BX256" i="3"/>
  <c r="BY256" i="3"/>
  <c r="BZ256" i="3"/>
  <c r="CA256" i="3"/>
  <c r="CB256" i="3"/>
  <c r="CC256" i="3"/>
  <c r="CD256" i="3"/>
  <c r="CE256" i="3"/>
  <c r="CF256" i="3"/>
  <c r="CG256" i="3"/>
  <c r="CH256" i="3"/>
  <c r="CI256" i="3"/>
  <c r="CJ256" i="3"/>
  <c r="CK256" i="3"/>
  <c r="CL256" i="3"/>
  <c r="CM256" i="3"/>
  <c r="CN256" i="3"/>
  <c r="CO256" i="3"/>
  <c r="CP256" i="3"/>
  <c r="CQ256" i="3"/>
  <c r="CR256" i="3"/>
  <c r="CS256" i="3"/>
  <c r="CT256" i="3"/>
  <c r="CU256" i="3"/>
  <c r="CV256" i="3"/>
  <c r="BG257" i="3"/>
  <c r="BH257" i="3"/>
  <c r="BI257" i="3"/>
  <c r="BJ257" i="3"/>
  <c r="BK257" i="3"/>
  <c r="BL257" i="3"/>
  <c r="BM257" i="3"/>
  <c r="BN257" i="3"/>
  <c r="BO257" i="3"/>
  <c r="BP257" i="3"/>
  <c r="BQ257" i="3"/>
  <c r="BR257" i="3"/>
  <c r="BS257" i="3"/>
  <c r="BT257" i="3"/>
  <c r="BU257" i="3"/>
  <c r="BV257" i="3"/>
  <c r="BW257" i="3"/>
  <c r="BX257" i="3"/>
  <c r="BY257" i="3"/>
  <c r="BZ257" i="3"/>
  <c r="CA257" i="3"/>
  <c r="CB257" i="3"/>
  <c r="CC257" i="3"/>
  <c r="CD257" i="3"/>
  <c r="CE257" i="3"/>
  <c r="CF257" i="3"/>
  <c r="CG257" i="3"/>
  <c r="CH257" i="3"/>
  <c r="CI257" i="3"/>
  <c r="CJ257" i="3"/>
  <c r="CK257" i="3"/>
  <c r="CL257" i="3"/>
  <c r="CM257" i="3"/>
  <c r="CN257" i="3"/>
  <c r="CO257" i="3"/>
  <c r="CP257" i="3"/>
  <c r="CQ257" i="3"/>
  <c r="CR257" i="3"/>
  <c r="CS257" i="3"/>
  <c r="CT257" i="3"/>
  <c r="CU257" i="3"/>
  <c r="CV257" i="3"/>
  <c r="BG258" i="3"/>
  <c r="BH258" i="3"/>
  <c r="BI258" i="3"/>
  <c r="BJ258" i="3"/>
  <c r="BK258" i="3"/>
  <c r="BL258" i="3"/>
  <c r="BM258" i="3"/>
  <c r="BN258" i="3"/>
  <c r="BO258" i="3"/>
  <c r="BP258" i="3"/>
  <c r="BQ258" i="3"/>
  <c r="BR258" i="3"/>
  <c r="BS258" i="3"/>
  <c r="BT258" i="3"/>
  <c r="BU258" i="3"/>
  <c r="BV258" i="3"/>
  <c r="BW258" i="3"/>
  <c r="BX258" i="3"/>
  <c r="BY258" i="3"/>
  <c r="BZ258" i="3"/>
  <c r="CA258" i="3"/>
  <c r="CB258" i="3"/>
  <c r="CC258" i="3"/>
  <c r="CD258" i="3"/>
  <c r="CE258" i="3"/>
  <c r="CF258" i="3"/>
  <c r="CG258" i="3"/>
  <c r="CH258" i="3"/>
  <c r="CI258" i="3"/>
  <c r="CJ258" i="3"/>
  <c r="CK258" i="3"/>
  <c r="CL258" i="3"/>
  <c r="CM258" i="3"/>
  <c r="CN258" i="3"/>
  <c r="CO258" i="3"/>
  <c r="CP258" i="3"/>
  <c r="CQ258" i="3"/>
  <c r="CR258" i="3"/>
  <c r="CS258" i="3"/>
  <c r="CT258" i="3"/>
  <c r="CU258" i="3"/>
  <c r="CV258" i="3"/>
  <c r="BG259" i="3"/>
  <c r="BH259" i="3"/>
  <c r="BI259" i="3"/>
  <c r="BJ259" i="3"/>
  <c r="BK259" i="3"/>
  <c r="BL259" i="3"/>
  <c r="BM259" i="3"/>
  <c r="BN259" i="3"/>
  <c r="BO259" i="3"/>
  <c r="BP259" i="3"/>
  <c r="BQ259" i="3"/>
  <c r="BR259" i="3"/>
  <c r="BS259" i="3"/>
  <c r="BT259" i="3"/>
  <c r="BU259" i="3"/>
  <c r="BV259" i="3"/>
  <c r="BW259" i="3"/>
  <c r="BX259" i="3"/>
  <c r="BY259" i="3"/>
  <c r="BZ259" i="3"/>
  <c r="CA259" i="3"/>
  <c r="CB259" i="3"/>
  <c r="CC259" i="3"/>
  <c r="CD259" i="3"/>
  <c r="CE259" i="3"/>
  <c r="CF259" i="3"/>
  <c r="CG259" i="3"/>
  <c r="CH259" i="3"/>
  <c r="CI259" i="3"/>
  <c r="CJ259" i="3"/>
  <c r="CK259" i="3"/>
  <c r="CL259" i="3"/>
  <c r="CM259" i="3"/>
  <c r="CN259" i="3"/>
  <c r="CO259" i="3"/>
  <c r="CP259" i="3"/>
  <c r="CQ259" i="3"/>
  <c r="CR259" i="3"/>
  <c r="CS259" i="3"/>
  <c r="CT259" i="3"/>
  <c r="CU259" i="3"/>
  <c r="CV259" i="3"/>
  <c r="BG260" i="3"/>
  <c r="BH260" i="3"/>
  <c r="BI260" i="3"/>
  <c r="BJ260" i="3"/>
  <c r="BK260" i="3"/>
  <c r="BL260" i="3"/>
  <c r="BM260" i="3"/>
  <c r="BN260" i="3"/>
  <c r="BO260" i="3"/>
  <c r="BP260" i="3"/>
  <c r="BQ260" i="3"/>
  <c r="BR260" i="3"/>
  <c r="BS260" i="3"/>
  <c r="BT260" i="3"/>
  <c r="BU260" i="3"/>
  <c r="BV260" i="3"/>
  <c r="BW260" i="3"/>
  <c r="BX260" i="3"/>
  <c r="BY260" i="3"/>
  <c r="BZ260" i="3"/>
  <c r="CA260" i="3"/>
  <c r="CB260" i="3"/>
  <c r="CC260" i="3"/>
  <c r="CD260" i="3"/>
  <c r="CE260" i="3"/>
  <c r="CF260" i="3"/>
  <c r="CG260" i="3"/>
  <c r="CH260" i="3"/>
  <c r="CI260" i="3"/>
  <c r="CJ260" i="3"/>
  <c r="CK260" i="3"/>
  <c r="CL260" i="3"/>
  <c r="CM260" i="3"/>
  <c r="CN260" i="3"/>
  <c r="CO260" i="3"/>
  <c r="CP260" i="3"/>
  <c r="CQ260" i="3"/>
  <c r="CR260" i="3"/>
  <c r="CS260" i="3"/>
  <c r="CT260" i="3"/>
  <c r="CU260" i="3"/>
  <c r="CV260" i="3"/>
  <c r="BG261" i="3"/>
  <c r="BH261" i="3"/>
  <c r="BI261" i="3"/>
  <c r="BJ261" i="3"/>
  <c r="BK261" i="3"/>
  <c r="BL261" i="3"/>
  <c r="BM261" i="3"/>
  <c r="BN261" i="3"/>
  <c r="BO261" i="3"/>
  <c r="BP261" i="3"/>
  <c r="BQ261" i="3"/>
  <c r="BR261" i="3"/>
  <c r="BS261" i="3"/>
  <c r="BT261" i="3"/>
  <c r="BU261" i="3"/>
  <c r="BV261" i="3"/>
  <c r="BW261" i="3"/>
  <c r="BX261" i="3"/>
  <c r="BY261" i="3"/>
  <c r="BZ261" i="3"/>
  <c r="CA261" i="3"/>
  <c r="CB261" i="3"/>
  <c r="CC261" i="3"/>
  <c r="CD261" i="3"/>
  <c r="CE261" i="3"/>
  <c r="CF261" i="3"/>
  <c r="CG261" i="3"/>
  <c r="CH261" i="3"/>
  <c r="CI261" i="3"/>
  <c r="CJ261" i="3"/>
  <c r="CK261" i="3"/>
  <c r="CL261" i="3"/>
  <c r="CM261" i="3"/>
  <c r="CN261" i="3"/>
  <c r="CO261" i="3"/>
  <c r="CP261" i="3"/>
  <c r="CQ261" i="3"/>
  <c r="CR261" i="3"/>
  <c r="CS261" i="3"/>
  <c r="CT261" i="3"/>
  <c r="CU261" i="3"/>
  <c r="CV261" i="3"/>
  <c r="BG262" i="3"/>
  <c r="BH262" i="3"/>
  <c r="BI262" i="3"/>
  <c r="BJ262" i="3"/>
  <c r="BK262" i="3"/>
  <c r="BL262" i="3"/>
  <c r="BM262" i="3"/>
  <c r="BN262" i="3"/>
  <c r="BO262" i="3"/>
  <c r="BP262" i="3"/>
  <c r="BQ262" i="3"/>
  <c r="BR262" i="3"/>
  <c r="BS262" i="3"/>
  <c r="BT262" i="3"/>
  <c r="BU262" i="3"/>
  <c r="BV262" i="3"/>
  <c r="BW262" i="3"/>
  <c r="BX262" i="3"/>
  <c r="BY262" i="3"/>
  <c r="BZ262" i="3"/>
  <c r="CA262" i="3"/>
  <c r="CB262" i="3"/>
  <c r="CC262" i="3"/>
  <c r="CD262" i="3"/>
  <c r="CE262" i="3"/>
  <c r="CF262" i="3"/>
  <c r="CG262" i="3"/>
  <c r="CH262" i="3"/>
  <c r="CI262" i="3"/>
  <c r="CJ262" i="3"/>
  <c r="CK262" i="3"/>
  <c r="CL262" i="3"/>
  <c r="CM262" i="3"/>
  <c r="CN262" i="3"/>
  <c r="CO262" i="3"/>
  <c r="CP262" i="3"/>
  <c r="CQ262" i="3"/>
  <c r="CR262" i="3"/>
  <c r="CS262" i="3"/>
  <c r="CT262" i="3"/>
  <c r="CU262" i="3"/>
  <c r="CV262" i="3"/>
  <c r="BG263" i="3"/>
  <c r="BH263" i="3"/>
  <c r="BI263" i="3"/>
  <c r="BJ263" i="3"/>
  <c r="BK263" i="3"/>
  <c r="BL263" i="3"/>
  <c r="BM263" i="3"/>
  <c r="BN263" i="3"/>
  <c r="BO263" i="3"/>
  <c r="BP263" i="3"/>
  <c r="BQ263" i="3"/>
  <c r="BR263" i="3"/>
  <c r="BS263" i="3"/>
  <c r="BT263" i="3"/>
  <c r="BU263" i="3"/>
  <c r="BV263" i="3"/>
  <c r="BW263" i="3"/>
  <c r="BX263" i="3"/>
  <c r="BY263" i="3"/>
  <c r="BZ263" i="3"/>
  <c r="CA263" i="3"/>
  <c r="CB263" i="3"/>
  <c r="CC263" i="3"/>
  <c r="CD263" i="3"/>
  <c r="CE263" i="3"/>
  <c r="CF263" i="3"/>
  <c r="CG263" i="3"/>
  <c r="CH263" i="3"/>
  <c r="CI263" i="3"/>
  <c r="CJ263" i="3"/>
  <c r="CK263" i="3"/>
  <c r="CL263" i="3"/>
  <c r="CM263" i="3"/>
  <c r="CN263" i="3"/>
  <c r="CO263" i="3"/>
  <c r="CP263" i="3"/>
  <c r="CQ263" i="3"/>
  <c r="CR263" i="3"/>
  <c r="CS263" i="3"/>
  <c r="CT263" i="3"/>
  <c r="CU263" i="3"/>
  <c r="CV263" i="3"/>
  <c r="BG264" i="3"/>
  <c r="BH264" i="3"/>
  <c r="BI264" i="3"/>
  <c r="BJ264" i="3"/>
  <c r="BK264" i="3"/>
  <c r="BL264" i="3"/>
  <c r="BM264" i="3"/>
  <c r="BN264" i="3"/>
  <c r="BO264" i="3"/>
  <c r="BP264" i="3"/>
  <c r="BQ264" i="3"/>
  <c r="BR264" i="3"/>
  <c r="BS264" i="3"/>
  <c r="BT264" i="3"/>
  <c r="BU264" i="3"/>
  <c r="BV264" i="3"/>
  <c r="BW264" i="3"/>
  <c r="BX264" i="3"/>
  <c r="BY264" i="3"/>
  <c r="BZ264" i="3"/>
  <c r="CA264" i="3"/>
  <c r="CB264" i="3"/>
  <c r="CC264" i="3"/>
  <c r="CD264" i="3"/>
  <c r="CE264" i="3"/>
  <c r="CF264" i="3"/>
  <c r="CG264" i="3"/>
  <c r="CH264" i="3"/>
  <c r="CI264" i="3"/>
  <c r="CJ264" i="3"/>
  <c r="CK264" i="3"/>
  <c r="CL264" i="3"/>
  <c r="CM264" i="3"/>
  <c r="CN264" i="3"/>
  <c r="CO264" i="3"/>
  <c r="CP264" i="3"/>
  <c r="CQ264" i="3"/>
  <c r="CR264" i="3"/>
  <c r="CS264" i="3"/>
  <c r="CT264" i="3"/>
  <c r="CU264" i="3"/>
  <c r="CV264" i="3"/>
  <c r="BG265" i="3"/>
  <c r="BH265" i="3"/>
  <c r="BI265" i="3"/>
  <c r="BJ265" i="3"/>
  <c r="BK265" i="3"/>
  <c r="BL265" i="3"/>
  <c r="BM265" i="3"/>
  <c r="BN265" i="3"/>
  <c r="BO265" i="3"/>
  <c r="BP265" i="3"/>
  <c r="BQ265" i="3"/>
  <c r="BR265" i="3"/>
  <c r="BS265" i="3"/>
  <c r="BT265" i="3"/>
  <c r="BU265" i="3"/>
  <c r="BV265" i="3"/>
  <c r="BW265" i="3"/>
  <c r="BX265" i="3"/>
  <c r="BY265" i="3"/>
  <c r="BZ265" i="3"/>
  <c r="CA265" i="3"/>
  <c r="CB265" i="3"/>
  <c r="CC265" i="3"/>
  <c r="CD265" i="3"/>
  <c r="CE265" i="3"/>
  <c r="CF265" i="3"/>
  <c r="CG265" i="3"/>
  <c r="CH265" i="3"/>
  <c r="CI265" i="3"/>
  <c r="CJ265" i="3"/>
  <c r="CK265" i="3"/>
  <c r="CL265" i="3"/>
  <c r="CM265" i="3"/>
  <c r="CN265" i="3"/>
  <c r="CO265" i="3"/>
  <c r="CP265" i="3"/>
  <c r="CQ265" i="3"/>
  <c r="CR265" i="3"/>
  <c r="CS265" i="3"/>
  <c r="CT265" i="3"/>
  <c r="CU265" i="3"/>
  <c r="CV265" i="3"/>
  <c r="BG266" i="3"/>
  <c r="BH266" i="3"/>
  <c r="BI266" i="3"/>
  <c r="BJ266" i="3"/>
  <c r="BK266" i="3"/>
  <c r="BL266" i="3"/>
  <c r="BM266" i="3"/>
  <c r="BN266" i="3"/>
  <c r="BO266" i="3"/>
  <c r="BP266" i="3"/>
  <c r="BQ266" i="3"/>
  <c r="BR266" i="3"/>
  <c r="BS266" i="3"/>
  <c r="BT266" i="3"/>
  <c r="BU266" i="3"/>
  <c r="BV266" i="3"/>
  <c r="BW266" i="3"/>
  <c r="BX266" i="3"/>
  <c r="BY266" i="3"/>
  <c r="BZ266" i="3"/>
  <c r="CA266" i="3"/>
  <c r="CB266" i="3"/>
  <c r="CC266" i="3"/>
  <c r="CD266" i="3"/>
  <c r="CE266" i="3"/>
  <c r="CF266" i="3"/>
  <c r="CG266" i="3"/>
  <c r="CH266" i="3"/>
  <c r="CI266" i="3"/>
  <c r="CJ266" i="3"/>
  <c r="CK266" i="3"/>
  <c r="CL266" i="3"/>
  <c r="CM266" i="3"/>
  <c r="CN266" i="3"/>
  <c r="CO266" i="3"/>
  <c r="CP266" i="3"/>
  <c r="CQ266" i="3"/>
  <c r="CR266" i="3"/>
  <c r="CS266" i="3"/>
  <c r="CT266" i="3"/>
  <c r="CU266" i="3"/>
  <c r="CV266" i="3"/>
  <c r="BG267" i="3"/>
  <c r="BH267" i="3"/>
  <c r="BI267" i="3"/>
  <c r="BJ267" i="3"/>
  <c r="BK267" i="3"/>
  <c r="BL267" i="3"/>
  <c r="BM267" i="3"/>
  <c r="BN267" i="3"/>
  <c r="BO267" i="3"/>
  <c r="BP267" i="3"/>
  <c r="BQ267" i="3"/>
  <c r="BR267" i="3"/>
  <c r="BS267" i="3"/>
  <c r="BT267" i="3"/>
  <c r="BU267" i="3"/>
  <c r="BV267" i="3"/>
  <c r="BW267" i="3"/>
  <c r="BX267" i="3"/>
  <c r="BY267" i="3"/>
  <c r="BZ267" i="3"/>
  <c r="CA267" i="3"/>
  <c r="CB267" i="3"/>
  <c r="CC267" i="3"/>
  <c r="CD267" i="3"/>
  <c r="CE267" i="3"/>
  <c r="CF267" i="3"/>
  <c r="CG267" i="3"/>
  <c r="CH267" i="3"/>
  <c r="CI267" i="3"/>
  <c r="CJ267" i="3"/>
  <c r="CK267" i="3"/>
  <c r="CL267" i="3"/>
  <c r="CM267" i="3"/>
  <c r="CN267" i="3"/>
  <c r="CO267" i="3"/>
  <c r="CP267" i="3"/>
  <c r="CQ267" i="3"/>
  <c r="CR267" i="3"/>
  <c r="CS267" i="3"/>
  <c r="CT267" i="3"/>
  <c r="CU267" i="3"/>
  <c r="CV267" i="3"/>
  <c r="BF233" i="3"/>
  <c r="BF234" i="3"/>
  <c r="BF235" i="3"/>
  <c r="BF236" i="3"/>
  <c r="BF237" i="3"/>
  <c r="BF238" i="3"/>
  <c r="BF239" i="3"/>
  <c r="BF240" i="3"/>
  <c r="BF241" i="3"/>
  <c r="BF242" i="3"/>
  <c r="BF243" i="3"/>
  <c r="BF244" i="3"/>
  <c r="BF245" i="3"/>
  <c r="BF246" i="3"/>
  <c r="BF247" i="3"/>
  <c r="BF248" i="3"/>
  <c r="BF249" i="3"/>
  <c r="BF250" i="3"/>
  <c r="BF251" i="3"/>
  <c r="BF252" i="3"/>
  <c r="BF253" i="3"/>
  <c r="BF254" i="3"/>
  <c r="BF255" i="3"/>
  <c r="BF256" i="3"/>
  <c r="BF257" i="3"/>
  <c r="BF258" i="3"/>
  <c r="BF259" i="3"/>
  <c r="BF260" i="3"/>
  <c r="BF261" i="3"/>
  <c r="BF262" i="3"/>
  <c r="BF263" i="3"/>
  <c r="BF264" i="3"/>
  <c r="BF265" i="3"/>
  <c r="BF266" i="3"/>
  <c r="BF267" i="3"/>
  <c r="BE234" i="3"/>
  <c r="BE235" i="3" s="1"/>
  <c r="BE236" i="3" s="1"/>
  <c r="BE237" i="3" s="1"/>
  <c r="BE238" i="3" s="1"/>
  <c r="BE239" i="3" s="1"/>
  <c r="BE240" i="3" s="1"/>
  <c r="BE241" i="3" s="1"/>
  <c r="BE242" i="3" s="1"/>
  <c r="BE243" i="3" s="1"/>
  <c r="BE244" i="3" s="1"/>
  <c r="BE245" i="3" s="1"/>
  <c r="BE246" i="3" s="1"/>
  <c r="BE247" i="3" s="1"/>
  <c r="BE248" i="3" s="1"/>
  <c r="BE249" i="3" s="1"/>
  <c r="BE250" i="3" s="1"/>
  <c r="BE251" i="3" s="1"/>
  <c r="BE252" i="3" s="1"/>
  <c r="BE253" i="3" s="1"/>
  <c r="BE254" i="3" s="1"/>
  <c r="BE255" i="3" s="1"/>
  <c r="BE256" i="3" s="1"/>
  <c r="BE257" i="3" s="1"/>
  <c r="BE258" i="3" s="1"/>
  <c r="BE259" i="3" s="1"/>
  <c r="BE260" i="3" s="1"/>
  <c r="BE261" i="3" s="1"/>
  <c r="BE262" i="3" s="1"/>
  <c r="BE263" i="3" s="1"/>
  <c r="BE264" i="3" s="1"/>
  <c r="BE265" i="3" s="1"/>
  <c r="BE266" i="3" s="1"/>
  <c r="BE267" i="3" s="1"/>
  <c r="BE233" i="3"/>
  <c r="BG194" i="3"/>
  <c r="BH194" i="3"/>
  <c r="BI194" i="3"/>
  <c r="BJ194" i="3"/>
  <c r="BK194" i="3"/>
  <c r="BL194" i="3"/>
  <c r="BM194" i="3"/>
  <c r="BN194" i="3"/>
  <c r="BO194" i="3"/>
  <c r="BP194" i="3"/>
  <c r="BQ194" i="3"/>
  <c r="BR194" i="3"/>
  <c r="BS194" i="3"/>
  <c r="BT194" i="3"/>
  <c r="BU194" i="3"/>
  <c r="BV194" i="3"/>
  <c r="BW194" i="3"/>
  <c r="BX194" i="3"/>
  <c r="BY194" i="3"/>
  <c r="BZ194" i="3"/>
  <c r="CA194" i="3"/>
  <c r="CB194" i="3"/>
  <c r="CC194" i="3"/>
  <c r="CD194" i="3"/>
  <c r="CE194" i="3"/>
  <c r="CF194" i="3"/>
  <c r="CG194" i="3"/>
  <c r="CH194" i="3"/>
  <c r="CI194" i="3"/>
  <c r="CJ194" i="3"/>
  <c r="CK194" i="3"/>
  <c r="CL194" i="3"/>
  <c r="CM194" i="3"/>
  <c r="CN194" i="3"/>
  <c r="CO194" i="3"/>
  <c r="CP194" i="3"/>
  <c r="CQ194" i="3"/>
  <c r="CR194" i="3"/>
  <c r="CS194" i="3"/>
  <c r="CT194" i="3"/>
  <c r="CU194" i="3"/>
  <c r="CV194" i="3"/>
  <c r="BG195" i="3"/>
  <c r="BH195" i="3"/>
  <c r="BI195" i="3"/>
  <c r="BJ195" i="3"/>
  <c r="BK195" i="3"/>
  <c r="BL195" i="3"/>
  <c r="BM195" i="3"/>
  <c r="BN195" i="3"/>
  <c r="BO195" i="3"/>
  <c r="BP195" i="3"/>
  <c r="BQ195" i="3"/>
  <c r="BR195" i="3"/>
  <c r="BS195" i="3"/>
  <c r="BT195" i="3"/>
  <c r="BU195" i="3"/>
  <c r="BV195" i="3"/>
  <c r="BW195" i="3"/>
  <c r="BX195" i="3"/>
  <c r="BY195" i="3"/>
  <c r="BZ195" i="3"/>
  <c r="CA195" i="3"/>
  <c r="CB195" i="3"/>
  <c r="CC195" i="3"/>
  <c r="CD195" i="3"/>
  <c r="CE195" i="3"/>
  <c r="CF195" i="3"/>
  <c r="CG195" i="3"/>
  <c r="CH195" i="3"/>
  <c r="CI195" i="3"/>
  <c r="CJ195" i="3"/>
  <c r="CK195" i="3"/>
  <c r="CL195" i="3"/>
  <c r="CM195" i="3"/>
  <c r="CN195" i="3"/>
  <c r="CO195" i="3"/>
  <c r="CP195" i="3"/>
  <c r="CQ195" i="3"/>
  <c r="CR195" i="3"/>
  <c r="CS195" i="3"/>
  <c r="CT195" i="3"/>
  <c r="CU195" i="3"/>
  <c r="CV195" i="3"/>
  <c r="BG196" i="3"/>
  <c r="BH196" i="3"/>
  <c r="BI196" i="3"/>
  <c r="BJ196" i="3"/>
  <c r="BK196" i="3"/>
  <c r="BL196" i="3"/>
  <c r="BM196" i="3"/>
  <c r="BN196" i="3"/>
  <c r="BO196" i="3"/>
  <c r="BP196" i="3"/>
  <c r="BQ196" i="3"/>
  <c r="BR196" i="3"/>
  <c r="BS196" i="3"/>
  <c r="BT196" i="3"/>
  <c r="BU196" i="3"/>
  <c r="BV196" i="3"/>
  <c r="BW196" i="3"/>
  <c r="BX196" i="3"/>
  <c r="BY196" i="3"/>
  <c r="BZ196" i="3"/>
  <c r="CA196" i="3"/>
  <c r="CB196" i="3"/>
  <c r="CC196" i="3"/>
  <c r="CD196" i="3"/>
  <c r="CE196" i="3"/>
  <c r="CF196" i="3"/>
  <c r="CG196" i="3"/>
  <c r="CH196" i="3"/>
  <c r="CI196" i="3"/>
  <c r="CJ196" i="3"/>
  <c r="CK196" i="3"/>
  <c r="CL196" i="3"/>
  <c r="CM196" i="3"/>
  <c r="CN196" i="3"/>
  <c r="CO196" i="3"/>
  <c r="CP196" i="3"/>
  <c r="CQ196" i="3"/>
  <c r="CR196" i="3"/>
  <c r="CS196" i="3"/>
  <c r="CT196" i="3"/>
  <c r="CU196" i="3"/>
  <c r="CV196" i="3"/>
  <c r="BG197" i="3"/>
  <c r="BH197" i="3"/>
  <c r="BI197" i="3"/>
  <c r="BJ197" i="3"/>
  <c r="BK197" i="3"/>
  <c r="BL197" i="3"/>
  <c r="BM197" i="3"/>
  <c r="BN197" i="3"/>
  <c r="BO197" i="3"/>
  <c r="BP197" i="3"/>
  <c r="BQ197" i="3"/>
  <c r="BR197" i="3"/>
  <c r="BS197" i="3"/>
  <c r="BT197" i="3"/>
  <c r="BU197" i="3"/>
  <c r="BV197" i="3"/>
  <c r="BW197" i="3"/>
  <c r="BX197" i="3"/>
  <c r="BY197" i="3"/>
  <c r="BZ197" i="3"/>
  <c r="CA197" i="3"/>
  <c r="CB197" i="3"/>
  <c r="CC197" i="3"/>
  <c r="CD197" i="3"/>
  <c r="CE197" i="3"/>
  <c r="CF197" i="3"/>
  <c r="CG197" i="3"/>
  <c r="CH197" i="3"/>
  <c r="CI197" i="3"/>
  <c r="CJ197" i="3"/>
  <c r="CK197" i="3"/>
  <c r="CL197" i="3"/>
  <c r="CM197" i="3"/>
  <c r="CN197" i="3"/>
  <c r="CO197" i="3"/>
  <c r="CP197" i="3"/>
  <c r="CQ197" i="3"/>
  <c r="CR197" i="3"/>
  <c r="CS197" i="3"/>
  <c r="CT197" i="3"/>
  <c r="CU197" i="3"/>
  <c r="CV197" i="3"/>
  <c r="BG198" i="3"/>
  <c r="BH198" i="3"/>
  <c r="BI198" i="3"/>
  <c r="BJ198" i="3"/>
  <c r="BK198" i="3"/>
  <c r="BL198" i="3"/>
  <c r="BM198" i="3"/>
  <c r="BN198" i="3"/>
  <c r="BO198" i="3"/>
  <c r="BP198" i="3"/>
  <c r="BQ198" i="3"/>
  <c r="BR198" i="3"/>
  <c r="BS198" i="3"/>
  <c r="BT198" i="3"/>
  <c r="BU198" i="3"/>
  <c r="BV198" i="3"/>
  <c r="BW198" i="3"/>
  <c r="BX198" i="3"/>
  <c r="BY198" i="3"/>
  <c r="BZ198" i="3"/>
  <c r="CA198" i="3"/>
  <c r="CB198" i="3"/>
  <c r="CC198" i="3"/>
  <c r="CD198" i="3"/>
  <c r="CE198" i="3"/>
  <c r="CF198" i="3"/>
  <c r="CG198" i="3"/>
  <c r="CH198" i="3"/>
  <c r="CI198" i="3"/>
  <c r="CJ198" i="3"/>
  <c r="CK198" i="3"/>
  <c r="CL198" i="3"/>
  <c r="CM198" i="3"/>
  <c r="CN198" i="3"/>
  <c r="CO198" i="3"/>
  <c r="CP198" i="3"/>
  <c r="CQ198" i="3"/>
  <c r="CR198" i="3"/>
  <c r="CS198" i="3"/>
  <c r="CT198" i="3"/>
  <c r="CU198" i="3"/>
  <c r="CV198" i="3"/>
  <c r="BG199" i="3"/>
  <c r="BH199" i="3"/>
  <c r="BI199" i="3"/>
  <c r="BJ199" i="3"/>
  <c r="BK199" i="3"/>
  <c r="BL199" i="3"/>
  <c r="BM199" i="3"/>
  <c r="BN199" i="3"/>
  <c r="BO199" i="3"/>
  <c r="BP199" i="3"/>
  <c r="BQ199" i="3"/>
  <c r="BR199" i="3"/>
  <c r="BS199" i="3"/>
  <c r="BT199" i="3"/>
  <c r="BU199" i="3"/>
  <c r="BV199" i="3"/>
  <c r="BW199" i="3"/>
  <c r="BX199" i="3"/>
  <c r="BY199" i="3"/>
  <c r="BZ199" i="3"/>
  <c r="CA199" i="3"/>
  <c r="CB199" i="3"/>
  <c r="CC199" i="3"/>
  <c r="CD199" i="3"/>
  <c r="CE199" i="3"/>
  <c r="CF199" i="3"/>
  <c r="CG199" i="3"/>
  <c r="CH199" i="3"/>
  <c r="CI199" i="3"/>
  <c r="CJ199" i="3"/>
  <c r="CK199" i="3"/>
  <c r="CL199" i="3"/>
  <c r="CM199" i="3"/>
  <c r="CN199" i="3"/>
  <c r="CO199" i="3"/>
  <c r="CP199" i="3"/>
  <c r="CQ199" i="3"/>
  <c r="CR199" i="3"/>
  <c r="CS199" i="3"/>
  <c r="CT199" i="3"/>
  <c r="CU199" i="3"/>
  <c r="CV199" i="3"/>
  <c r="BG200" i="3"/>
  <c r="BH200" i="3"/>
  <c r="BI200" i="3"/>
  <c r="BJ200" i="3"/>
  <c r="BK200" i="3"/>
  <c r="BL200" i="3"/>
  <c r="BM200" i="3"/>
  <c r="BN200" i="3"/>
  <c r="BO200" i="3"/>
  <c r="BP200" i="3"/>
  <c r="BQ200" i="3"/>
  <c r="BR200" i="3"/>
  <c r="BS200" i="3"/>
  <c r="BT200" i="3"/>
  <c r="BU200" i="3"/>
  <c r="BV200" i="3"/>
  <c r="BW200" i="3"/>
  <c r="BX200" i="3"/>
  <c r="BY200" i="3"/>
  <c r="BZ200" i="3"/>
  <c r="CA200" i="3"/>
  <c r="CB200" i="3"/>
  <c r="CC200" i="3"/>
  <c r="CD200" i="3"/>
  <c r="CE200" i="3"/>
  <c r="CF200" i="3"/>
  <c r="CG200" i="3"/>
  <c r="CH200" i="3"/>
  <c r="CI200" i="3"/>
  <c r="CJ200" i="3"/>
  <c r="CK200" i="3"/>
  <c r="CL200" i="3"/>
  <c r="CM200" i="3"/>
  <c r="CN200" i="3"/>
  <c r="CO200" i="3"/>
  <c r="CP200" i="3"/>
  <c r="CQ200" i="3"/>
  <c r="CR200" i="3"/>
  <c r="CS200" i="3"/>
  <c r="CT200" i="3"/>
  <c r="CU200" i="3"/>
  <c r="CV200" i="3"/>
  <c r="BG201" i="3"/>
  <c r="BH201" i="3"/>
  <c r="BI201" i="3"/>
  <c r="BJ201" i="3"/>
  <c r="BK201" i="3"/>
  <c r="BL201" i="3"/>
  <c r="BM201" i="3"/>
  <c r="BN201" i="3"/>
  <c r="BO201" i="3"/>
  <c r="BP201" i="3"/>
  <c r="BQ201" i="3"/>
  <c r="BR201" i="3"/>
  <c r="BS201" i="3"/>
  <c r="BT201" i="3"/>
  <c r="BU201" i="3"/>
  <c r="BV201" i="3"/>
  <c r="BW201" i="3"/>
  <c r="BX201" i="3"/>
  <c r="BY201" i="3"/>
  <c r="BZ201" i="3"/>
  <c r="CA201" i="3"/>
  <c r="CB201" i="3"/>
  <c r="CC201" i="3"/>
  <c r="CD201" i="3"/>
  <c r="CE201" i="3"/>
  <c r="CF201" i="3"/>
  <c r="CG201" i="3"/>
  <c r="CH201" i="3"/>
  <c r="CI201" i="3"/>
  <c r="CJ201" i="3"/>
  <c r="CK201" i="3"/>
  <c r="CL201" i="3"/>
  <c r="CM201" i="3"/>
  <c r="CN201" i="3"/>
  <c r="CO201" i="3"/>
  <c r="CP201" i="3"/>
  <c r="CQ201" i="3"/>
  <c r="CR201" i="3"/>
  <c r="CS201" i="3"/>
  <c r="CT201" i="3"/>
  <c r="CU201" i="3"/>
  <c r="CV201" i="3"/>
  <c r="BG202" i="3"/>
  <c r="BH202" i="3"/>
  <c r="BI202" i="3"/>
  <c r="BJ202" i="3"/>
  <c r="BK202" i="3"/>
  <c r="BL202" i="3"/>
  <c r="BM202" i="3"/>
  <c r="BN202" i="3"/>
  <c r="BO202" i="3"/>
  <c r="BP202" i="3"/>
  <c r="BQ202" i="3"/>
  <c r="BR202" i="3"/>
  <c r="BS202" i="3"/>
  <c r="BT202" i="3"/>
  <c r="BU202" i="3"/>
  <c r="BV202" i="3"/>
  <c r="BW202" i="3"/>
  <c r="BX202" i="3"/>
  <c r="BY202" i="3"/>
  <c r="BZ202" i="3"/>
  <c r="CA202" i="3"/>
  <c r="CB202" i="3"/>
  <c r="CC202" i="3"/>
  <c r="CD202" i="3"/>
  <c r="CE202" i="3"/>
  <c r="CF202" i="3"/>
  <c r="CG202" i="3"/>
  <c r="CH202" i="3"/>
  <c r="CI202" i="3"/>
  <c r="CJ202" i="3"/>
  <c r="CK202" i="3"/>
  <c r="CL202" i="3"/>
  <c r="CM202" i="3"/>
  <c r="CN202" i="3"/>
  <c r="CO202" i="3"/>
  <c r="CP202" i="3"/>
  <c r="CQ202" i="3"/>
  <c r="CR202" i="3"/>
  <c r="CS202" i="3"/>
  <c r="CT202" i="3"/>
  <c r="CU202" i="3"/>
  <c r="CV202" i="3"/>
  <c r="BG203" i="3"/>
  <c r="BH203" i="3"/>
  <c r="BI203" i="3"/>
  <c r="BJ203" i="3"/>
  <c r="BK203" i="3"/>
  <c r="BL203" i="3"/>
  <c r="BM203" i="3"/>
  <c r="BN203" i="3"/>
  <c r="BO203" i="3"/>
  <c r="BP203" i="3"/>
  <c r="BQ203" i="3"/>
  <c r="BR203" i="3"/>
  <c r="BS203" i="3"/>
  <c r="BT203" i="3"/>
  <c r="BU203" i="3"/>
  <c r="BV203" i="3"/>
  <c r="BW203" i="3"/>
  <c r="BX203" i="3"/>
  <c r="BY203" i="3"/>
  <c r="BZ203" i="3"/>
  <c r="CA203" i="3"/>
  <c r="CB203" i="3"/>
  <c r="CC203" i="3"/>
  <c r="CD203" i="3"/>
  <c r="CE203" i="3"/>
  <c r="CF203" i="3"/>
  <c r="CG203" i="3"/>
  <c r="CH203" i="3"/>
  <c r="CI203" i="3"/>
  <c r="CJ203" i="3"/>
  <c r="CK203" i="3"/>
  <c r="CL203" i="3"/>
  <c r="CM203" i="3"/>
  <c r="CN203" i="3"/>
  <c r="CO203" i="3"/>
  <c r="CP203" i="3"/>
  <c r="CQ203" i="3"/>
  <c r="CR203" i="3"/>
  <c r="CS203" i="3"/>
  <c r="CT203" i="3"/>
  <c r="CU203" i="3"/>
  <c r="CV203" i="3"/>
  <c r="BG204" i="3"/>
  <c r="BH204" i="3"/>
  <c r="BI204" i="3"/>
  <c r="BJ204" i="3"/>
  <c r="BK204" i="3"/>
  <c r="BL204" i="3"/>
  <c r="BM204" i="3"/>
  <c r="BN204" i="3"/>
  <c r="BO204" i="3"/>
  <c r="BP204" i="3"/>
  <c r="BQ204" i="3"/>
  <c r="BR204" i="3"/>
  <c r="BS204" i="3"/>
  <c r="BT204" i="3"/>
  <c r="BU204" i="3"/>
  <c r="BV204" i="3"/>
  <c r="BW204" i="3"/>
  <c r="BX204" i="3"/>
  <c r="BY204" i="3"/>
  <c r="BZ204" i="3"/>
  <c r="CA204" i="3"/>
  <c r="CB204" i="3"/>
  <c r="CC204" i="3"/>
  <c r="CD204" i="3"/>
  <c r="CE204" i="3"/>
  <c r="CF204" i="3"/>
  <c r="CG204" i="3"/>
  <c r="CH204" i="3"/>
  <c r="CI204" i="3"/>
  <c r="CJ204" i="3"/>
  <c r="CK204" i="3"/>
  <c r="CL204" i="3"/>
  <c r="CM204" i="3"/>
  <c r="CN204" i="3"/>
  <c r="CO204" i="3"/>
  <c r="CP204" i="3"/>
  <c r="CQ204" i="3"/>
  <c r="CR204" i="3"/>
  <c r="CS204" i="3"/>
  <c r="CT204" i="3"/>
  <c r="CU204" i="3"/>
  <c r="CV204" i="3"/>
  <c r="BG205" i="3"/>
  <c r="BH205" i="3"/>
  <c r="BI205" i="3"/>
  <c r="BJ205" i="3"/>
  <c r="BK205" i="3"/>
  <c r="BL205" i="3"/>
  <c r="BM205" i="3"/>
  <c r="BN205" i="3"/>
  <c r="BO205" i="3"/>
  <c r="BP205" i="3"/>
  <c r="BQ205" i="3"/>
  <c r="BR205" i="3"/>
  <c r="BS205" i="3"/>
  <c r="BT205" i="3"/>
  <c r="BU205" i="3"/>
  <c r="BV205" i="3"/>
  <c r="BW205" i="3"/>
  <c r="BX205" i="3"/>
  <c r="BY205" i="3"/>
  <c r="BZ205" i="3"/>
  <c r="CA205" i="3"/>
  <c r="CB205" i="3"/>
  <c r="CC205" i="3"/>
  <c r="CD205" i="3"/>
  <c r="CE205" i="3"/>
  <c r="CF205" i="3"/>
  <c r="CG205" i="3"/>
  <c r="CH205" i="3"/>
  <c r="CI205" i="3"/>
  <c r="CJ205" i="3"/>
  <c r="CK205" i="3"/>
  <c r="CL205" i="3"/>
  <c r="CM205" i="3"/>
  <c r="CN205" i="3"/>
  <c r="CO205" i="3"/>
  <c r="CP205" i="3"/>
  <c r="CQ205" i="3"/>
  <c r="CR205" i="3"/>
  <c r="CS205" i="3"/>
  <c r="CT205" i="3"/>
  <c r="CU205" i="3"/>
  <c r="CV205" i="3"/>
  <c r="BG206" i="3"/>
  <c r="BH206" i="3"/>
  <c r="BI206" i="3"/>
  <c r="BJ206" i="3"/>
  <c r="BK206" i="3"/>
  <c r="BL206" i="3"/>
  <c r="BM206" i="3"/>
  <c r="BN206" i="3"/>
  <c r="BO206" i="3"/>
  <c r="BP206" i="3"/>
  <c r="BQ206" i="3"/>
  <c r="BR206" i="3"/>
  <c r="BS206" i="3"/>
  <c r="BT206" i="3"/>
  <c r="BU206" i="3"/>
  <c r="BV206" i="3"/>
  <c r="BW206" i="3"/>
  <c r="BX206" i="3"/>
  <c r="BY206" i="3"/>
  <c r="BZ206" i="3"/>
  <c r="CA206" i="3"/>
  <c r="CB206" i="3"/>
  <c r="CC206" i="3"/>
  <c r="CD206" i="3"/>
  <c r="CE206" i="3"/>
  <c r="CF206" i="3"/>
  <c r="CG206" i="3"/>
  <c r="CH206" i="3"/>
  <c r="CI206" i="3"/>
  <c r="CJ206" i="3"/>
  <c r="CK206" i="3"/>
  <c r="CL206" i="3"/>
  <c r="CM206" i="3"/>
  <c r="CN206" i="3"/>
  <c r="CO206" i="3"/>
  <c r="CP206" i="3"/>
  <c r="CQ206" i="3"/>
  <c r="CR206" i="3"/>
  <c r="CS206" i="3"/>
  <c r="CT206" i="3"/>
  <c r="CU206" i="3"/>
  <c r="CV206" i="3"/>
  <c r="BG207" i="3"/>
  <c r="BH207" i="3"/>
  <c r="BI207" i="3"/>
  <c r="BJ207" i="3"/>
  <c r="BK207" i="3"/>
  <c r="BL207" i="3"/>
  <c r="BM207" i="3"/>
  <c r="BN207" i="3"/>
  <c r="BO207" i="3"/>
  <c r="BP207" i="3"/>
  <c r="BQ207" i="3"/>
  <c r="BR207" i="3"/>
  <c r="BS207" i="3"/>
  <c r="BT207" i="3"/>
  <c r="BU207" i="3"/>
  <c r="BV207" i="3"/>
  <c r="BW207" i="3"/>
  <c r="BX207" i="3"/>
  <c r="BY207" i="3"/>
  <c r="BZ207" i="3"/>
  <c r="CA207" i="3"/>
  <c r="CB207" i="3"/>
  <c r="CC207" i="3"/>
  <c r="CD207" i="3"/>
  <c r="CE207" i="3"/>
  <c r="CF207" i="3"/>
  <c r="CG207" i="3"/>
  <c r="CH207" i="3"/>
  <c r="CI207" i="3"/>
  <c r="CJ207" i="3"/>
  <c r="CK207" i="3"/>
  <c r="CL207" i="3"/>
  <c r="CM207" i="3"/>
  <c r="CN207" i="3"/>
  <c r="CO207" i="3"/>
  <c r="CP207" i="3"/>
  <c r="CQ207" i="3"/>
  <c r="CR207" i="3"/>
  <c r="CS207" i="3"/>
  <c r="CT207" i="3"/>
  <c r="CU207" i="3"/>
  <c r="CV207" i="3"/>
  <c r="BG208" i="3"/>
  <c r="BH208" i="3"/>
  <c r="BI208" i="3"/>
  <c r="BJ208" i="3"/>
  <c r="BK208" i="3"/>
  <c r="BL208" i="3"/>
  <c r="BM208" i="3"/>
  <c r="BN208" i="3"/>
  <c r="BO208" i="3"/>
  <c r="BP208" i="3"/>
  <c r="BQ208" i="3"/>
  <c r="BR208" i="3"/>
  <c r="BS208" i="3"/>
  <c r="BT208" i="3"/>
  <c r="BU208" i="3"/>
  <c r="BV208" i="3"/>
  <c r="BW208" i="3"/>
  <c r="BX208" i="3"/>
  <c r="BY208" i="3"/>
  <c r="BZ208" i="3"/>
  <c r="CA208" i="3"/>
  <c r="CB208" i="3"/>
  <c r="CC208" i="3"/>
  <c r="CD208" i="3"/>
  <c r="CE208" i="3"/>
  <c r="CF208" i="3"/>
  <c r="CG208" i="3"/>
  <c r="CH208" i="3"/>
  <c r="CI208" i="3"/>
  <c r="CJ208" i="3"/>
  <c r="CK208" i="3"/>
  <c r="CL208" i="3"/>
  <c r="CM208" i="3"/>
  <c r="CN208" i="3"/>
  <c r="CO208" i="3"/>
  <c r="CP208" i="3"/>
  <c r="CQ208" i="3"/>
  <c r="CR208" i="3"/>
  <c r="CS208" i="3"/>
  <c r="CT208" i="3"/>
  <c r="CU208" i="3"/>
  <c r="CV208" i="3"/>
  <c r="BG209" i="3"/>
  <c r="BH209" i="3"/>
  <c r="BI209" i="3"/>
  <c r="BJ209" i="3"/>
  <c r="BK209" i="3"/>
  <c r="BL209" i="3"/>
  <c r="BM209" i="3"/>
  <c r="BN209" i="3"/>
  <c r="BO209" i="3"/>
  <c r="BP209" i="3"/>
  <c r="BQ209" i="3"/>
  <c r="BR209" i="3"/>
  <c r="BS209" i="3"/>
  <c r="BT209" i="3"/>
  <c r="BU209" i="3"/>
  <c r="BV209" i="3"/>
  <c r="BW209" i="3"/>
  <c r="BX209" i="3"/>
  <c r="BY209" i="3"/>
  <c r="BZ209" i="3"/>
  <c r="CA209" i="3"/>
  <c r="CB209" i="3"/>
  <c r="CC209" i="3"/>
  <c r="CD209" i="3"/>
  <c r="CE209" i="3"/>
  <c r="CF209" i="3"/>
  <c r="CG209" i="3"/>
  <c r="CH209" i="3"/>
  <c r="CI209" i="3"/>
  <c r="CJ209" i="3"/>
  <c r="CK209" i="3"/>
  <c r="CL209" i="3"/>
  <c r="CM209" i="3"/>
  <c r="CN209" i="3"/>
  <c r="CO209" i="3"/>
  <c r="CP209" i="3"/>
  <c r="CQ209" i="3"/>
  <c r="CR209" i="3"/>
  <c r="CS209" i="3"/>
  <c r="CT209" i="3"/>
  <c r="CU209" i="3"/>
  <c r="CV209" i="3"/>
  <c r="BG210" i="3"/>
  <c r="BH210" i="3"/>
  <c r="BI210" i="3"/>
  <c r="BJ210" i="3"/>
  <c r="BK210" i="3"/>
  <c r="BL210" i="3"/>
  <c r="BM210" i="3"/>
  <c r="BN210" i="3"/>
  <c r="BO210" i="3"/>
  <c r="BP210" i="3"/>
  <c r="BQ210" i="3"/>
  <c r="BR210" i="3"/>
  <c r="BS210" i="3"/>
  <c r="BT210" i="3"/>
  <c r="BU210" i="3"/>
  <c r="BV210" i="3"/>
  <c r="BW210" i="3"/>
  <c r="BX210" i="3"/>
  <c r="BY210" i="3"/>
  <c r="BZ210" i="3"/>
  <c r="CA210" i="3"/>
  <c r="CB210" i="3"/>
  <c r="CC210" i="3"/>
  <c r="CD210" i="3"/>
  <c r="CE210" i="3"/>
  <c r="CF210" i="3"/>
  <c r="CG210" i="3"/>
  <c r="CH210" i="3"/>
  <c r="CI210" i="3"/>
  <c r="CJ210" i="3"/>
  <c r="CK210" i="3"/>
  <c r="CL210" i="3"/>
  <c r="CM210" i="3"/>
  <c r="CN210" i="3"/>
  <c r="CO210" i="3"/>
  <c r="CP210" i="3"/>
  <c r="CQ210" i="3"/>
  <c r="CR210" i="3"/>
  <c r="CS210" i="3"/>
  <c r="CT210" i="3"/>
  <c r="CU210" i="3"/>
  <c r="CV210" i="3"/>
  <c r="BG211" i="3"/>
  <c r="BH211" i="3"/>
  <c r="BI211" i="3"/>
  <c r="BJ211" i="3"/>
  <c r="BK211" i="3"/>
  <c r="BL211" i="3"/>
  <c r="BM211" i="3"/>
  <c r="BN211" i="3"/>
  <c r="BO211" i="3"/>
  <c r="BP211" i="3"/>
  <c r="BQ211" i="3"/>
  <c r="BR211" i="3"/>
  <c r="BS211" i="3"/>
  <c r="BT211" i="3"/>
  <c r="BU211" i="3"/>
  <c r="BV211" i="3"/>
  <c r="BW211" i="3"/>
  <c r="BX211" i="3"/>
  <c r="BY211" i="3"/>
  <c r="BZ211" i="3"/>
  <c r="CA211" i="3"/>
  <c r="CB211" i="3"/>
  <c r="CC211" i="3"/>
  <c r="CD211" i="3"/>
  <c r="CE211" i="3"/>
  <c r="CF211" i="3"/>
  <c r="CG211" i="3"/>
  <c r="CH211" i="3"/>
  <c r="CI211" i="3"/>
  <c r="CJ211" i="3"/>
  <c r="CK211" i="3"/>
  <c r="CL211" i="3"/>
  <c r="CM211" i="3"/>
  <c r="CN211" i="3"/>
  <c r="CO211" i="3"/>
  <c r="CP211" i="3"/>
  <c r="CQ211" i="3"/>
  <c r="CR211" i="3"/>
  <c r="CS211" i="3"/>
  <c r="CT211" i="3"/>
  <c r="CU211" i="3"/>
  <c r="CV211" i="3"/>
  <c r="BG212" i="3"/>
  <c r="BH212" i="3"/>
  <c r="BI212" i="3"/>
  <c r="BJ212" i="3"/>
  <c r="BK212" i="3"/>
  <c r="BL212" i="3"/>
  <c r="BM212" i="3"/>
  <c r="BN212" i="3"/>
  <c r="BO212" i="3"/>
  <c r="BP212" i="3"/>
  <c r="BQ212" i="3"/>
  <c r="BR212" i="3"/>
  <c r="BS212" i="3"/>
  <c r="BT212" i="3"/>
  <c r="BU212" i="3"/>
  <c r="BV212" i="3"/>
  <c r="BW212" i="3"/>
  <c r="BX212" i="3"/>
  <c r="BY212" i="3"/>
  <c r="BZ212" i="3"/>
  <c r="CA212" i="3"/>
  <c r="CB212" i="3"/>
  <c r="CC212" i="3"/>
  <c r="CD212" i="3"/>
  <c r="CE212" i="3"/>
  <c r="CF212" i="3"/>
  <c r="CG212" i="3"/>
  <c r="CH212" i="3"/>
  <c r="CI212" i="3"/>
  <c r="CJ212" i="3"/>
  <c r="CK212" i="3"/>
  <c r="CL212" i="3"/>
  <c r="CM212" i="3"/>
  <c r="CN212" i="3"/>
  <c r="CO212" i="3"/>
  <c r="CP212" i="3"/>
  <c r="CQ212" i="3"/>
  <c r="CR212" i="3"/>
  <c r="CS212" i="3"/>
  <c r="CT212" i="3"/>
  <c r="CU212" i="3"/>
  <c r="CV212" i="3"/>
  <c r="BG213" i="3"/>
  <c r="BH213" i="3"/>
  <c r="BI213" i="3"/>
  <c r="BJ213" i="3"/>
  <c r="BK213" i="3"/>
  <c r="BL213" i="3"/>
  <c r="BM213" i="3"/>
  <c r="BN213" i="3"/>
  <c r="BO213" i="3"/>
  <c r="BP213" i="3"/>
  <c r="BQ213" i="3"/>
  <c r="BR213" i="3"/>
  <c r="BS213" i="3"/>
  <c r="BT213" i="3"/>
  <c r="BU213" i="3"/>
  <c r="BV213" i="3"/>
  <c r="BW213" i="3"/>
  <c r="BX213" i="3"/>
  <c r="BY213" i="3"/>
  <c r="BZ213" i="3"/>
  <c r="CA213" i="3"/>
  <c r="CB213" i="3"/>
  <c r="CC213" i="3"/>
  <c r="CD213" i="3"/>
  <c r="CE213" i="3"/>
  <c r="CF213" i="3"/>
  <c r="CG213" i="3"/>
  <c r="CH213" i="3"/>
  <c r="CI213" i="3"/>
  <c r="CJ213" i="3"/>
  <c r="CK213" i="3"/>
  <c r="CL213" i="3"/>
  <c r="CM213" i="3"/>
  <c r="CN213" i="3"/>
  <c r="CO213" i="3"/>
  <c r="CP213" i="3"/>
  <c r="CQ213" i="3"/>
  <c r="CR213" i="3"/>
  <c r="CS213" i="3"/>
  <c r="CT213" i="3"/>
  <c r="CU213" i="3"/>
  <c r="CV213" i="3"/>
  <c r="BG214" i="3"/>
  <c r="BH214" i="3"/>
  <c r="BI214" i="3"/>
  <c r="BJ214" i="3"/>
  <c r="BK214" i="3"/>
  <c r="BL214" i="3"/>
  <c r="BM214" i="3"/>
  <c r="BN214" i="3"/>
  <c r="BO214" i="3"/>
  <c r="BP214" i="3"/>
  <c r="BQ214" i="3"/>
  <c r="BR214" i="3"/>
  <c r="BS214" i="3"/>
  <c r="BT214" i="3"/>
  <c r="BU214" i="3"/>
  <c r="BV214" i="3"/>
  <c r="BW214" i="3"/>
  <c r="BX214" i="3"/>
  <c r="BY214" i="3"/>
  <c r="BZ214" i="3"/>
  <c r="CA214" i="3"/>
  <c r="CB214" i="3"/>
  <c r="CC214" i="3"/>
  <c r="CD214" i="3"/>
  <c r="CE214" i="3"/>
  <c r="CF214" i="3"/>
  <c r="CG214" i="3"/>
  <c r="CH214" i="3"/>
  <c r="CI214" i="3"/>
  <c r="CJ214" i="3"/>
  <c r="CK214" i="3"/>
  <c r="CL214" i="3"/>
  <c r="CM214" i="3"/>
  <c r="CN214" i="3"/>
  <c r="CO214" i="3"/>
  <c r="CP214" i="3"/>
  <c r="CQ214" i="3"/>
  <c r="CR214" i="3"/>
  <c r="CS214" i="3"/>
  <c r="CT214" i="3"/>
  <c r="CU214" i="3"/>
  <c r="CV214" i="3"/>
  <c r="BG215" i="3"/>
  <c r="BH215" i="3"/>
  <c r="BI215" i="3"/>
  <c r="BJ215" i="3"/>
  <c r="BK215" i="3"/>
  <c r="BL215" i="3"/>
  <c r="BM215" i="3"/>
  <c r="BN215" i="3"/>
  <c r="BO215" i="3"/>
  <c r="BP215" i="3"/>
  <c r="BQ215" i="3"/>
  <c r="BR215" i="3"/>
  <c r="BS215" i="3"/>
  <c r="BT215" i="3"/>
  <c r="BU215" i="3"/>
  <c r="BV215" i="3"/>
  <c r="BW215" i="3"/>
  <c r="BX215" i="3"/>
  <c r="BY215" i="3"/>
  <c r="BZ215" i="3"/>
  <c r="CA215" i="3"/>
  <c r="CB215" i="3"/>
  <c r="CC215" i="3"/>
  <c r="CD215" i="3"/>
  <c r="CE215" i="3"/>
  <c r="CF215" i="3"/>
  <c r="CG215" i="3"/>
  <c r="CH215" i="3"/>
  <c r="CI215" i="3"/>
  <c r="CJ215" i="3"/>
  <c r="CK215" i="3"/>
  <c r="CL215" i="3"/>
  <c r="CM215" i="3"/>
  <c r="CN215" i="3"/>
  <c r="CO215" i="3"/>
  <c r="CP215" i="3"/>
  <c r="CQ215" i="3"/>
  <c r="CR215" i="3"/>
  <c r="CS215" i="3"/>
  <c r="CT215" i="3"/>
  <c r="CU215" i="3"/>
  <c r="CV215" i="3"/>
  <c r="BG216" i="3"/>
  <c r="BH216" i="3"/>
  <c r="BI216" i="3"/>
  <c r="BJ216" i="3"/>
  <c r="BK216" i="3"/>
  <c r="BL216" i="3"/>
  <c r="BM216" i="3"/>
  <c r="BN216" i="3"/>
  <c r="BO216" i="3"/>
  <c r="BP216" i="3"/>
  <c r="BQ216" i="3"/>
  <c r="BR216" i="3"/>
  <c r="BS216" i="3"/>
  <c r="BT216" i="3"/>
  <c r="BU216" i="3"/>
  <c r="BV216" i="3"/>
  <c r="BW216" i="3"/>
  <c r="BX216" i="3"/>
  <c r="BY216" i="3"/>
  <c r="BZ216" i="3"/>
  <c r="CA216" i="3"/>
  <c r="CB216" i="3"/>
  <c r="CC216" i="3"/>
  <c r="CD216" i="3"/>
  <c r="CE216" i="3"/>
  <c r="CF216" i="3"/>
  <c r="CG216" i="3"/>
  <c r="CH216" i="3"/>
  <c r="CI216" i="3"/>
  <c r="CJ216" i="3"/>
  <c r="CK216" i="3"/>
  <c r="CL216" i="3"/>
  <c r="CM216" i="3"/>
  <c r="CN216" i="3"/>
  <c r="CO216" i="3"/>
  <c r="CP216" i="3"/>
  <c r="CQ216" i="3"/>
  <c r="CR216" i="3"/>
  <c r="CS216" i="3"/>
  <c r="CT216" i="3"/>
  <c r="CU216" i="3"/>
  <c r="CV216" i="3"/>
  <c r="BG217" i="3"/>
  <c r="BH217" i="3"/>
  <c r="BI217" i="3"/>
  <c r="BJ217" i="3"/>
  <c r="BK217" i="3"/>
  <c r="BL217" i="3"/>
  <c r="BM217" i="3"/>
  <c r="BN217" i="3"/>
  <c r="BO217" i="3"/>
  <c r="BP217" i="3"/>
  <c r="BQ217" i="3"/>
  <c r="BR217" i="3"/>
  <c r="BS217" i="3"/>
  <c r="BT217" i="3"/>
  <c r="BU217" i="3"/>
  <c r="BV217" i="3"/>
  <c r="BW217" i="3"/>
  <c r="BX217" i="3"/>
  <c r="BY217" i="3"/>
  <c r="BZ217" i="3"/>
  <c r="CA217" i="3"/>
  <c r="CB217" i="3"/>
  <c r="CC217" i="3"/>
  <c r="CD217" i="3"/>
  <c r="CE217" i="3"/>
  <c r="CF217" i="3"/>
  <c r="CG217" i="3"/>
  <c r="CH217" i="3"/>
  <c r="CI217" i="3"/>
  <c r="CJ217" i="3"/>
  <c r="CK217" i="3"/>
  <c r="CL217" i="3"/>
  <c r="CM217" i="3"/>
  <c r="CN217" i="3"/>
  <c r="CO217" i="3"/>
  <c r="CP217" i="3"/>
  <c r="CQ217" i="3"/>
  <c r="CR217" i="3"/>
  <c r="CS217" i="3"/>
  <c r="CT217" i="3"/>
  <c r="CU217" i="3"/>
  <c r="CV217" i="3"/>
  <c r="BG218" i="3"/>
  <c r="BH218" i="3"/>
  <c r="BI218" i="3"/>
  <c r="BJ218" i="3"/>
  <c r="BK218" i="3"/>
  <c r="BL218" i="3"/>
  <c r="BM218" i="3"/>
  <c r="BN218" i="3"/>
  <c r="BO218" i="3"/>
  <c r="BP218" i="3"/>
  <c r="BQ218" i="3"/>
  <c r="BR218" i="3"/>
  <c r="BS218" i="3"/>
  <c r="BT218" i="3"/>
  <c r="BU218" i="3"/>
  <c r="BV218" i="3"/>
  <c r="BW218" i="3"/>
  <c r="BX218" i="3"/>
  <c r="BY218" i="3"/>
  <c r="BZ218" i="3"/>
  <c r="CA218" i="3"/>
  <c r="CB218" i="3"/>
  <c r="CC218" i="3"/>
  <c r="CD218" i="3"/>
  <c r="CE218" i="3"/>
  <c r="CF218" i="3"/>
  <c r="CG218" i="3"/>
  <c r="CH218" i="3"/>
  <c r="CI218" i="3"/>
  <c r="CJ218" i="3"/>
  <c r="CK218" i="3"/>
  <c r="CL218" i="3"/>
  <c r="CM218" i="3"/>
  <c r="CN218" i="3"/>
  <c r="CO218" i="3"/>
  <c r="CP218" i="3"/>
  <c r="CQ218" i="3"/>
  <c r="CR218" i="3"/>
  <c r="CS218" i="3"/>
  <c r="CT218" i="3"/>
  <c r="CU218" i="3"/>
  <c r="CV218" i="3"/>
  <c r="BG219" i="3"/>
  <c r="BH219" i="3"/>
  <c r="BI219" i="3"/>
  <c r="BJ219" i="3"/>
  <c r="BK219" i="3"/>
  <c r="BL219" i="3"/>
  <c r="BM219" i="3"/>
  <c r="BN219" i="3"/>
  <c r="BO219" i="3"/>
  <c r="BP219" i="3"/>
  <c r="BQ219" i="3"/>
  <c r="BR219" i="3"/>
  <c r="BS219" i="3"/>
  <c r="BT219" i="3"/>
  <c r="BU219" i="3"/>
  <c r="BV219" i="3"/>
  <c r="BW219" i="3"/>
  <c r="BX219" i="3"/>
  <c r="BY219" i="3"/>
  <c r="BZ219" i="3"/>
  <c r="CA219" i="3"/>
  <c r="CB219" i="3"/>
  <c r="CC219" i="3"/>
  <c r="CD219" i="3"/>
  <c r="CE219" i="3"/>
  <c r="CF219" i="3"/>
  <c r="CG219" i="3"/>
  <c r="CH219" i="3"/>
  <c r="CI219" i="3"/>
  <c r="CJ219" i="3"/>
  <c r="CK219" i="3"/>
  <c r="CL219" i="3"/>
  <c r="CM219" i="3"/>
  <c r="CN219" i="3"/>
  <c r="CO219" i="3"/>
  <c r="CP219" i="3"/>
  <c r="CQ219" i="3"/>
  <c r="CR219" i="3"/>
  <c r="CS219" i="3"/>
  <c r="CT219" i="3"/>
  <c r="CU219" i="3"/>
  <c r="CV219" i="3"/>
  <c r="BG220" i="3"/>
  <c r="BH220" i="3"/>
  <c r="BI220" i="3"/>
  <c r="BJ220" i="3"/>
  <c r="BK220" i="3"/>
  <c r="BL220" i="3"/>
  <c r="BM220" i="3"/>
  <c r="BN220" i="3"/>
  <c r="BO220" i="3"/>
  <c r="BP220" i="3"/>
  <c r="BQ220" i="3"/>
  <c r="BR220" i="3"/>
  <c r="BS220" i="3"/>
  <c r="BT220" i="3"/>
  <c r="BU220" i="3"/>
  <c r="BV220" i="3"/>
  <c r="BW220" i="3"/>
  <c r="BX220" i="3"/>
  <c r="BY220" i="3"/>
  <c r="BZ220" i="3"/>
  <c r="CA220" i="3"/>
  <c r="CB220" i="3"/>
  <c r="CC220" i="3"/>
  <c r="CD220" i="3"/>
  <c r="CE220" i="3"/>
  <c r="CF220" i="3"/>
  <c r="CG220" i="3"/>
  <c r="CH220" i="3"/>
  <c r="CI220" i="3"/>
  <c r="CJ220" i="3"/>
  <c r="CK220" i="3"/>
  <c r="CL220" i="3"/>
  <c r="CM220" i="3"/>
  <c r="CN220" i="3"/>
  <c r="CO220" i="3"/>
  <c r="CP220" i="3"/>
  <c r="CQ220" i="3"/>
  <c r="CR220" i="3"/>
  <c r="CS220" i="3"/>
  <c r="CT220" i="3"/>
  <c r="CU220" i="3"/>
  <c r="CV220" i="3"/>
  <c r="BG221" i="3"/>
  <c r="BH221" i="3"/>
  <c r="BI221" i="3"/>
  <c r="BJ221" i="3"/>
  <c r="BK221" i="3"/>
  <c r="BL221" i="3"/>
  <c r="BM221" i="3"/>
  <c r="BN221" i="3"/>
  <c r="BO221" i="3"/>
  <c r="BP221" i="3"/>
  <c r="BQ221" i="3"/>
  <c r="BR221" i="3"/>
  <c r="BS221" i="3"/>
  <c r="BT221" i="3"/>
  <c r="BU221" i="3"/>
  <c r="BV221" i="3"/>
  <c r="BW221" i="3"/>
  <c r="BX221" i="3"/>
  <c r="BY221" i="3"/>
  <c r="BZ221" i="3"/>
  <c r="CA221" i="3"/>
  <c r="CB221" i="3"/>
  <c r="CC221" i="3"/>
  <c r="CD221" i="3"/>
  <c r="CE221" i="3"/>
  <c r="CF221" i="3"/>
  <c r="CG221" i="3"/>
  <c r="CH221" i="3"/>
  <c r="CI221" i="3"/>
  <c r="CJ221" i="3"/>
  <c r="CK221" i="3"/>
  <c r="CL221" i="3"/>
  <c r="CM221" i="3"/>
  <c r="CN221" i="3"/>
  <c r="CO221" i="3"/>
  <c r="CP221" i="3"/>
  <c r="CQ221" i="3"/>
  <c r="CR221" i="3"/>
  <c r="CS221" i="3"/>
  <c r="CT221" i="3"/>
  <c r="CU221" i="3"/>
  <c r="CV221" i="3"/>
  <c r="BG222" i="3"/>
  <c r="BH222" i="3"/>
  <c r="BI222" i="3"/>
  <c r="BJ222" i="3"/>
  <c r="BK222" i="3"/>
  <c r="BL222" i="3"/>
  <c r="BM222" i="3"/>
  <c r="BN222" i="3"/>
  <c r="BO222" i="3"/>
  <c r="BP222" i="3"/>
  <c r="BQ222" i="3"/>
  <c r="BR222" i="3"/>
  <c r="BS222" i="3"/>
  <c r="BT222" i="3"/>
  <c r="BU222" i="3"/>
  <c r="BV222" i="3"/>
  <c r="BW222" i="3"/>
  <c r="BX222" i="3"/>
  <c r="BY222" i="3"/>
  <c r="BZ222" i="3"/>
  <c r="CA222" i="3"/>
  <c r="CB222" i="3"/>
  <c r="CC222" i="3"/>
  <c r="CD222" i="3"/>
  <c r="CE222" i="3"/>
  <c r="CF222" i="3"/>
  <c r="CG222" i="3"/>
  <c r="CH222" i="3"/>
  <c r="CI222" i="3"/>
  <c r="CJ222" i="3"/>
  <c r="CK222" i="3"/>
  <c r="CL222" i="3"/>
  <c r="CM222" i="3"/>
  <c r="CN222" i="3"/>
  <c r="CO222" i="3"/>
  <c r="CP222" i="3"/>
  <c r="CQ222" i="3"/>
  <c r="CR222" i="3"/>
  <c r="CS222" i="3"/>
  <c r="CT222" i="3"/>
  <c r="CU222" i="3"/>
  <c r="CV222" i="3"/>
  <c r="BG223" i="3"/>
  <c r="BH223" i="3"/>
  <c r="BI223" i="3"/>
  <c r="BJ223" i="3"/>
  <c r="BK223" i="3"/>
  <c r="BL223" i="3"/>
  <c r="BM223" i="3"/>
  <c r="BN223" i="3"/>
  <c r="BO223" i="3"/>
  <c r="BP223" i="3"/>
  <c r="BQ223" i="3"/>
  <c r="BR223" i="3"/>
  <c r="BS223" i="3"/>
  <c r="BT223" i="3"/>
  <c r="BU223" i="3"/>
  <c r="BV223" i="3"/>
  <c r="BW223" i="3"/>
  <c r="BX223" i="3"/>
  <c r="BY223" i="3"/>
  <c r="BZ223" i="3"/>
  <c r="CA223" i="3"/>
  <c r="CB223" i="3"/>
  <c r="CC223" i="3"/>
  <c r="CD223" i="3"/>
  <c r="CE223" i="3"/>
  <c r="CF223" i="3"/>
  <c r="CG223" i="3"/>
  <c r="CH223" i="3"/>
  <c r="CI223" i="3"/>
  <c r="CJ223" i="3"/>
  <c r="CK223" i="3"/>
  <c r="CL223" i="3"/>
  <c r="CM223" i="3"/>
  <c r="CN223" i="3"/>
  <c r="CO223" i="3"/>
  <c r="CP223" i="3"/>
  <c r="CQ223" i="3"/>
  <c r="CR223" i="3"/>
  <c r="CS223" i="3"/>
  <c r="CT223" i="3"/>
  <c r="CU223" i="3"/>
  <c r="CV223" i="3"/>
  <c r="BG224" i="3"/>
  <c r="BH224" i="3"/>
  <c r="BI224" i="3"/>
  <c r="BJ224" i="3"/>
  <c r="BK224" i="3"/>
  <c r="BL224" i="3"/>
  <c r="BM224" i="3"/>
  <c r="BN224" i="3"/>
  <c r="BO224" i="3"/>
  <c r="BP224" i="3"/>
  <c r="BQ224" i="3"/>
  <c r="BR224" i="3"/>
  <c r="BS224" i="3"/>
  <c r="BT224" i="3"/>
  <c r="BU224" i="3"/>
  <c r="BV224" i="3"/>
  <c r="BW224" i="3"/>
  <c r="BX224" i="3"/>
  <c r="BY224" i="3"/>
  <c r="BZ224" i="3"/>
  <c r="CA224" i="3"/>
  <c r="CB224" i="3"/>
  <c r="CC224" i="3"/>
  <c r="CD224" i="3"/>
  <c r="CE224" i="3"/>
  <c r="CF224" i="3"/>
  <c r="CG224" i="3"/>
  <c r="CH224" i="3"/>
  <c r="CI224" i="3"/>
  <c r="CJ224" i="3"/>
  <c r="CK224" i="3"/>
  <c r="CL224" i="3"/>
  <c r="CM224" i="3"/>
  <c r="CN224" i="3"/>
  <c r="CO224" i="3"/>
  <c r="CP224" i="3"/>
  <c r="CQ224" i="3"/>
  <c r="CR224" i="3"/>
  <c r="CS224" i="3"/>
  <c r="CT224" i="3"/>
  <c r="CU224" i="3"/>
  <c r="CV224" i="3"/>
  <c r="BG225" i="3"/>
  <c r="BH225" i="3"/>
  <c r="BI225" i="3"/>
  <c r="BJ225" i="3"/>
  <c r="BK225" i="3"/>
  <c r="BL225" i="3"/>
  <c r="BM225" i="3"/>
  <c r="BN225" i="3"/>
  <c r="BO225" i="3"/>
  <c r="BP225" i="3"/>
  <c r="BQ225" i="3"/>
  <c r="BR225" i="3"/>
  <c r="BS225" i="3"/>
  <c r="BT225" i="3"/>
  <c r="BU225" i="3"/>
  <c r="BV225" i="3"/>
  <c r="BW225" i="3"/>
  <c r="BX225" i="3"/>
  <c r="BY225" i="3"/>
  <c r="BZ225" i="3"/>
  <c r="CA225" i="3"/>
  <c r="CB225" i="3"/>
  <c r="CC225" i="3"/>
  <c r="CD225" i="3"/>
  <c r="CE225" i="3"/>
  <c r="CF225" i="3"/>
  <c r="CG225" i="3"/>
  <c r="CH225" i="3"/>
  <c r="CI225" i="3"/>
  <c r="CJ225" i="3"/>
  <c r="CK225" i="3"/>
  <c r="CL225" i="3"/>
  <c r="CM225" i="3"/>
  <c r="CN225" i="3"/>
  <c r="CO225" i="3"/>
  <c r="CP225" i="3"/>
  <c r="CQ225" i="3"/>
  <c r="CR225" i="3"/>
  <c r="CS225" i="3"/>
  <c r="CT225" i="3"/>
  <c r="CU225" i="3"/>
  <c r="CV225" i="3"/>
  <c r="BG226" i="3"/>
  <c r="BH226" i="3"/>
  <c r="BI226" i="3"/>
  <c r="BJ226" i="3"/>
  <c r="BK226" i="3"/>
  <c r="BL226" i="3"/>
  <c r="BM226" i="3"/>
  <c r="BN226" i="3"/>
  <c r="BO226" i="3"/>
  <c r="BP226" i="3"/>
  <c r="BQ226" i="3"/>
  <c r="BR226" i="3"/>
  <c r="BS226" i="3"/>
  <c r="BT226" i="3"/>
  <c r="BU226" i="3"/>
  <c r="BV226" i="3"/>
  <c r="BW226" i="3"/>
  <c r="BX226" i="3"/>
  <c r="BY226" i="3"/>
  <c r="BZ226" i="3"/>
  <c r="CA226" i="3"/>
  <c r="CB226" i="3"/>
  <c r="CC226" i="3"/>
  <c r="CD226" i="3"/>
  <c r="CE226" i="3"/>
  <c r="CF226" i="3"/>
  <c r="CG226" i="3"/>
  <c r="CH226" i="3"/>
  <c r="CI226" i="3"/>
  <c r="CJ226" i="3"/>
  <c r="CK226" i="3"/>
  <c r="CL226" i="3"/>
  <c r="CM226" i="3"/>
  <c r="CN226" i="3"/>
  <c r="CO226" i="3"/>
  <c r="CP226" i="3"/>
  <c r="CQ226" i="3"/>
  <c r="CR226" i="3"/>
  <c r="CS226" i="3"/>
  <c r="CT226" i="3"/>
  <c r="CU226" i="3"/>
  <c r="CV226" i="3"/>
  <c r="BG227" i="3"/>
  <c r="BH227" i="3"/>
  <c r="BI227" i="3"/>
  <c r="BJ227" i="3"/>
  <c r="BK227" i="3"/>
  <c r="BL227" i="3"/>
  <c r="BM227" i="3"/>
  <c r="BN227" i="3"/>
  <c r="BO227" i="3"/>
  <c r="BP227" i="3"/>
  <c r="BQ227" i="3"/>
  <c r="BR227" i="3"/>
  <c r="BS227" i="3"/>
  <c r="BT227" i="3"/>
  <c r="BU227" i="3"/>
  <c r="BV227" i="3"/>
  <c r="BW227" i="3"/>
  <c r="BX227" i="3"/>
  <c r="BY227" i="3"/>
  <c r="BZ227" i="3"/>
  <c r="CA227" i="3"/>
  <c r="CB227" i="3"/>
  <c r="CC227" i="3"/>
  <c r="CD227" i="3"/>
  <c r="CE227" i="3"/>
  <c r="CF227" i="3"/>
  <c r="CG227" i="3"/>
  <c r="CH227" i="3"/>
  <c r="CI227" i="3"/>
  <c r="CJ227" i="3"/>
  <c r="CK227" i="3"/>
  <c r="CL227" i="3"/>
  <c r="CM227" i="3"/>
  <c r="CN227" i="3"/>
  <c r="CO227" i="3"/>
  <c r="CP227" i="3"/>
  <c r="CQ227" i="3"/>
  <c r="CR227" i="3"/>
  <c r="CS227" i="3"/>
  <c r="CT227" i="3"/>
  <c r="CU227" i="3"/>
  <c r="CV227" i="3"/>
  <c r="BG228" i="3"/>
  <c r="BH228" i="3"/>
  <c r="BI228" i="3"/>
  <c r="BJ228" i="3"/>
  <c r="BK228" i="3"/>
  <c r="BL228" i="3"/>
  <c r="BM228" i="3"/>
  <c r="BN228" i="3"/>
  <c r="BO228" i="3"/>
  <c r="BP228" i="3"/>
  <c r="BQ228" i="3"/>
  <c r="BR228" i="3"/>
  <c r="BS228" i="3"/>
  <c r="BT228" i="3"/>
  <c r="BU228" i="3"/>
  <c r="BV228" i="3"/>
  <c r="BW228" i="3"/>
  <c r="BX228" i="3"/>
  <c r="BY228" i="3"/>
  <c r="BZ228" i="3"/>
  <c r="CA228" i="3"/>
  <c r="CB228" i="3"/>
  <c r="CC228" i="3"/>
  <c r="CD228" i="3"/>
  <c r="CE228" i="3"/>
  <c r="CF228" i="3"/>
  <c r="CG228" i="3"/>
  <c r="CH228" i="3"/>
  <c r="CI228" i="3"/>
  <c r="CJ228" i="3"/>
  <c r="CK228" i="3"/>
  <c r="CL228" i="3"/>
  <c r="CM228" i="3"/>
  <c r="CN228" i="3"/>
  <c r="CO228" i="3"/>
  <c r="CP228" i="3"/>
  <c r="CQ228" i="3"/>
  <c r="CR228" i="3"/>
  <c r="CS228" i="3"/>
  <c r="CT228" i="3"/>
  <c r="CU228" i="3"/>
  <c r="CV228" i="3"/>
  <c r="BG229" i="3"/>
  <c r="BH229" i="3"/>
  <c r="BI229" i="3"/>
  <c r="BJ229" i="3"/>
  <c r="BK229" i="3"/>
  <c r="BL229" i="3"/>
  <c r="BM229" i="3"/>
  <c r="BN229" i="3"/>
  <c r="BO229" i="3"/>
  <c r="BP229" i="3"/>
  <c r="BQ229" i="3"/>
  <c r="BR229" i="3"/>
  <c r="BS229" i="3"/>
  <c r="BT229" i="3"/>
  <c r="BU229" i="3"/>
  <c r="BV229" i="3"/>
  <c r="BW229" i="3"/>
  <c r="BX229" i="3"/>
  <c r="BY229" i="3"/>
  <c r="BZ229" i="3"/>
  <c r="CA229" i="3"/>
  <c r="CB229" i="3"/>
  <c r="CC229" i="3"/>
  <c r="CD229" i="3"/>
  <c r="CE229" i="3"/>
  <c r="CF229" i="3"/>
  <c r="CG229" i="3"/>
  <c r="CH229" i="3"/>
  <c r="CI229" i="3"/>
  <c r="CJ229" i="3"/>
  <c r="CK229" i="3"/>
  <c r="CL229" i="3"/>
  <c r="CM229" i="3"/>
  <c r="CN229" i="3"/>
  <c r="CO229" i="3"/>
  <c r="CP229" i="3"/>
  <c r="CQ229" i="3"/>
  <c r="CR229" i="3"/>
  <c r="CS229" i="3"/>
  <c r="CT229" i="3"/>
  <c r="CU229" i="3"/>
  <c r="CV229" i="3"/>
  <c r="BF195" i="3"/>
  <c r="BF196" i="3"/>
  <c r="BF197" i="3"/>
  <c r="BF198" i="3"/>
  <c r="BF199" i="3"/>
  <c r="BF200" i="3"/>
  <c r="BF201" i="3"/>
  <c r="BF202" i="3"/>
  <c r="BF203" i="3"/>
  <c r="BF204" i="3"/>
  <c r="BF205" i="3"/>
  <c r="BF206" i="3"/>
  <c r="BF207" i="3"/>
  <c r="BF208" i="3"/>
  <c r="BF209" i="3"/>
  <c r="BF210" i="3"/>
  <c r="BF211" i="3"/>
  <c r="BF212" i="3"/>
  <c r="BF213" i="3"/>
  <c r="BF214" i="3"/>
  <c r="BF215" i="3"/>
  <c r="BF216" i="3"/>
  <c r="BF217" i="3"/>
  <c r="BF218" i="3"/>
  <c r="BF219" i="3"/>
  <c r="BF220" i="3"/>
  <c r="BF221" i="3"/>
  <c r="BF222" i="3"/>
  <c r="BF223" i="3"/>
  <c r="BF224" i="3"/>
  <c r="BF225" i="3"/>
  <c r="BF226" i="3"/>
  <c r="BF227" i="3"/>
  <c r="BF228" i="3"/>
  <c r="BF229" i="3"/>
  <c r="BE196" i="3"/>
  <c r="BE197" i="3"/>
  <c r="BE198" i="3"/>
  <c r="BE199" i="3" s="1"/>
  <c r="BE200" i="3" s="1"/>
  <c r="BE201" i="3" s="1"/>
  <c r="BE202" i="3" s="1"/>
  <c r="BE203" i="3" s="1"/>
  <c r="BE204" i="3" s="1"/>
  <c r="BE205" i="3" s="1"/>
  <c r="BE206" i="3" s="1"/>
  <c r="BE207" i="3" s="1"/>
  <c r="BE208" i="3" s="1"/>
  <c r="BE209" i="3" s="1"/>
  <c r="BE210" i="3" s="1"/>
  <c r="BE211" i="3" s="1"/>
  <c r="BE212" i="3" s="1"/>
  <c r="BE213" i="3" s="1"/>
  <c r="BE214" i="3" s="1"/>
  <c r="BE215" i="3" s="1"/>
  <c r="BE216" i="3" s="1"/>
  <c r="BE217" i="3" s="1"/>
  <c r="BE218" i="3" s="1"/>
  <c r="BE219" i="3" s="1"/>
  <c r="BE220" i="3" s="1"/>
  <c r="BE221" i="3" s="1"/>
  <c r="BE222" i="3" s="1"/>
  <c r="BE223" i="3" s="1"/>
  <c r="BE224" i="3" s="1"/>
  <c r="BE225" i="3" s="1"/>
  <c r="BE226" i="3" s="1"/>
  <c r="BE227" i="3" s="1"/>
  <c r="BE228" i="3" s="1"/>
  <c r="BE229" i="3" s="1"/>
  <c r="BE195" i="3"/>
  <c r="BG156" i="3"/>
  <c r="BH156" i="3"/>
  <c r="BI156" i="3"/>
  <c r="BJ156" i="3"/>
  <c r="BK156" i="3"/>
  <c r="BL156" i="3"/>
  <c r="BM156" i="3"/>
  <c r="BN156" i="3"/>
  <c r="BO156" i="3"/>
  <c r="BP156" i="3"/>
  <c r="BQ156" i="3"/>
  <c r="BR156" i="3"/>
  <c r="BS156" i="3"/>
  <c r="BT156" i="3"/>
  <c r="BU156" i="3"/>
  <c r="BV156" i="3"/>
  <c r="BW156" i="3"/>
  <c r="BX156" i="3"/>
  <c r="BY156" i="3"/>
  <c r="BZ156" i="3"/>
  <c r="CA156" i="3"/>
  <c r="CB156" i="3"/>
  <c r="CC156" i="3"/>
  <c r="CD156" i="3"/>
  <c r="CE156" i="3"/>
  <c r="CF156" i="3"/>
  <c r="CG156" i="3"/>
  <c r="CH156" i="3"/>
  <c r="CI156" i="3"/>
  <c r="CJ156" i="3"/>
  <c r="CK156" i="3"/>
  <c r="CL156" i="3"/>
  <c r="CM156" i="3"/>
  <c r="CN156" i="3"/>
  <c r="CO156" i="3"/>
  <c r="CP156" i="3"/>
  <c r="CQ156" i="3"/>
  <c r="CR156" i="3"/>
  <c r="CS156" i="3"/>
  <c r="CT156" i="3"/>
  <c r="CU156" i="3"/>
  <c r="CV156" i="3"/>
  <c r="BG157" i="3"/>
  <c r="BH157" i="3"/>
  <c r="BI157" i="3"/>
  <c r="BJ157" i="3"/>
  <c r="BK157" i="3"/>
  <c r="BL157" i="3"/>
  <c r="BM157" i="3"/>
  <c r="BN157" i="3"/>
  <c r="BO157" i="3"/>
  <c r="BP157" i="3"/>
  <c r="BQ157" i="3"/>
  <c r="BR157" i="3"/>
  <c r="BS157" i="3"/>
  <c r="BT157" i="3"/>
  <c r="BU157" i="3"/>
  <c r="BV157" i="3"/>
  <c r="BW157" i="3"/>
  <c r="BX157" i="3"/>
  <c r="BY157" i="3"/>
  <c r="BZ157" i="3"/>
  <c r="CA157" i="3"/>
  <c r="CB157" i="3"/>
  <c r="CC157" i="3"/>
  <c r="CD157" i="3"/>
  <c r="CE157" i="3"/>
  <c r="CF157" i="3"/>
  <c r="CG157" i="3"/>
  <c r="CH157" i="3"/>
  <c r="CI157" i="3"/>
  <c r="CJ157" i="3"/>
  <c r="CK157" i="3"/>
  <c r="CL157" i="3"/>
  <c r="CM157" i="3"/>
  <c r="CN157" i="3"/>
  <c r="CO157" i="3"/>
  <c r="CP157" i="3"/>
  <c r="CQ157" i="3"/>
  <c r="CR157" i="3"/>
  <c r="CS157" i="3"/>
  <c r="CT157" i="3"/>
  <c r="CU157" i="3"/>
  <c r="CV157" i="3"/>
  <c r="BG158" i="3"/>
  <c r="BH158" i="3"/>
  <c r="BI158" i="3"/>
  <c r="BJ158" i="3"/>
  <c r="BK158" i="3"/>
  <c r="BL158" i="3"/>
  <c r="BM158" i="3"/>
  <c r="BN158" i="3"/>
  <c r="BO158" i="3"/>
  <c r="BP158" i="3"/>
  <c r="BQ158" i="3"/>
  <c r="BR158" i="3"/>
  <c r="BS158" i="3"/>
  <c r="BT158" i="3"/>
  <c r="BU158" i="3"/>
  <c r="BV158" i="3"/>
  <c r="BW158" i="3"/>
  <c r="BX158" i="3"/>
  <c r="BY158" i="3"/>
  <c r="BZ158" i="3"/>
  <c r="CA158" i="3"/>
  <c r="CB158" i="3"/>
  <c r="CC158" i="3"/>
  <c r="CD158" i="3"/>
  <c r="CE158" i="3"/>
  <c r="CF158" i="3"/>
  <c r="CG158" i="3"/>
  <c r="CH158" i="3"/>
  <c r="CI158" i="3"/>
  <c r="CJ158" i="3"/>
  <c r="CK158" i="3"/>
  <c r="CL158" i="3"/>
  <c r="CM158" i="3"/>
  <c r="CN158" i="3"/>
  <c r="CO158" i="3"/>
  <c r="CP158" i="3"/>
  <c r="CQ158" i="3"/>
  <c r="CR158" i="3"/>
  <c r="CS158" i="3"/>
  <c r="CT158" i="3"/>
  <c r="CU158" i="3"/>
  <c r="CV158" i="3"/>
  <c r="BG159" i="3"/>
  <c r="BH159" i="3"/>
  <c r="BI159" i="3"/>
  <c r="BJ159" i="3"/>
  <c r="BK159" i="3"/>
  <c r="BL159" i="3"/>
  <c r="BM159" i="3"/>
  <c r="BN159" i="3"/>
  <c r="BO159" i="3"/>
  <c r="BP159" i="3"/>
  <c r="BQ159" i="3"/>
  <c r="BR159" i="3"/>
  <c r="BS159" i="3"/>
  <c r="BT159" i="3"/>
  <c r="BU159" i="3"/>
  <c r="BV159" i="3"/>
  <c r="BW159" i="3"/>
  <c r="BX159" i="3"/>
  <c r="BY159" i="3"/>
  <c r="BZ159" i="3"/>
  <c r="CA159" i="3"/>
  <c r="CB159" i="3"/>
  <c r="CC159" i="3"/>
  <c r="CD159" i="3"/>
  <c r="CE159" i="3"/>
  <c r="CF159" i="3"/>
  <c r="CG159" i="3"/>
  <c r="CH159" i="3"/>
  <c r="CI159" i="3"/>
  <c r="CJ159" i="3"/>
  <c r="CK159" i="3"/>
  <c r="CL159" i="3"/>
  <c r="CM159" i="3"/>
  <c r="CN159" i="3"/>
  <c r="CO159" i="3"/>
  <c r="CP159" i="3"/>
  <c r="CQ159" i="3"/>
  <c r="CR159" i="3"/>
  <c r="CS159" i="3"/>
  <c r="CT159" i="3"/>
  <c r="CU159" i="3"/>
  <c r="CV159" i="3"/>
  <c r="BG160" i="3"/>
  <c r="BH160" i="3"/>
  <c r="BI160" i="3"/>
  <c r="BJ160" i="3"/>
  <c r="BK160" i="3"/>
  <c r="BL160" i="3"/>
  <c r="BM160" i="3"/>
  <c r="BN160" i="3"/>
  <c r="BO160" i="3"/>
  <c r="BP160" i="3"/>
  <c r="BQ160" i="3"/>
  <c r="BR160" i="3"/>
  <c r="BS160" i="3"/>
  <c r="BT160" i="3"/>
  <c r="BU160" i="3"/>
  <c r="BV160" i="3"/>
  <c r="BW160" i="3"/>
  <c r="BX160" i="3"/>
  <c r="BY160" i="3"/>
  <c r="BZ160" i="3"/>
  <c r="CA160" i="3"/>
  <c r="CB160" i="3"/>
  <c r="CC160" i="3"/>
  <c r="CD160" i="3"/>
  <c r="CE160" i="3"/>
  <c r="CF160" i="3"/>
  <c r="CG160" i="3"/>
  <c r="CH160" i="3"/>
  <c r="CI160" i="3"/>
  <c r="CJ160" i="3"/>
  <c r="CK160" i="3"/>
  <c r="CL160" i="3"/>
  <c r="CM160" i="3"/>
  <c r="CN160" i="3"/>
  <c r="CO160" i="3"/>
  <c r="CP160" i="3"/>
  <c r="CQ160" i="3"/>
  <c r="CR160" i="3"/>
  <c r="CS160" i="3"/>
  <c r="CT160" i="3"/>
  <c r="CU160" i="3"/>
  <c r="CV160" i="3"/>
  <c r="BG161" i="3"/>
  <c r="BH161" i="3"/>
  <c r="BI161" i="3"/>
  <c r="BJ161" i="3"/>
  <c r="BK161" i="3"/>
  <c r="BL161" i="3"/>
  <c r="BM161" i="3"/>
  <c r="BN161" i="3"/>
  <c r="BO161" i="3"/>
  <c r="BP161" i="3"/>
  <c r="BQ161" i="3"/>
  <c r="BR161" i="3"/>
  <c r="BS161" i="3"/>
  <c r="BT161" i="3"/>
  <c r="BU161" i="3"/>
  <c r="BV161" i="3"/>
  <c r="BW161" i="3"/>
  <c r="BX161" i="3"/>
  <c r="BY161" i="3"/>
  <c r="BZ161" i="3"/>
  <c r="CA161" i="3"/>
  <c r="CB161" i="3"/>
  <c r="CC161" i="3"/>
  <c r="CD161" i="3"/>
  <c r="CE161" i="3"/>
  <c r="CF161" i="3"/>
  <c r="CG161" i="3"/>
  <c r="CH161" i="3"/>
  <c r="CI161" i="3"/>
  <c r="CJ161" i="3"/>
  <c r="CK161" i="3"/>
  <c r="CL161" i="3"/>
  <c r="CM161" i="3"/>
  <c r="CN161" i="3"/>
  <c r="CO161" i="3"/>
  <c r="CP161" i="3"/>
  <c r="CQ161" i="3"/>
  <c r="CR161" i="3"/>
  <c r="CS161" i="3"/>
  <c r="CT161" i="3"/>
  <c r="CU161" i="3"/>
  <c r="CV161" i="3"/>
  <c r="BG162" i="3"/>
  <c r="BH162" i="3"/>
  <c r="BI162" i="3"/>
  <c r="BJ162" i="3"/>
  <c r="BK162" i="3"/>
  <c r="BL162" i="3"/>
  <c r="BM162" i="3"/>
  <c r="BN162" i="3"/>
  <c r="BO162" i="3"/>
  <c r="BP162" i="3"/>
  <c r="BQ162" i="3"/>
  <c r="BR162" i="3"/>
  <c r="BS162" i="3"/>
  <c r="BT162" i="3"/>
  <c r="BU162" i="3"/>
  <c r="BV162" i="3"/>
  <c r="BW162" i="3"/>
  <c r="BX162" i="3"/>
  <c r="BY162" i="3"/>
  <c r="BZ162" i="3"/>
  <c r="CA162" i="3"/>
  <c r="CB162" i="3"/>
  <c r="CC162" i="3"/>
  <c r="CD162" i="3"/>
  <c r="CE162" i="3"/>
  <c r="CF162" i="3"/>
  <c r="CG162" i="3"/>
  <c r="CH162" i="3"/>
  <c r="CI162" i="3"/>
  <c r="CJ162" i="3"/>
  <c r="CK162" i="3"/>
  <c r="CL162" i="3"/>
  <c r="CM162" i="3"/>
  <c r="CN162" i="3"/>
  <c r="CO162" i="3"/>
  <c r="CP162" i="3"/>
  <c r="CQ162" i="3"/>
  <c r="CR162" i="3"/>
  <c r="CS162" i="3"/>
  <c r="CT162" i="3"/>
  <c r="CU162" i="3"/>
  <c r="CV162" i="3"/>
  <c r="BG163" i="3"/>
  <c r="BH163" i="3"/>
  <c r="BI163" i="3"/>
  <c r="BJ163" i="3"/>
  <c r="BK163" i="3"/>
  <c r="BL163" i="3"/>
  <c r="BM163" i="3"/>
  <c r="BN163" i="3"/>
  <c r="BO163" i="3"/>
  <c r="BP163" i="3"/>
  <c r="BQ163" i="3"/>
  <c r="BR163" i="3"/>
  <c r="BS163" i="3"/>
  <c r="BT163" i="3"/>
  <c r="BU163" i="3"/>
  <c r="BV163" i="3"/>
  <c r="BW163" i="3"/>
  <c r="BX163" i="3"/>
  <c r="BY163" i="3"/>
  <c r="BZ163" i="3"/>
  <c r="CA163" i="3"/>
  <c r="CB163" i="3"/>
  <c r="CC163" i="3"/>
  <c r="CD163" i="3"/>
  <c r="CE163" i="3"/>
  <c r="CF163" i="3"/>
  <c r="CG163" i="3"/>
  <c r="CH163" i="3"/>
  <c r="CI163" i="3"/>
  <c r="CJ163" i="3"/>
  <c r="CK163" i="3"/>
  <c r="CL163" i="3"/>
  <c r="CM163" i="3"/>
  <c r="CN163" i="3"/>
  <c r="CO163" i="3"/>
  <c r="CP163" i="3"/>
  <c r="CQ163" i="3"/>
  <c r="CR163" i="3"/>
  <c r="CS163" i="3"/>
  <c r="CT163" i="3"/>
  <c r="CU163" i="3"/>
  <c r="CV163" i="3"/>
  <c r="BG164" i="3"/>
  <c r="BH164" i="3"/>
  <c r="BI164" i="3"/>
  <c r="BJ164" i="3"/>
  <c r="BK164" i="3"/>
  <c r="BL164" i="3"/>
  <c r="BM164" i="3"/>
  <c r="BN164" i="3"/>
  <c r="BO164" i="3"/>
  <c r="BP164" i="3"/>
  <c r="BQ164" i="3"/>
  <c r="BR164" i="3"/>
  <c r="BS164" i="3"/>
  <c r="BT164" i="3"/>
  <c r="BU164" i="3"/>
  <c r="BV164" i="3"/>
  <c r="BW164" i="3"/>
  <c r="BX164" i="3"/>
  <c r="BY164" i="3"/>
  <c r="BZ164" i="3"/>
  <c r="CA164" i="3"/>
  <c r="CB164" i="3"/>
  <c r="CC164" i="3"/>
  <c r="CD164" i="3"/>
  <c r="CE164" i="3"/>
  <c r="CF164" i="3"/>
  <c r="CG164" i="3"/>
  <c r="CH164" i="3"/>
  <c r="CI164" i="3"/>
  <c r="CJ164" i="3"/>
  <c r="CK164" i="3"/>
  <c r="CL164" i="3"/>
  <c r="CM164" i="3"/>
  <c r="CN164" i="3"/>
  <c r="CO164" i="3"/>
  <c r="CP164" i="3"/>
  <c r="CQ164" i="3"/>
  <c r="CR164" i="3"/>
  <c r="CS164" i="3"/>
  <c r="CT164" i="3"/>
  <c r="CU164" i="3"/>
  <c r="CV164" i="3"/>
  <c r="BG165" i="3"/>
  <c r="BH165" i="3"/>
  <c r="BI165" i="3"/>
  <c r="BJ165" i="3"/>
  <c r="BK165" i="3"/>
  <c r="BL165" i="3"/>
  <c r="BM165" i="3"/>
  <c r="BN165" i="3"/>
  <c r="BO165" i="3"/>
  <c r="BP165" i="3"/>
  <c r="BQ165" i="3"/>
  <c r="BR165" i="3"/>
  <c r="BS165" i="3"/>
  <c r="BT165" i="3"/>
  <c r="BU165" i="3"/>
  <c r="BV165" i="3"/>
  <c r="BW165" i="3"/>
  <c r="BX165" i="3"/>
  <c r="BY165" i="3"/>
  <c r="BZ165" i="3"/>
  <c r="CA165" i="3"/>
  <c r="CB165" i="3"/>
  <c r="CC165" i="3"/>
  <c r="CD165" i="3"/>
  <c r="CE165" i="3"/>
  <c r="CF165" i="3"/>
  <c r="CG165" i="3"/>
  <c r="CH165" i="3"/>
  <c r="CI165" i="3"/>
  <c r="CJ165" i="3"/>
  <c r="CK165" i="3"/>
  <c r="CL165" i="3"/>
  <c r="CM165" i="3"/>
  <c r="CN165" i="3"/>
  <c r="CO165" i="3"/>
  <c r="CP165" i="3"/>
  <c r="CQ165" i="3"/>
  <c r="CR165" i="3"/>
  <c r="CS165" i="3"/>
  <c r="CT165" i="3"/>
  <c r="CU165" i="3"/>
  <c r="CV165" i="3"/>
  <c r="BG166" i="3"/>
  <c r="BH166" i="3"/>
  <c r="BI166" i="3"/>
  <c r="BJ166" i="3"/>
  <c r="BK166" i="3"/>
  <c r="BL166" i="3"/>
  <c r="BM166" i="3"/>
  <c r="BN166" i="3"/>
  <c r="BO166" i="3"/>
  <c r="BP166" i="3"/>
  <c r="BQ166" i="3"/>
  <c r="BR166" i="3"/>
  <c r="BS166" i="3"/>
  <c r="BT166" i="3"/>
  <c r="BU166" i="3"/>
  <c r="BV166" i="3"/>
  <c r="BW166" i="3"/>
  <c r="BX166" i="3"/>
  <c r="BY166" i="3"/>
  <c r="BZ166" i="3"/>
  <c r="CA166" i="3"/>
  <c r="CB166" i="3"/>
  <c r="CC166" i="3"/>
  <c r="CD166" i="3"/>
  <c r="CE166" i="3"/>
  <c r="CF166" i="3"/>
  <c r="CG166" i="3"/>
  <c r="CH166" i="3"/>
  <c r="CI166" i="3"/>
  <c r="CJ166" i="3"/>
  <c r="CK166" i="3"/>
  <c r="CL166" i="3"/>
  <c r="CM166" i="3"/>
  <c r="CN166" i="3"/>
  <c r="CO166" i="3"/>
  <c r="CP166" i="3"/>
  <c r="CQ166" i="3"/>
  <c r="CR166" i="3"/>
  <c r="CS166" i="3"/>
  <c r="CT166" i="3"/>
  <c r="CU166" i="3"/>
  <c r="CV166" i="3"/>
  <c r="BG167" i="3"/>
  <c r="BH167" i="3"/>
  <c r="BI167" i="3"/>
  <c r="BJ167" i="3"/>
  <c r="BK167" i="3"/>
  <c r="BL167" i="3"/>
  <c r="BM167" i="3"/>
  <c r="BN167" i="3"/>
  <c r="BO167" i="3"/>
  <c r="BP167" i="3"/>
  <c r="BQ167" i="3"/>
  <c r="BR167" i="3"/>
  <c r="BS167" i="3"/>
  <c r="BT167" i="3"/>
  <c r="BU167" i="3"/>
  <c r="BV167" i="3"/>
  <c r="BW167" i="3"/>
  <c r="BX167" i="3"/>
  <c r="BY167" i="3"/>
  <c r="BZ167" i="3"/>
  <c r="CA167" i="3"/>
  <c r="CB167" i="3"/>
  <c r="CC167" i="3"/>
  <c r="CD167" i="3"/>
  <c r="CE167" i="3"/>
  <c r="CF167" i="3"/>
  <c r="CG167" i="3"/>
  <c r="CH167" i="3"/>
  <c r="CI167" i="3"/>
  <c r="CJ167" i="3"/>
  <c r="CK167" i="3"/>
  <c r="CL167" i="3"/>
  <c r="CM167" i="3"/>
  <c r="CN167" i="3"/>
  <c r="CO167" i="3"/>
  <c r="CP167" i="3"/>
  <c r="CQ167" i="3"/>
  <c r="CR167" i="3"/>
  <c r="CS167" i="3"/>
  <c r="CT167" i="3"/>
  <c r="CU167" i="3"/>
  <c r="CV167" i="3"/>
  <c r="BG168" i="3"/>
  <c r="BH168" i="3"/>
  <c r="BI168" i="3"/>
  <c r="BJ168" i="3"/>
  <c r="BK168" i="3"/>
  <c r="BL168" i="3"/>
  <c r="BM168" i="3"/>
  <c r="BN168" i="3"/>
  <c r="BO168" i="3"/>
  <c r="BP168" i="3"/>
  <c r="BQ168" i="3"/>
  <c r="BR168" i="3"/>
  <c r="BS168" i="3"/>
  <c r="BT168" i="3"/>
  <c r="BU168" i="3"/>
  <c r="BV168" i="3"/>
  <c r="BW168" i="3"/>
  <c r="BX168" i="3"/>
  <c r="BY168" i="3"/>
  <c r="BZ168" i="3"/>
  <c r="CA168" i="3"/>
  <c r="CB168" i="3"/>
  <c r="CC168" i="3"/>
  <c r="CD168" i="3"/>
  <c r="CE168" i="3"/>
  <c r="CF168" i="3"/>
  <c r="CG168" i="3"/>
  <c r="CH168" i="3"/>
  <c r="CI168" i="3"/>
  <c r="CJ168" i="3"/>
  <c r="CK168" i="3"/>
  <c r="CL168" i="3"/>
  <c r="CM168" i="3"/>
  <c r="CN168" i="3"/>
  <c r="CO168" i="3"/>
  <c r="CP168" i="3"/>
  <c r="CQ168" i="3"/>
  <c r="CR168" i="3"/>
  <c r="CS168" i="3"/>
  <c r="CT168" i="3"/>
  <c r="CU168" i="3"/>
  <c r="CV168" i="3"/>
  <c r="BG169" i="3"/>
  <c r="BH169" i="3"/>
  <c r="BI169" i="3"/>
  <c r="BJ169" i="3"/>
  <c r="BK169" i="3"/>
  <c r="BL169" i="3"/>
  <c r="BM169" i="3"/>
  <c r="BN169" i="3"/>
  <c r="BO169" i="3"/>
  <c r="BP169" i="3"/>
  <c r="BQ169" i="3"/>
  <c r="BR169" i="3"/>
  <c r="BS169" i="3"/>
  <c r="BT169" i="3"/>
  <c r="BU169" i="3"/>
  <c r="BV169" i="3"/>
  <c r="BW169" i="3"/>
  <c r="BX169" i="3"/>
  <c r="BY169" i="3"/>
  <c r="BZ169" i="3"/>
  <c r="CA169" i="3"/>
  <c r="CB169" i="3"/>
  <c r="CC169" i="3"/>
  <c r="CD169" i="3"/>
  <c r="CE169" i="3"/>
  <c r="CF169" i="3"/>
  <c r="CG169" i="3"/>
  <c r="CH169" i="3"/>
  <c r="CI169" i="3"/>
  <c r="CJ169" i="3"/>
  <c r="CK169" i="3"/>
  <c r="CL169" i="3"/>
  <c r="CM169" i="3"/>
  <c r="CN169" i="3"/>
  <c r="CO169" i="3"/>
  <c r="CP169" i="3"/>
  <c r="CQ169" i="3"/>
  <c r="CR169" i="3"/>
  <c r="CS169" i="3"/>
  <c r="CT169" i="3"/>
  <c r="CU169" i="3"/>
  <c r="CV169" i="3"/>
  <c r="BG170" i="3"/>
  <c r="BH170" i="3"/>
  <c r="BI170" i="3"/>
  <c r="BJ170" i="3"/>
  <c r="BK170" i="3"/>
  <c r="BL170" i="3"/>
  <c r="BM170" i="3"/>
  <c r="BN170" i="3"/>
  <c r="BO170" i="3"/>
  <c r="BP170" i="3"/>
  <c r="BQ170" i="3"/>
  <c r="BR170" i="3"/>
  <c r="BS170" i="3"/>
  <c r="BT170" i="3"/>
  <c r="BU170" i="3"/>
  <c r="BV170" i="3"/>
  <c r="BW170" i="3"/>
  <c r="BX170" i="3"/>
  <c r="BY170" i="3"/>
  <c r="BZ170" i="3"/>
  <c r="CA170" i="3"/>
  <c r="CB170" i="3"/>
  <c r="CC170" i="3"/>
  <c r="CD170" i="3"/>
  <c r="CE170" i="3"/>
  <c r="CF170" i="3"/>
  <c r="CG170" i="3"/>
  <c r="CH170" i="3"/>
  <c r="CI170" i="3"/>
  <c r="CJ170" i="3"/>
  <c r="CK170" i="3"/>
  <c r="CL170" i="3"/>
  <c r="CM170" i="3"/>
  <c r="CN170" i="3"/>
  <c r="CO170" i="3"/>
  <c r="CP170" i="3"/>
  <c r="CQ170" i="3"/>
  <c r="CR170" i="3"/>
  <c r="CS170" i="3"/>
  <c r="CT170" i="3"/>
  <c r="CU170" i="3"/>
  <c r="CV170" i="3"/>
  <c r="BG171" i="3"/>
  <c r="BH171" i="3"/>
  <c r="BI171" i="3"/>
  <c r="BJ171" i="3"/>
  <c r="BK171" i="3"/>
  <c r="BL171" i="3"/>
  <c r="BM171" i="3"/>
  <c r="BN171" i="3"/>
  <c r="BO171" i="3"/>
  <c r="BP171" i="3"/>
  <c r="BQ171" i="3"/>
  <c r="BR171" i="3"/>
  <c r="BS171" i="3"/>
  <c r="BT171" i="3"/>
  <c r="BU171" i="3"/>
  <c r="BV171" i="3"/>
  <c r="BW171" i="3"/>
  <c r="BX171" i="3"/>
  <c r="BY171" i="3"/>
  <c r="BZ171" i="3"/>
  <c r="CA171" i="3"/>
  <c r="CB171" i="3"/>
  <c r="CC171" i="3"/>
  <c r="CD171" i="3"/>
  <c r="CE171" i="3"/>
  <c r="CF171" i="3"/>
  <c r="CG171" i="3"/>
  <c r="CH171" i="3"/>
  <c r="CI171" i="3"/>
  <c r="CJ171" i="3"/>
  <c r="CK171" i="3"/>
  <c r="CL171" i="3"/>
  <c r="CM171" i="3"/>
  <c r="CN171" i="3"/>
  <c r="CO171" i="3"/>
  <c r="CP171" i="3"/>
  <c r="CQ171" i="3"/>
  <c r="CR171" i="3"/>
  <c r="CS171" i="3"/>
  <c r="CT171" i="3"/>
  <c r="CU171" i="3"/>
  <c r="CV171" i="3"/>
  <c r="BG172" i="3"/>
  <c r="BH172" i="3"/>
  <c r="BI172" i="3"/>
  <c r="BJ172" i="3"/>
  <c r="BK172" i="3"/>
  <c r="BL172" i="3"/>
  <c r="BM172" i="3"/>
  <c r="BN172" i="3"/>
  <c r="BO172" i="3"/>
  <c r="BP172" i="3"/>
  <c r="BQ172" i="3"/>
  <c r="BR172" i="3"/>
  <c r="BS172" i="3"/>
  <c r="BT172" i="3"/>
  <c r="BU172" i="3"/>
  <c r="BV172" i="3"/>
  <c r="BW172" i="3"/>
  <c r="BX172" i="3"/>
  <c r="BY172" i="3"/>
  <c r="BZ172" i="3"/>
  <c r="CA172" i="3"/>
  <c r="CB172" i="3"/>
  <c r="CC172" i="3"/>
  <c r="CD172" i="3"/>
  <c r="CE172" i="3"/>
  <c r="CF172" i="3"/>
  <c r="CG172" i="3"/>
  <c r="CH172" i="3"/>
  <c r="CI172" i="3"/>
  <c r="CJ172" i="3"/>
  <c r="CK172" i="3"/>
  <c r="CL172" i="3"/>
  <c r="CM172" i="3"/>
  <c r="CN172" i="3"/>
  <c r="CO172" i="3"/>
  <c r="CP172" i="3"/>
  <c r="CQ172" i="3"/>
  <c r="CR172" i="3"/>
  <c r="CS172" i="3"/>
  <c r="CT172" i="3"/>
  <c r="CU172" i="3"/>
  <c r="CV172" i="3"/>
  <c r="BG173" i="3"/>
  <c r="BH173" i="3"/>
  <c r="BI173" i="3"/>
  <c r="BJ173" i="3"/>
  <c r="BK173" i="3"/>
  <c r="BL173" i="3"/>
  <c r="BM173" i="3"/>
  <c r="BN173" i="3"/>
  <c r="BO173" i="3"/>
  <c r="BP173" i="3"/>
  <c r="BQ173" i="3"/>
  <c r="BR173" i="3"/>
  <c r="BS173" i="3"/>
  <c r="BT173" i="3"/>
  <c r="BU173" i="3"/>
  <c r="BV173" i="3"/>
  <c r="BW173" i="3"/>
  <c r="BX173" i="3"/>
  <c r="BY173" i="3"/>
  <c r="BZ173" i="3"/>
  <c r="CA173" i="3"/>
  <c r="CB173" i="3"/>
  <c r="CC173" i="3"/>
  <c r="CD173" i="3"/>
  <c r="CE173" i="3"/>
  <c r="CF173" i="3"/>
  <c r="CG173" i="3"/>
  <c r="CH173" i="3"/>
  <c r="CI173" i="3"/>
  <c r="CJ173" i="3"/>
  <c r="CK173" i="3"/>
  <c r="CL173" i="3"/>
  <c r="CM173" i="3"/>
  <c r="CN173" i="3"/>
  <c r="CO173" i="3"/>
  <c r="CP173" i="3"/>
  <c r="CQ173" i="3"/>
  <c r="CR173" i="3"/>
  <c r="CS173" i="3"/>
  <c r="CT173" i="3"/>
  <c r="CU173" i="3"/>
  <c r="CV173" i="3"/>
  <c r="BG174" i="3"/>
  <c r="BH174" i="3"/>
  <c r="BI174" i="3"/>
  <c r="BJ174" i="3"/>
  <c r="BK174" i="3"/>
  <c r="BL174" i="3"/>
  <c r="BM174" i="3"/>
  <c r="BN174" i="3"/>
  <c r="BO174" i="3"/>
  <c r="BP174" i="3"/>
  <c r="BQ174" i="3"/>
  <c r="BR174" i="3"/>
  <c r="BS174" i="3"/>
  <c r="BT174" i="3"/>
  <c r="BU174" i="3"/>
  <c r="BV174" i="3"/>
  <c r="BW174" i="3"/>
  <c r="BX174" i="3"/>
  <c r="BY174" i="3"/>
  <c r="BZ174" i="3"/>
  <c r="CA174" i="3"/>
  <c r="CB174" i="3"/>
  <c r="CC174" i="3"/>
  <c r="CD174" i="3"/>
  <c r="CE174" i="3"/>
  <c r="CF174" i="3"/>
  <c r="CG174" i="3"/>
  <c r="CH174" i="3"/>
  <c r="CI174" i="3"/>
  <c r="CJ174" i="3"/>
  <c r="CK174" i="3"/>
  <c r="CL174" i="3"/>
  <c r="CM174" i="3"/>
  <c r="CN174" i="3"/>
  <c r="CO174" i="3"/>
  <c r="CP174" i="3"/>
  <c r="CQ174" i="3"/>
  <c r="CR174" i="3"/>
  <c r="CS174" i="3"/>
  <c r="CT174" i="3"/>
  <c r="CU174" i="3"/>
  <c r="CV174" i="3"/>
  <c r="BG175" i="3"/>
  <c r="BH175" i="3"/>
  <c r="BI175" i="3"/>
  <c r="BJ175" i="3"/>
  <c r="BK175" i="3"/>
  <c r="BL175" i="3"/>
  <c r="BM175" i="3"/>
  <c r="BN175" i="3"/>
  <c r="BO175" i="3"/>
  <c r="BP175" i="3"/>
  <c r="BQ175" i="3"/>
  <c r="BR175" i="3"/>
  <c r="BS175" i="3"/>
  <c r="BT175" i="3"/>
  <c r="BU175" i="3"/>
  <c r="BV175" i="3"/>
  <c r="BW175" i="3"/>
  <c r="BX175" i="3"/>
  <c r="BY175" i="3"/>
  <c r="BZ175" i="3"/>
  <c r="CA175" i="3"/>
  <c r="CB175" i="3"/>
  <c r="CC175" i="3"/>
  <c r="CD175" i="3"/>
  <c r="CE175" i="3"/>
  <c r="CF175" i="3"/>
  <c r="CG175" i="3"/>
  <c r="CH175" i="3"/>
  <c r="CI175" i="3"/>
  <c r="CJ175" i="3"/>
  <c r="CK175" i="3"/>
  <c r="CL175" i="3"/>
  <c r="CM175" i="3"/>
  <c r="CN175" i="3"/>
  <c r="CO175" i="3"/>
  <c r="CP175" i="3"/>
  <c r="CQ175" i="3"/>
  <c r="CR175" i="3"/>
  <c r="CS175" i="3"/>
  <c r="CT175" i="3"/>
  <c r="CU175" i="3"/>
  <c r="CV175" i="3"/>
  <c r="BG176" i="3"/>
  <c r="BH176" i="3"/>
  <c r="BI176" i="3"/>
  <c r="BJ176" i="3"/>
  <c r="BK176" i="3"/>
  <c r="BL176" i="3"/>
  <c r="BM176" i="3"/>
  <c r="BN176" i="3"/>
  <c r="BO176" i="3"/>
  <c r="BP176" i="3"/>
  <c r="BQ176" i="3"/>
  <c r="BR176" i="3"/>
  <c r="BS176" i="3"/>
  <c r="BT176" i="3"/>
  <c r="BU176" i="3"/>
  <c r="BV176" i="3"/>
  <c r="BW176" i="3"/>
  <c r="BX176" i="3"/>
  <c r="BY176" i="3"/>
  <c r="BZ176" i="3"/>
  <c r="CA176" i="3"/>
  <c r="CB176" i="3"/>
  <c r="CC176" i="3"/>
  <c r="CD176" i="3"/>
  <c r="CE176" i="3"/>
  <c r="CF176" i="3"/>
  <c r="CG176" i="3"/>
  <c r="CH176" i="3"/>
  <c r="CI176" i="3"/>
  <c r="CJ176" i="3"/>
  <c r="CK176" i="3"/>
  <c r="CL176" i="3"/>
  <c r="CM176" i="3"/>
  <c r="CN176" i="3"/>
  <c r="CO176" i="3"/>
  <c r="CP176" i="3"/>
  <c r="CQ176" i="3"/>
  <c r="CR176" i="3"/>
  <c r="CS176" i="3"/>
  <c r="CT176" i="3"/>
  <c r="CU176" i="3"/>
  <c r="CV176" i="3"/>
  <c r="BG177" i="3"/>
  <c r="BH177" i="3"/>
  <c r="BI177" i="3"/>
  <c r="BJ177" i="3"/>
  <c r="BK177" i="3"/>
  <c r="BL177" i="3"/>
  <c r="BM177" i="3"/>
  <c r="BN177" i="3"/>
  <c r="BO177" i="3"/>
  <c r="BP177" i="3"/>
  <c r="BQ177" i="3"/>
  <c r="BR177" i="3"/>
  <c r="BS177" i="3"/>
  <c r="BT177" i="3"/>
  <c r="BU177" i="3"/>
  <c r="BV177" i="3"/>
  <c r="BW177" i="3"/>
  <c r="BX177" i="3"/>
  <c r="BY177" i="3"/>
  <c r="BZ177" i="3"/>
  <c r="CA177" i="3"/>
  <c r="CB177" i="3"/>
  <c r="CC177" i="3"/>
  <c r="CD177" i="3"/>
  <c r="CE177" i="3"/>
  <c r="CF177" i="3"/>
  <c r="CG177" i="3"/>
  <c r="CH177" i="3"/>
  <c r="CI177" i="3"/>
  <c r="CJ177" i="3"/>
  <c r="CK177" i="3"/>
  <c r="CL177" i="3"/>
  <c r="CM177" i="3"/>
  <c r="CN177" i="3"/>
  <c r="CO177" i="3"/>
  <c r="CP177" i="3"/>
  <c r="CQ177" i="3"/>
  <c r="CR177" i="3"/>
  <c r="CS177" i="3"/>
  <c r="CT177" i="3"/>
  <c r="CU177" i="3"/>
  <c r="CV177" i="3"/>
  <c r="BG178" i="3"/>
  <c r="BH178" i="3"/>
  <c r="BI178" i="3"/>
  <c r="BJ178" i="3"/>
  <c r="BK178" i="3"/>
  <c r="BL178" i="3"/>
  <c r="BM178" i="3"/>
  <c r="BN178" i="3"/>
  <c r="BO178" i="3"/>
  <c r="BP178" i="3"/>
  <c r="BQ178" i="3"/>
  <c r="BR178" i="3"/>
  <c r="BS178" i="3"/>
  <c r="BT178" i="3"/>
  <c r="BU178" i="3"/>
  <c r="BV178" i="3"/>
  <c r="BW178" i="3"/>
  <c r="BX178" i="3"/>
  <c r="BY178" i="3"/>
  <c r="BZ178" i="3"/>
  <c r="CA178" i="3"/>
  <c r="CB178" i="3"/>
  <c r="CC178" i="3"/>
  <c r="CD178" i="3"/>
  <c r="CE178" i="3"/>
  <c r="CF178" i="3"/>
  <c r="CG178" i="3"/>
  <c r="CH178" i="3"/>
  <c r="CI178" i="3"/>
  <c r="CJ178" i="3"/>
  <c r="CK178" i="3"/>
  <c r="CL178" i="3"/>
  <c r="CM178" i="3"/>
  <c r="CN178" i="3"/>
  <c r="CO178" i="3"/>
  <c r="CP178" i="3"/>
  <c r="CQ178" i="3"/>
  <c r="CR178" i="3"/>
  <c r="CS178" i="3"/>
  <c r="CT178" i="3"/>
  <c r="CU178" i="3"/>
  <c r="CV178" i="3"/>
  <c r="BG179" i="3"/>
  <c r="BH179" i="3"/>
  <c r="BI179" i="3"/>
  <c r="BJ179" i="3"/>
  <c r="BK179" i="3"/>
  <c r="BL179" i="3"/>
  <c r="BM179" i="3"/>
  <c r="BN179" i="3"/>
  <c r="BO179" i="3"/>
  <c r="BP179" i="3"/>
  <c r="BQ179" i="3"/>
  <c r="BR179" i="3"/>
  <c r="BS179" i="3"/>
  <c r="BT179" i="3"/>
  <c r="BU179" i="3"/>
  <c r="BV179" i="3"/>
  <c r="BW179" i="3"/>
  <c r="BX179" i="3"/>
  <c r="BY179" i="3"/>
  <c r="BZ179" i="3"/>
  <c r="CA179" i="3"/>
  <c r="CB179" i="3"/>
  <c r="CC179" i="3"/>
  <c r="CD179" i="3"/>
  <c r="CE179" i="3"/>
  <c r="CF179" i="3"/>
  <c r="CG179" i="3"/>
  <c r="CH179" i="3"/>
  <c r="CI179" i="3"/>
  <c r="CJ179" i="3"/>
  <c r="CK179" i="3"/>
  <c r="CL179" i="3"/>
  <c r="CM179" i="3"/>
  <c r="CN179" i="3"/>
  <c r="CO179" i="3"/>
  <c r="CP179" i="3"/>
  <c r="CQ179" i="3"/>
  <c r="CR179" i="3"/>
  <c r="CS179" i="3"/>
  <c r="CT179" i="3"/>
  <c r="CU179" i="3"/>
  <c r="CV179" i="3"/>
  <c r="BG180" i="3"/>
  <c r="BH180" i="3"/>
  <c r="BI180" i="3"/>
  <c r="BJ180" i="3"/>
  <c r="BK180" i="3"/>
  <c r="BL180" i="3"/>
  <c r="BM180" i="3"/>
  <c r="BN180" i="3"/>
  <c r="BO180" i="3"/>
  <c r="BP180" i="3"/>
  <c r="BQ180" i="3"/>
  <c r="BR180" i="3"/>
  <c r="BS180" i="3"/>
  <c r="BT180" i="3"/>
  <c r="BU180" i="3"/>
  <c r="BV180" i="3"/>
  <c r="BW180" i="3"/>
  <c r="BX180" i="3"/>
  <c r="BY180" i="3"/>
  <c r="BZ180" i="3"/>
  <c r="CA180" i="3"/>
  <c r="CB180" i="3"/>
  <c r="CC180" i="3"/>
  <c r="CD180" i="3"/>
  <c r="CE180" i="3"/>
  <c r="CF180" i="3"/>
  <c r="CG180" i="3"/>
  <c r="CH180" i="3"/>
  <c r="CI180" i="3"/>
  <c r="CJ180" i="3"/>
  <c r="CK180" i="3"/>
  <c r="CL180" i="3"/>
  <c r="CM180" i="3"/>
  <c r="CN180" i="3"/>
  <c r="CO180" i="3"/>
  <c r="CP180" i="3"/>
  <c r="CQ180" i="3"/>
  <c r="CR180" i="3"/>
  <c r="CS180" i="3"/>
  <c r="CT180" i="3"/>
  <c r="CU180" i="3"/>
  <c r="CV180" i="3"/>
  <c r="BG181" i="3"/>
  <c r="BH181" i="3"/>
  <c r="BI181" i="3"/>
  <c r="BJ181" i="3"/>
  <c r="BK181" i="3"/>
  <c r="BL181" i="3"/>
  <c r="BM181" i="3"/>
  <c r="BN181" i="3"/>
  <c r="BO181" i="3"/>
  <c r="BP181" i="3"/>
  <c r="BQ181" i="3"/>
  <c r="BR181" i="3"/>
  <c r="BS181" i="3"/>
  <c r="BT181" i="3"/>
  <c r="BU181" i="3"/>
  <c r="BV181" i="3"/>
  <c r="BW181" i="3"/>
  <c r="BX181" i="3"/>
  <c r="BY181" i="3"/>
  <c r="BZ181" i="3"/>
  <c r="CA181" i="3"/>
  <c r="CB181" i="3"/>
  <c r="CC181" i="3"/>
  <c r="CD181" i="3"/>
  <c r="CE181" i="3"/>
  <c r="CF181" i="3"/>
  <c r="CG181" i="3"/>
  <c r="CH181" i="3"/>
  <c r="CI181" i="3"/>
  <c r="CJ181" i="3"/>
  <c r="CK181" i="3"/>
  <c r="CL181" i="3"/>
  <c r="CM181" i="3"/>
  <c r="CN181" i="3"/>
  <c r="CO181" i="3"/>
  <c r="CP181" i="3"/>
  <c r="CQ181" i="3"/>
  <c r="CR181" i="3"/>
  <c r="CS181" i="3"/>
  <c r="CT181" i="3"/>
  <c r="CU181" i="3"/>
  <c r="CV181" i="3"/>
  <c r="BG182" i="3"/>
  <c r="BH182" i="3"/>
  <c r="BI182" i="3"/>
  <c r="BJ182" i="3"/>
  <c r="BK182" i="3"/>
  <c r="BL182" i="3"/>
  <c r="BM182" i="3"/>
  <c r="BN182" i="3"/>
  <c r="BO182" i="3"/>
  <c r="BP182" i="3"/>
  <c r="BQ182" i="3"/>
  <c r="BR182" i="3"/>
  <c r="BS182" i="3"/>
  <c r="BT182" i="3"/>
  <c r="BU182" i="3"/>
  <c r="BV182" i="3"/>
  <c r="BW182" i="3"/>
  <c r="BX182" i="3"/>
  <c r="BY182" i="3"/>
  <c r="BZ182" i="3"/>
  <c r="CA182" i="3"/>
  <c r="CB182" i="3"/>
  <c r="CC182" i="3"/>
  <c r="CD182" i="3"/>
  <c r="CE182" i="3"/>
  <c r="CF182" i="3"/>
  <c r="CG182" i="3"/>
  <c r="CH182" i="3"/>
  <c r="CI182" i="3"/>
  <c r="CJ182" i="3"/>
  <c r="CK182" i="3"/>
  <c r="CL182" i="3"/>
  <c r="CM182" i="3"/>
  <c r="CN182" i="3"/>
  <c r="CO182" i="3"/>
  <c r="CP182" i="3"/>
  <c r="CQ182" i="3"/>
  <c r="CR182" i="3"/>
  <c r="CS182" i="3"/>
  <c r="CT182" i="3"/>
  <c r="CU182" i="3"/>
  <c r="CV182" i="3"/>
  <c r="BG183" i="3"/>
  <c r="BH183" i="3"/>
  <c r="BI183" i="3"/>
  <c r="BJ183" i="3"/>
  <c r="BK183" i="3"/>
  <c r="BL183" i="3"/>
  <c r="BM183" i="3"/>
  <c r="BN183" i="3"/>
  <c r="BO183" i="3"/>
  <c r="BP183" i="3"/>
  <c r="BQ183" i="3"/>
  <c r="BR183" i="3"/>
  <c r="BS183" i="3"/>
  <c r="BT183" i="3"/>
  <c r="BU183" i="3"/>
  <c r="BV183" i="3"/>
  <c r="BW183" i="3"/>
  <c r="BX183" i="3"/>
  <c r="BY183" i="3"/>
  <c r="BZ183" i="3"/>
  <c r="CA183" i="3"/>
  <c r="CB183" i="3"/>
  <c r="CC183" i="3"/>
  <c r="CD183" i="3"/>
  <c r="CE183" i="3"/>
  <c r="CF183" i="3"/>
  <c r="CG183" i="3"/>
  <c r="CH183" i="3"/>
  <c r="CI183" i="3"/>
  <c r="CJ183" i="3"/>
  <c r="CK183" i="3"/>
  <c r="CL183" i="3"/>
  <c r="CM183" i="3"/>
  <c r="CN183" i="3"/>
  <c r="CO183" i="3"/>
  <c r="CP183" i="3"/>
  <c r="CQ183" i="3"/>
  <c r="CR183" i="3"/>
  <c r="CS183" i="3"/>
  <c r="CT183" i="3"/>
  <c r="CU183" i="3"/>
  <c r="CV183" i="3"/>
  <c r="BG184" i="3"/>
  <c r="BH184" i="3"/>
  <c r="BI184" i="3"/>
  <c r="BJ184" i="3"/>
  <c r="BK184" i="3"/>
  <c r="BL184" i="3"/>
  <c r="BM184" i="3"/>
  <c r="BN184" i="3"/>
  <c r="BO184" i="3"/>
  <c r="BP184" i="3"/>
  <c r="BQ184" i="3"/>
  <c r="BR184" i="3"/>
  <c r="BS184" i="3"/>
  <c r="BT184" i="3"/>
  <c r="BU184" i="3"/>
  <c r="BV184" i="3"/>
  <c r="BW184" i="3"/>
  <c r="BX184" i="3"/>
  <c r="BY184" i="3"/>
  <c r="BZ184" i="3"/>
  <c r="CA184" i="3"/>
  <c r="CB184" i="3"/>
  <c r="CC184" i="3"/>
  <c r="CD184" i="3"/>
  <c r="CE184" i="3"/>
  <c r="CF184" i="3"/>
  <c r="CG184" i="3"/>
  <c r="CH184" i="3"/>
  <c r="CI184" i="3"/>
  <c r="CJ184" i="3"/>
  <c r="CK184" i="3"/>
  <c r="CL184" i="3"/>
  <c r="CM184" i="3"/>
  <c r="CN184" i="3"/>
  <c r="CO184" i="3"/>
  <c r="CP184" i="3"/>
  <c r="CQ184" i="3"/>
  <c r="CR184" i="3"/>
  <c r="CS184" i="3"/>
  <c r="CT184" i="3"/>
  <c r="CU184" i="3"/>
  <c r="CV184" i="3"/>
  <c r="BG185" i="3"/>
  <c r="BH185" i="3"/>
  <c r="BI185" i="3"/>
  <c r="BJ185" i="3"/>
  <c r="BK185" i="3"/>
  <c r="BL185" i="3"/>
  <c r="BM185" i="3"/>
  <c r="BN185" i="3"/>
  <c r="BO185" i="3"/>
  <c r="BP185" i="3"/>
  <c r="BQ185" i="3"/>
  <c r="BR185" i="3"/>
  <c r="BS185" i="3"/>
  <c r="BT185" i="3"/>
  <c r="BU185" i="3"/>
  <c r="BV185" i="3"/>
  <c r="BW185" i="3"/>
  <c r="BX185" i="3"/>
  <c r="BY185" i="3"/>
  <c r="BZ185" i="3"/>
  <c r="CA185" i="3"/>
  <c r="CB185" i="3"/>
  <c r="CC185" i="3"/>
  <c r="CD185" i="3"/>
  <c r="CE185" i="3"/>
  <c r="CF185" i="3"/>
  <c r="CG185" i="3"/>
  <c r="CH185" i="3"/>
  <c r="CI185" i="3"/>
  <c r="CJ185" i="3"/>
  <c r="CK185" i="3"/>
  <c r="CL185" i="3"/>
  <c r="CM185" i="3"/>
  <c r="CN185" i="3"/>
  <c r="CO185" i="3"/>
  <c r="CP185" i="3"/>
  <c r="CQ185" i="3"/>
  <c r="CR185" i="3"/>
  <c r="CS185" i="3"/>
  <c r="CT185" i="3"/>
  <c r="CU185" i="3"/>
  <c r="CV185" i="3"/>
  <c r="BG186" i="3"/>
  <c r="BH186" i="3"/>
  <c r="BI186" i="3"/>
  <c r="BJ186" i="3"/>
  <c r="BK186" i="3"/>
  <c r="BL186" i="3"/>
  <c r="BM186" i="3"/>
  <c r="BN186" i="3"/>
  <c r="BO186" i="3"/>
  <c r="BP186" i="3"/>
  <c r="BQ186" i="3"/>
  <c r="BR186" i="3"/>
  <c r="BS186" i="3"/>
  <c r="BT186" i="3"/>
  <c r="BU186" i="3"/>
  <c r="BV186" i="3"/>
  <c r="BW186" i="3"/>
  <c r="BX186" i="3"/>
  <c r="BY186" i="3"/>
  <c r="BZ186" i="3"/>
  <c r="CA186" i="3"/>
  <c r="CB186" i="3"/>
  <c r="CC186" i="3"/>
  <c r="CD186" i="3"/>
  <c r="CE186" i="3"/>
  <c r="CF186" i="3"/>
  <c r="CG186" i="3"/>
  <c r="CH186" i="3"/>
  <c r="CI186" i="3"/>
  <c r="CJ186" i="3"/>
  <c r="CK186" i="3"/>
  <c r="CL186" i="3"/>
  <c r="CM186" i="3"/>
  <c r="CN186" i="3"/>
  <c r="CO186" i="3"/>
  <c r="CP186" i="3"/>
  <c r="CQ186" i="3"/>
  <c r="CR186" i="3"/>
  <c r="CS186" i="3"/>
  <c r="CT186" i="3"/>
  <c r="CU186" i="3"/>
  <c r="CV186" i="3"/>
  <c r="BG187" i="3"/>
  <c r="BH187" i="3"/>
  <c r="BI187" i="3"/>
  <c r="BJ187" i="3"/>
  <c r="BK187" i="3"/>
  <c r="BL187" i="3"/>
  <c r="BM187" i="3"/>
  <c r="BN187" i="3"/>
  <c r="BO187" i="3"/>
  <c r="BP187" i="3"/>
  <c r="BQ187" i="3"/>
  <c r="BR187" i="3"/>
  <c r="BS187" i="3"/>
  <c r="BT187" i="3"/>
  <c r="BU187" i="3"/>
  <c r="BV187" i="3"/>
  <c r="BW187" i="3"/>
  <c r="BX187" i="3"/>
  <c r="BY187" i="3"/>
  <c r="BZ187" i="3"/>
  <c r="CA187" i="3"/>
  <c r="CB187" i="3"/>
  <c r="CC187" i="3"/>
  <c r="CD187" i="3"/>
  <c r="CE187" i="3"/>
  <c r="CF187" i="3"/>
  <c r="CG187" i="3"/>
  <c r="CH187" i="3"/>
  <c r="CI187" i="3"/>
  <c r="CJ187" i="3"/>
  <c r="CK187" i="3"/>
  <c r="CL187" i="3"/>
  <c r="CM187" i="3"/>
  <c r="CN187" i="3"/>
  <c r="CO187" i="3"/>
  <c r="CP187" i="3"/>
  <c r="CQ187" i="3"/>
  <c r="CR187" i="3"/>
  <c r="CS187" i="3"/>
  <c r="CT187" i="3"/>
  <c r="CU187" i="3"/>
  <c r="CV187" i="3"/>
  <c r="BG188" i="3"/>
  <c r="BH188" i="3"/>
  <c r="BI188" i="3"/>
  <c r="BJ188" i="3"/>
  <c r="BK188" i="3"/>
  <c r="BL188" i="3"/>
  <c r="BM188" i="3"/>
  <c r="BN188" i="3"/>
  <c r="BO188" i="3"/>
  <c r="BP188" i="3"/>
  <c r="BQ188" i="3"/>
  <c r="BR188" i="3"/>
  <c r="BS188" i="3"/>
  <c r="BT188" i="3"/>
  <c r="BU188" i="3"/>
  <c r="BV188" i="3"/>
  <c r="BW188" i="3"/>
  <c r="BX188" i="3"/>
  <c r="BY188" i="3"/>
  <c r="BZ188" i="3"/>
  <c r="CA188" i="3"/>
  <c r="CB188" i="3"/>
  <c r="CC188" i="3"/>
  <c r="CD188" i="3"/>
  <c r="CE188" i="3"/>
  <c r="CF188" i="3"/>
  <c r="CG188" i="3"/>
  <c r="CH188" i="3"/>
  <c r="CI188" i="3"/>
  <c r="CJ188" i="3"/>
  <c r="CK188" i="3"/>
  <c r="CL188" i="3"/>
  <c r="CM188" i="3"/>
  <c r="CN188" i="3"/>
  <c r="CO188" i="3"/>
  <c r="CP188" i="3"/>
  <c r="CQ188" i="3"/>
  <c r="CR188" i="3"/>
  <c r="CS188" i="3"/>
  <c r="CT188" i="3"/>
  <c r="CU188" i="3"/>
  <c r="CV188" i="3"/>
  <c r="BG189" i="3"/>
  <c r="BH189" i="3"/>
  <c r="BI189" i="3"/>
  <c r="BJ189" i="3"/>
  <c r="BK189" i="3"/>
  <c r="BL189" i="3"/>
  <c r="BM189" i="3"/>
  <c r="BN189" i="3"/>
  <c r="BO189" i="3"/>
  <c r="BP189" i="3"/>
  <c r="BQ189" i="3"/>
  <c r="BR189" i="3"/>
  <c r="BS189" i="3"/>
  <c r="BT189" i="3"/>
  <c r="BU189" i="3"/>
  <c r="BV189" i="3"/>
  <c r="BW189" i="3"/>
  <c r="BX189" i="3"/>
  <c r="BY189" i="3"/>
  <c r="BZ189" i="3"/>
  <c r="CA189" i="3"/>
  <c r="CB189" i="3"/>
  <c r="CC189" i="3"/>
  <c r="CD189" i="3"/>
  <c r="CE189" i="3"/>
  <c r="CF189" i="3"/>
  <c r="CG189" i="3"/>
  <c r="CH189" i="3"/>
  <c r="CI189" i="3"/>
  <c r="CJ189" i="3"/>
  <c r="CK189" i="3"/>
  <c r="CL189" i="3"/>
  <c r="CM189" i="3"/>
  <c r="CN189" i="3"/>
  <c r="CO189" i="3"/>
  <c r="CP189" i="3"/>
  <c r="CQ189" i="3"/>
  <c r="CR189" i="3"/>
  <c r="CS189" i="3"/>
  <c r="CT189" i="3"/>
  <c r="CU189" i="3"/>
  <c r="CV189" i="3"/>
  <c r="BG190" i="3"/>
  <c r="BH190" i="3"/>
  <c r="BI190" i="3"/>
  <c r="BJ190" i="3"/>
  <c r="BK190" i="3"/>
  <c r="BL190" i="3"/>
  <c r="BM190" i="3"/>
  <c r="BN190" i="3"/>
  <c r="BO190" i="3"/>
  <c r="BP190" i="3"/>
  <c r="BQ190" i="3"/>
  <c r="BR190" i="3"/>
  <c r="BS190" i="3"/>
  <c r="BT190" i="3"/>
  <c r="BU190" i="3"/>
  <c r="BV190" i="3"/>
  <c r="BW190" i="3"/>
  <c r="BX190" i="3"/>
  <c r="BY190" i="3"/>
  <c r="BZ190" i="3"/>
  <c r="CA190" i="3"/>
  <c r="CB190" i="3"/>
  <c r="CC190" i="3"/>
  <c r="CD190" i="3"/>
  <c r="CE190" i="3"/>
  <c r="CF190" i="3"/>
  <c r="CG190" i="3"/>
  <c r="CH190" i="3"/>
  <c r="CI190" i="3"/>
  <c r="CJ190" i="3"/>
  <c r="CK190" i="3"/>
  <c r="CL190" i="3"/>
  <c r="CM190" i="3"/>
  <c r="CN190" i="3"/>
  <c r="CO190" i="3"/>
  <c r="CP190" i="3"/>
  <c r="CQ190" i="3"/>
  <c r="CR190" i="3"/>
  <c r="CS190" i="3"/>
  <c r="CT190" i="3"/>
  <c r="CU190" i="3"/>
  <c r="CV190" i="3"/>
  <c r="BG191" i="3"/>
  <c r="BH191" i="3"/>
  <c r="BI191" i="3"/>
  <c r="BJ191" i="3"/>
  <c r="BK191" i="3"/>
  <c r="BL191" i="3"/>
  <c r="BM191" i="3"/>
  <c r="BN191" i="3"/>
  <c r="BO191" i="3"/>
  <c r="BP191" i="3"/>
  <c r="BQ191" i="3"/>
  <c r="BR191" i="3"/>
  <c r="BS191" i="3"/>
  <c r="BT191" i="3"/>
  <c r="BU191" i="3"/>
  <c r="BV191" i="3"/>
  <c r="BW191" i="3"/>
  <c r="BX191" i="3"/>
  <c r="BY191" i="3"/>
  <c r="BZ191" i="3"/>
  <c r="CA191" i="3"/>
  <c r="CB191" i="3"/>
  <c r="CC191" i="3"/>
  <c r="CD191" i="3"/>
  <c r="CE191" i="3"/>
  <c r="CF191" i="3"/>
  <c r="CG191" i="3"/>
  <c r="CH191" i="3"/>
  <c r="CI191" i="3"/>
  <c r="CJ191" i="3"/>
  <c r="CK191" i="3"/>
  <c r="CL191" i="3"/>
  <c r="CM191" i="3"/>
  <c r="CN191" i="3"/>
  <c r="CO191" i="3"/>
  <c r="CP191" i="3"/>
  <c r="CQ191" i="3"/>
  <c r="CR191" i="3"/>
  <c r="CS191" i="3"/>
  <c r="CT191" i="3"/>
  <c r="CU191" i="3"/>
  <c r="CV191" i="3"/>
  <c r="BF157" i="3"/>
  <c r="BF158" i="3"/>
  <c r="BF159" i="3"/>
  <c r="BF160" i="3"/>
  <c r="BF161" i="3"/>
  <c r="BF162" i="3"/>
  <c r="BF163" i="3"/>
  <c r="BF164" i="3"/>
  <c r="BF165" i="3"/>
  <c r="BF166" i="3"/>
  <c r="BF167" i="3"/>
  <c r="BF168" i="3"/>
  <c r="BF169" i="3"/>
  <c r="BF170" i="3"/>
  <c r="BF171" i="3"/>
  <c r="BF172" i="3"/>
  <c r="BF173" i="3"/>
  <c r="BF174" i="3"/>
  <c r="BF175" i="3"/>
  <c r="BF176" i="3"/>
  <c r="BF177" i="3"/>
  <c r="BF178" i="3"/>
  <c r="BF179" i="3"/>
  <c r="BF180" i="3"/>
  <c r="BF181" i="3"/>
  <c r="BF182" i="3"/>
  <c r="BF183" i="3"/>
  <c r="BF184" i="3"/>
  <c r="BF185" i="3"/>
  <c r="BF186" i="3"/>
  <c r="BF187" i="3"/>
  <c r="BF188" i="3"/>
  <c r="BF189" i="3"/>
  <c r="BF190" i="3"/>
  <c r="BF191" i="3"/>
  <c r="BE158" i="3"/>
  <c r="BE159" i="3" s="1"/>
  <c r="BE160" i="3" s="1"/>
  <c r="BE161" i="3" s="1"/>
  <c r="BE162" i="3" s="1"/>
  <c r="BE163" i="3" s="1"/>
  <c r="BE164" i="3" s="1"/>
  <c r="BE165" i="3" s="1"/>
  <c r="BE166" i="3" s="1"/>
  <c r="BE167" i="3" s="1"/>
  <c r="BE168" i="3" s="1"/>
  <c r="BE169" i="3" s="1"/>
  <c r="BE170" i="3" s="1"/>
  <c r="BE171" i="3" s="1"/>
  <c r="BE172" i="3" s="1"/>
  <c r="BE173" i="3" s="1"/>
  <c r="BE174" i="3" s="1"/>
  <c r="BE175" i="3" s="1"/>
  <c r="BE176" i="3" s="1"/>
  <c r="BE177" i="3" s="1"/>
  <c r="BE178" i="3" s="1"/>
  <c r="BE179" i="3" s="1"/>
  <c r="BE180" i="3" s="1"/>
  <c r="BE181" i="3" s="1"/>
  <c r="BE182" i="3" s="1"/>
  <c r="BE183" i="3" s="1"/>
  <c r="BE184" i="3" s="1"/>
  <c r="BE185" i="3" s="1"/>
  <c r="BE186" i="3" s="1"/>
  <c r="BE187" i="3" s="1"/>
  <c r="BE188" i="3" s="1"/>
  <c r="BE189" i="3" s="1"/>
  <c r="BE190" i="3" s="1"/>
  <c r="BE191" i="3" s="1"/>
  <c r="BE157" i="3"/>
  <c r="BG118" i="3"/>
  <c r="BH118" i="3"/>
  <c r="BI118" i="3"/>
  <c r="BJ118" i="3"/>
  <c r="BK118" i="3"/>
  <c r="BL118" i="3"/>
  <c r="BM118" i="3"/>
  <c r="BN118" i="3"/>
  <c r="BO118" i="3"/>
  <c r="BP118" i="3"/>
  <c r="BQ118" i="3"/>
  <c r="BR118" i="3"/>
  <c r="BS118" i="3"/>
  <c r="BT118" i="3"/>
  <c r="BU118" i="3"/>
  <c r="BV118" i="3"/>
  <c r="BW118" i="3"/>
  <c r="BX118" i="3"/>
  <c r="BY118" i="3"/>
  <c r="BZ118" i="3"/>
  <c r="CA118" i="3"/>
  <c r="CB118" i="3"/>
  <c r="CC118" i="3"/>
  <c r="CD118" i="3"/>
  <c r="CE118" i="3"/>
  <c r="CF118" i="3"/>
  <c r="CG118" i="3"/>
  <c r="CH118" i="3"/>
  <c r="CI118" i="3"/>
  <c r="CJ118" i="3"/>
  <c r="CK118" i="3"/>
  <c r="CL118" i="3"/>
  <c r="CM118" i="3"/>
  <c r="CN118" i="3"/>
  <c r="CO118" i="3"/>
  <c r="CP118" i="3"/>
  <c r="CQ118" i="3"/>
  <c r="CR118" i="3"/>
  <c r="CS118" i="3"/>
  <c r="CT118" i="3"/>
  <c r="CU118" i="3"/>
  <c r="CV118" i="3"/>
  <c r="BG119" i="3"/>
  <c r="BH119" i="3"/>
  <c r="BI119" i="3"/>
  <c r="BJ119" i="3"/>
  <c r="BK119" i="3"/>
  <c r="BL119" i="3"/>
  <c r="BM119" i="3"/>
  <c r="BN119" i="3"/>
  <c r="BO119" i="3"/>
  <c r="BP119" i="3"/>
  <c r="BQ119" i="3"/>
  <c r="BR119" i="3"/>
  <c r="BS119" i="3"/>
  <c r="BT119" i="3"/>
  <c r="BU119" i="3"/>
  <c r="BV119" i="3"/>
  <c r="BW119" i="3"/>
  <c r="BX119" i="3"/>
  <c r="BY119" i="3"/>
  <c r="BZ119" i="3"/>
  <c r="CA119" i="3"/>
  <c r="CB119" i="3"/>
  <c r="CC119" i="3"/>
  <c r="CD119" i="3"/>
  <c r="CE119" i="3"/>
  <c r="CF119" i="3"/>
  <c r="CG119" i="3"/>
  <c r="CH119" i="3"/>
  <c r="CI119" i="3"/>
  <c r="CJ119" i="3"/>
  <c r="CK119" i="3"/>
  <c r="CL119" i="3"/>
  <c r="CM119" i="3"/>
  <c r="CN119" i="3"/>
  <c r="CO119" i="3"/>
  <c r="CP119" i="3"/>
  <c r="CQ119" i="3"/>
  <c r="CR119" i="3"/>
  <c r="CS119" i="3"/>
  <c r="CT119" i="3"/>
  <c r="CU119" i="3"/>
  <c r="CV119" i="3"/>
  <c r="BG120" i="3"/>
  <c r="BH120" i="3"/>
  <c r="BI120" i="3"/>
  <c r="BJ120" i="3"/>
  <c r="BK120" i="3"/>
  <c r="BL120" i="3"/>
  <c r="BM120" i="3"/>
  <c r="BN120" i="3"/>
  <c r="BO120" i="3"/>
  <c r="BP120" i="3"/>
  <c r="BQ120" i="3"/>
  <c r="BR120" i="3"/>
  <c r="BS120" i="3"/>
  <c r="BT120" i="3"/>
  <c r="BU120" i="3"/>
  <c r="BV120" i="3"/>
  <c r="BW120" i="3"/>
  <c r="BX120" i="3"/>
  <c r="BY120" i="3"/>
  <c r="BZ120" i="3"/>
  <c r="CA120" i="3"/>
  <c r="CB120" i="3"/>
  <c r="CC120" i="3"/>
  <c r="CD120" i="3"/>
  <c r="CE120" i="3"/>
  <c r="CF120" i="3"/>
  <c r="CG120" i="3"/>
  <c r="CH120" i="3"/>
  <c r="CI120" i="3"/>
  <c r="CJ120" i="3"/>
  <c r="CK120" i="3"/>
  <c r="CL120" i="3"/>
  <c r="CM120" i="3"/>
  <c r="CN120" i="3"/>
  <c r="CO120" i="3"/>
  <c r="CP120" i="3"/>
  <c r="CQ120" i="3"/>
  <c r="CR120" i="3"/>
  <c r="CS120" i="3"/>
  <c r="CT120" i="3"/>
  <c r="CU120" i="3"/>
  <c r="CV120" i="3"/>
  <c r="BG121" i="3"/>
  <c r="BH121" i="3"/>
  <c r="BI121" i="3"/>
  <c r="BJ121" i="3"/>
  <c r="BK121" i="3"/>
  <c r="BL121" i="3"/>
  <c r="BM121" i="3"/>
  <c r="BN121" i="3"/>
  <c r="BO121" i="3"/>
  <c r="BP121" i="3"/>
  <c r="BQ121" i="3"/>
  <c r="BR121" i="3"/>
  <c r="BS121" i="3"/>
  <c r="BT121" i="3"/>
  <c r="BU121" i="3"/>
  <c r="BV121" i="3"/>
  <c r="BW121" i="3"/>
  <c r="BX121" i="3"/>
  <c r="BY121" i="3"/>
  <c r="BZ121" i="3"/>
  <c r="CA121" i="3"/>
  <c r="CB121" i="3"/>
  <c r="CC121" i="3"/>
  <c r="CD121" i="3"/>
  <c r="CE121" i="3"/>
  <c r="CF121" i="3"/>
  <c r="CG121" i="3"/>
  <c r="CH121" i="3"/>
  <c r="CI121" i="3"/>
  <c r="CJ121" i="3"/>
  <c r="CK121" i="3"/>
  <c r="CL121" i="3"/>
  <c r="CM121" i="3"/>
  <c r="CN121" i="3"/>
  <c r="CO121" i="3"/>
  <c r="CP121" i="3"/>
  <c r="CQ121" i="3"/>
  <c r="CR121" i="3"/>
  <c r="CS121" i="3"/>
  <c r="CT121" i="3"/>
  <c r="CU121" i="3"/>
  <c r="CV121" i="3"/>
  <c r="BG122" i="3"/>
  <c r="BH122" i="3"/>
  <c r="BI122" i="3"/>
  <c r="BJ122" i="3"/>
  <c r="BK122" i="3"/>
  <c r="BL122" i="3"/>
  <c r="BM122" i="3"/>
  <c r="BN122" i="3"/>
  <c r="BO122" i="3"/>
  <c r="BP122" i="3"/>
  <c r="BQ122" i="3"/>
  <c r="BR122" i="3"/>
  <c r="BS122" i="3"/>
  <c r="BT122" i="3"/>
  <c r="BU122" i="3"/>
  <c r="BV122" i="3"/>
  <c r="BW122" i="3"/>
  <c r="BX122" i="3"/>
  <c r="BY122" i="3"/>
  <c r="BZ122" i="3"/>
  <c r="CA122" i="3"/>
  <c r="CB122" i="3"/>
  <c r="CC122" i="3"/>
  <c r="CD122" i="3"/>
  <c r="CE122" i="3"/>
  <c r="CF122" i="3"/>
  <c r="CG122" i="3"/>
  <c r="CH122" i="3"/>
  <c r="CI122" i="3"/>
  <c r="CJ122" i="3"/>
  <c r="CK122" i="3"/>
  <c r="CL122" i="3"/>
  <c r="CM122" i="3"/>
  <c r="CN122" i="3"/>
  <c r="CO122" i="3"/>
  <c r="CP122" i="3"/>
  <c r="CQ122" i="3"/>
  <c r="CR122" i="3"/>
  <c r="CS122" i="3"/>
  <c r="CT122" i="3"/>
  <c r="CU122" i="3"/>
  <c r="CV122" i="3"/>
  <c r="BG123" i="3"/>
  <c r="BH123" i="3"/>
  <c r="BI123" i="3"/>
  <c r="BJ123" i="3"/>
  <c r="BK123" i="3"/>
  <c r="BL123" i="3"/>
  <c r="BM123" i="3"/>
  <c r="BN123" i="3"/>
  <c r="BO123" i="3"/>
  <c r="BP123" i="3"/>
  <c r="BQ123" i="3"/>
  <c r="BR123" i="3"/>
  <c r="BS123" i="3"/>
  <c r="BT123" i="3"/>
  <c r="BU123" i="3"/>
  <c r="BV123" i="3"/>
  <c r="BW123" i="3"/>
  <c r="BX123" i="3"/>
  <c r="BY123" i="3"/>
  <c r="BZ123" i="3"/>
  <c r="CA123" i="3"/>
  <c r="CB123" i="3"/>
  <c r="CC123" i="3"/>
  <c r="CD123" i="3"/>
  <c r="CE123" i="3"/>
  <c r="CF123" i="3"/>
  <c r="CG123" i="3"/>
  <c r="CH123" i="3"/>
  <c r="CI123" i="3"/>
  <c r="CJ123" i="3"/>
  <c r="CK123" i="3"/>
  <c r="CL123" i="3"/>
  <c r="CM123" i="3"/>
  <c r="CN123" i="3"/>
  <c r="CO123" i="3"/>
  <c r="CP123" i="3"/>
  <c r="CQ123" i="3"/>
  <c r="CR123" i="3"/>
  <c r="CS123" i="3"/>
  <c r="CT123" i="3"/>
  <c r="CU123" i="3"/>
  <c r="CV123" i="3"/>
  <c r="BG124" i="3"/>
  <c r="BH124" i="3"/>
  <c r="BI124" i="3"/>
  <c r="BJ124" i="3"/>
  <c r="BK124" i="3"/>
  <c r="BL124" i="3"/>
  <c r="BM124" i="3"/>
  <c r="BN124" i="3"/>
  <c r="BO124" i="3"/>
  <c r="BP124" i="3"/>
  <c r="BQ124" i="3"/>
  <c r="BR124" i="3"/>
  <c r="BS124" i="3"/>
  <c r="BT124" i="3"/>
  <c r="BU124" i="3"/>
  <c r="BV124" i="3"/>
  <c r="BW124" i="3"/>
  <c r="BX124" i="3"/>
  <c r="BY124" i="3"/>
  <c r="BZ124" i="3"/>
  <c r="CA124" i="3"/>
  <c r="CB124" i="3"/>
  <c r="CC124" i="3"/>
  <c r="CD124" i="3"/>
  <c r="CE124" i="3"/>
  <c r="CF124" i="3"/>
  <c r="CG124" i="3"/>
  <c r="CH124" i="3"/>
  <c r="CI124" i="3"/>
  <c r="CJ124" i="3"/>
  <c r="CK124" i="3"/>
  <c r="CL124" i="3"/>
  <c r="CM124" i="3"/>
  <c r="CN124" i="3"/>
  <c r="CO124" i="3"/>
  <c r="CP124" i="3"/>
  <c r="CQ124" i="3"/>
  <c r="CR124" i="3"/>
  <c r="CS124" i="3"/>
  <c r="CT124" i="3"/>
  <c r="CU124" i="3"/>
  <c r="CV124" i="3"/>
  <c r="BG125" i="3"/>
  <c r="BH125" i="3"/>
  <c r="BI125" i="3"/>
  <c r="BJ125" i="3"/>
  <c r="BK125" i="3"/>
  <c r="BL125" i="3"/>
  <c r="BM125" i="3"/>
  <c r="BN125" i="3"/>
  <c r="BO125" i="3"/>
  <c r="BP125" i="3"/>
  <c r="BQ125" i="3"/>
  <c r="BR125" i="3"/>
  <c r="BS125" i="3"/>
  <c r="BT125" i="3"/>
  <c r="BU125" i="3"/>
  <c r="BV125" i="3"/>
  <c r="BW125" i="3"/>
  <c r="BX125" i="3"/>
  <c r="BY125" i="3"/>
  <c r="BZ125" i="3"/>
  <c r="CA125" i="3"/>
  <c r="CB125" i="3"/>
  <c r="CC125" i="3"/>
  <c r="CD125" i="3"/>
  <c r="CE125" i="3"/>
  <c r="CF125" i="3"/>
  <c r="CG125" i="3"/>
  <c r="CH125" i="3"/>
  <c r="CI125" i="3"/>
  <c r="CJ125" i="3"/>
  <c r="CK125" i="3"/>
  <c r="CL125" i="3"/>
  <c r="CM125" i="3"/>
  <c r="CN125" i="3"/>
  <c r="CO125" i="3"/>
  <c r="CP125" i="3"/>
  <c r="CQ125" i="3"/>
  <c r="CR125" i="3"/>
  <c r="CS125" i="3"/>
  <c r="CT125" i="3"/>
  <c r="CU125" i="3"/>
  <c r="CV125" i="3"/>
  <c r="BG126" i="3"/>
  <c r="BH126" i="3"/>
  <c r="BI126" i="3"/>
  <c r="BJ126" i="3"/>
  <c r="BK126" i="3"/>
  <c r="BL126" i="3"/>
  <c r="BM126" i="3"/>
  <c r="BN126" i="3"/>
  <c r="BO126" i="3"/>
  <c r="BP126" i="3"/>
  <c r="BQ126" i="3"/>
  <c r="BR126" i="3"/>
  <c r="BS126" i="3"/>
  <c r="BT126" i="3"/>
  <c r="BU126" i="3"/>
  <c r="BV126" i="3"/>
  <c r="BW126" i="3"/>
  <c r="BX126" i="3"/>
  <c r="BY126" i="3"/>
  <c r="BZ126" i="3"/>
  <c r="CA126" i="3"/>
  <c r="CB126" i="3"/>
  <c r="CC126" i="3"/>
  <c r="CD126" i="3"/>
  <c r="CE126" i="3"/>
  <c r="CF126" i="3"/>
  <c r="CG126" i="3"/>
  <c r="CH126" i="3"/>
  <c r="CI126" i="3"/>
  <c r="CJ126" i="3"/>
  <c r="CK126" i="3"/>
  <c r="CL126" i="3"/>
  <c r="CM126" i="3"/>
  <c r="CN126" i="3"/>
  <c r="CO126" i="3"/>
  <c r="CP126" i="3"/>
  <c r="CQ126" i="3"/>
  <c r="CR126" i="3"/>
  <c r="CS126" i="3"/>
  <c r="CT126" i="3"/>
  <c r="CU126" i="3"/>
  <c r="CV126" i="3"/>
  <c r="BG127" i="3"/>
  <c r="BH127" i="3"/>
  <c r="BI127" i="3"/>
  <c r="BJ127" i="3"/>
  <c r="BK127" i="3"/>
  <c r="BL127" i="3"/>
  <c r="BM127" i="3"/>
  <c r="BN127" i="3"/>
  <c r="BO127" i="3"/>
  <c r="BP127" i="3"/>
  <c r="BQ127" i="3"/>
  <c r="BR127" i="3"/>
  <c r="BS127" i="3"/>
  <c r="BT127" i="3"/>
  <c r="BU127" i="3"/>
  <c r="BV127" i="3"/>
  <c r="BW127" i="3"/>
  <c r="BX127" i="3"/>
  <c r="BY127" i="3"/>
  <c r="BZ127" i="3"/>
  <c r="CA127" i="3"/>
  <c r="CB127" i="3"/>
  <c r="CC127" i="3"/>
  <c r="CD127" i="3"/>
  <c r="CE127" i="3"/>
  <c r="CF127" i="3"/>
  <c r="CG127" i="3"/>
  <c r="CH127" i="3"/>
  <c r="CI127" i="3"/>
  <c r="CJ127" i="3"/>
  <c r="CK127" i="3"/>
  <c r="CL127" i="3"/>
  <c r="CM127" i="3"/>
  <c r="CN127" i="3"/>
  <c r="CO127" i="3"/>
  <c r="CP127" i="3"/>
  <c r="CQ127" i="3"/>
  <c r="CR127" i="3"/>
  <c r="CS127" i="3"/>
  <c r="CT127" i="3"/>
  <c r="CU127" i="3"/>
  <c r="CV127" i="3"/>
  <c r="BG128" i="3"/>
  <c r="BH128" i="3"/>
  <c r="BI128" i="3"/>
  <c r="BJ128" i="3"/>
  <c r="BK128" i="3"/>
  <c r="BL128" i="3"/>
  <c r="BM128" i="3"/>
  <c r="BN128" i="3"/>
  <c r="BO128" i="3"/>
  <c r="BP128" i="3"/>
  <c r="BQ128" i="3"/>
  <c r="BR128" i="3"/>
  <c r="BS128" i="3"/>
  <c r="BT128" i="3"/>
  <c r="BU128" i="3"/>
  <c r="BV128" i="3"/>
  <c r="BW128" i="3"/>
  <c r="BX128" i="3"/>
  <c r="BY128" i="3"/>
  <c r="BZ128" i="3"/>
  <c r="CA128" i="3"/>
  <c r="CB128" i="3"/>
  <c r="CC128" i="3"/>
  <c r="CD128" i="3"/>
  <c r="CE128" i="3"/>
  <c r="CF128" i="3"/>
  <c r="CG128" i="3"/>
  <c r="CH128" i="3"/>
  <c r="CI128" i="3"/>
  <c r="CJ128" i="3"/>
  <c r="CK128" i="3"/>
  <c r="CL128" i="3"/>
  <c r="CM128" i="3"/>
  <c r="CN128" i="3"/>
  <c r="CO128" i="3"/>
  <c r="CP128" i="3"/>
  <c r="CQ128" i="3"/>
  <c r="CR128" i="3"/>
  <c r="CS128" i="3"/>
  <c r="CT128" i="3"/>
  <c r="CU128" i="3"/>
  <c r="CV128" i="3"/>
  <c r="BG129" i="3"/>
  <c r="BH129" i="3"/>
  <c r="BI129" i="3"/>
  <c r="BJ129" i="3"/>
  <c r="BK129" i="3"/>
  <c r="BL129" i="3"/>
  <c r="BM129" i="3"/>
  <c r="BN129" i="3"/>
  <c r="BO129" i="3"/>
  <c r="BP129" i="3"/>
  <c r="BQ129" i="3"/>
  <c r="BR129" i="3"/>
  <c r="BS129" i="3"/>
  <c r="BT129" i="3"/>
  <c r="BU129" i="3"/>
  <c r="BV129" i="3"/>
  <c r="BW129" i="3"/>
  <c r="BX129" i="3"/>
  <c r="BY129" i="3"/>
  <c r="BZ129" i="3"/>
  <c r="CA129" i="3"/>
  <c r="CB129" i="3"/>
  <c r="CC129" i="3"/>
  <c r="CD129" i="3"/>
  <c r="CE129" i="3"/>
  <c r="CF129" i="3"/>
  <c r="CG129" i="3"/>
  <c r="CH129" i="3"/>
  <c r="CI129" i="3"/>
  <c r="CJ129" i="3"/>
  <c r="CK129" i="3"/>
  <c r="CL129" i="3"/>
  <c r="CM129" i="3"/>
  <c r="CN129" i="3"/>
  <c r="CO129" i="3"/>
  <c r="CP129" i="3"/>
  <c r="CQ129" i="3"/>
  <c r="CR129" i="3"/>
  <c r="CS129" i="3"/>
  <c r="CT129" i="3"/>
  <c r="CU129" i="3"/>
  <c r="CV129" i="3"/>
  <c r="BG130" i="3"/>
  <c r="BH130" i="3"/>
  <c r="BI130" i="3"/>
  <c r="BJ130" i="3"/>
  <c r="BK130" i="3"/>
  <c r="BL130" i="3"/>
  <c r="BM130" i="3"/>
  <c r="BN130" i="3"/>
  <c r="BO130" i="3"/>
  <c r="BP130" i="3"/>
  <c r="BQ130" i="3"/>
  <c r="BR130" i="3"/>
  <c r="BS130" i="3"/>
  <c r="BT130" i="3"/>
  <c r="BU130" i="3"/>
  <c r="BV130" i="3"/>
  <c r="BW130" i="3"/>
  <c r="BX130" i="3"/>
  <c r="BY130" i="3"/>
  <c r="BZ130" i="3"/>
  <c r="CA130" i="3"/>
  <c r="CB130" i="3"/>
  <c r="CC130" i="3"/>
  <c r="CD130" i="3"/>
  <c r="CE130" i="3"/>
  <c r="CF130" i="3"/>
  <c r="CG130" i="3"/>
  <c r="CH130" i="3"/>
  <c r="CI130" i="3"/>
  <c r="CJ130" i="3"/>
  <c r="CK130" i="3"/>
  <c r="CL130" i="3"/>
  <c r="CM130" i="3"/>
  <c r="CN130" i="3"/>
  <c r="CO130" i="3"/>
  <c r="CP130" i="3"/>
  <c r="CQ130" i="3"/>
  <c r="CR130" i="3"/>
  <c r="CS130" i="3"/>
  <c r="CT130" i="3"/>
  <c r="CU130" i="3"/>
  <c r="CV130" i="3"/>
  <c r="BG131" i="3"/>
  <c r="BH131" i="3"/>
  <c r="BI131" i="3"/>
  <c r="BJ131" i="3"/>
  <c r="BK131" i="3"/>
  <c r="BL131" i="3"/>
  <c r="BM131" i="3"/>
  <c r="BN131" i="3"/>
  <c r="BO131" i="3"/>
  <c r="BP131" i="3"/>
  <c r="BQ131" i="3"/>
  <c r="BR131" i="3"/>
  <c r="BS131" i="3"/>
  <c r="BT131" i="3"/>
  <c r="BU131" i="3"/>
  <c r="BV131" i="3"/>
  <c r="BW131" i="3"/>
  <c r="BX131" i="3"/>
  <c r="BY131" i="3"/>
  <c r="BZ131" i="3"/>
  <c r="CA131" i="3"/>
  <c r="CB131" i="3"/>
  <c r="CC131" i="3"/>
  <c r="CD131" i="3"/>
  <c r="CE131" i="3"/>
  <c r="CF131" i="3"/>
  <c r="CG131" i="3"/>
  <c r="CH131" i="3"/>
  <c r="CI131" i="3"/>
  <c r="CJ131" i="3"/>
  <c r="CK131" i="3"/>
  <c r="CL131" i="3"/>
  <c r="CM131" i="3"/>
  <c r="CN131" i="3"/>
  <c r="CO131" i="3"/>
  <c r="CP131" i="3"/>
  <c r="CQ131" i="3"/>
  <c r="CR131" i="3"/>
  <c r="CS131" i="3"/>
  <c r="CT131" i="3"/>
  <c r="CU131" i="3"/>
  <c r="CV131" i="3"/>
  <c r="BG132" i="3"/>
  <c r="BH132" i="3"/>
  <c r="BI132" i="3"/>
  <c r="BJ132" i="3"/>
  <c r="BK132" i="3"/>
  <c r="BL132" i="3"/>
  <c r="BM132" i="3"/>
  <c r="BN132" i="3"/>
  <c r="BO132" i="3"/>
  <c r="BP132" i="3"/>
  <c r="BQ132" i="3"/>
  <c r="BR132" i="3"/>
  <c r="BS132" i="3"/>
  <c r="BT132" i="3"/>
  <c r="BU132" i="3"/>
  <c r="BV132" i="3"/>
  <c r="BW132" i="3"/>
  <c r="BX132" i="3"/>
  <c r="BY132" i="3"/>
  <c r="BZ132" i="3"/>
  <c r="CA132" i="3"/>
  <c r="CB132" i="3"/>
  <c r="CC132" i="3"/>
  <c r="CD132" i="3"/>
  <c r="CE132" i="3"/>
  <c r="CF132" i="3"/>
  <c r="CG132" i="3"/>
  <c r="CH132" i="3"/>
  <c r="CI132" i="3"/>
  <c r="CJ132" i="3"/>
  <c r="CK132" i="3"/>
  <c r="CL132" i="3"/>
  <c r="CM132" i="3"/>
  <c r="CN132" i="3"/>
  <c r="CO132" i="3"/>
  <c r="CP132" i="3"/>
  <c r="CQ132" i="3"/>
  <c r="CR132" i="3"/>
  <c r="CS132" i="3"/>
  <c r="CT132" i="3"/>
  <c r="CU132" i="3"/>
  <c r="CV132" i="3"/>
  <c r="BG133" i="3"/>
  <c r="BH133" i="3"/>
  <c r="BI133" i="3"/>
  <c r="BJ133" i="3"/>
  <c r="BK133" i="3"/>
  <c r="BL133" i="3"/>
  <c r="BM133" i="3"/>
  <c r="BN133" i="3"/>
  <c r="BO133" i="3"/>
  <c r="BP133" i="3"/>
  <c r="BQ133" i="3"/>
  <c r="BR133" i="3"/>
  <c r="BS133" i="3"/>
  <c r="BT133" i="3"/>
  <c r="BU133" i="3"/>
  <c r="BV133" i="3"/>
  <c r="BW133" i="3"/>
  <c r="BX133" i="3"/>
  <c r="BY133" i="3"/>
  <c r="BZ133" i="3"/>
  <c r="CA133" i="3"/>
  <c r="CB133" i="3"/>
  <c r="CC133" i="3"/>
  <c r="CD133" i="3"/>
  <c r="CE133" i="3"/>
  <c r="CF133" i="3"/>
  <c r="CG133" i="3"/>
  <c r="CH133" i="3"/>
  <c r="CI133" i="3"/>
  <c r="CJ133" i="3"/>
  <c r="CK133" i="3"/>
  <c r="CL133" i="3"/>
  <c r="CM133" i="3"/>
  <c r="CN133" i="3"/>
  <c r="CO133" i="3"/>
  <c r="CP133" i="3"/>
  <c r="CQ133" i="3"/>
  <c r="CR133" i="3"/>
  <c r="CS133" i="3"/>
  <c r="CT133" i="3"/>
  <c r="CU133" i="3"/>
  <c r="CV133" i="3"/>
  <c r="BG134" i="3"/>
  <c r="BH134" i="3"/>
  <c r="BI134" i="3"/>
  <c r="BJ134" i="3"/>
  <c r="BK134" i="3"/>
  <c r="BL134" i="3"/>
  <c r="BM134" i="3"/>
  <c r="BN134" i="3"/>
  <c r="BO134" i="3"/>
  <c r="BP134" i="3"/>
  <c r="BQ134" i="3"/>
  <c r="BR134" i="3"/>
  <c r="BS134" i="3"/>
  <c r="BT134" i="3"/>
  <c r="BU134" i="3"/>
  <c r="BV134" i="3"/>
  <c r="BW134" i="3"/>
  <c r="BX134" i="3"/>
  <c r="BY134" i="3"/>
  <c r="BZ134" i="3"/>
  <c r="CA134" i="3"/>
  <c r="CB134" i="3"/>
  <c r="CC134" i="3"/>
  <c r="CD134" i="3"/>
  <c r="CE134" i="3"/>
  <c r="CF134" i="3"/>
  <c r="CG134" i="3"/>
  <c r="CH134" i="3"/>
  <c r="CI134" i="3"/>
  <c r="CJ134" i="3"/>
  <c r="CK134" i="3"/>
  <c r="CL134" i="3"/>
  <c r="CM134" i="3"/>
  <c r="CN134" i="3"/>
  <c r="CO134" i="3"/>
  <c r="CP134" i="3"/>
  <c r="CQ134" i="3"/>
  <c r="CR134" i="3"/>
  <c r="CS134" i="3"/>
  <c r="CT134" i="3"/>
  <c r="CU134" i="3"/>
  <c r="CV134" i="3"/>
  <c r="BG135" i="3"/>
  <c r="BH135" i="3"/>
  <c r="BI135" i="3"/>
  <c r="BJ135" i="3"/>
  <c r="BK135" i="3"/>
  <c r="BL135" i="3"/>
  <c r="BM135" i="3"/>
  <c r="BN135" i="3"/>
  <c r="BO135" i="3"/>
  <c r="BP135" i="3"/>
  <c r="BQ135" i="3"/>
  <c r="BR135" i="3"/>
  <c r="BS135" i="3"/>
  <c r="BT135" i="3"/>
  <c r="BU135" i="3"/>
  <c r="BV135" i="3"/>
  <c r="BW135" i="3"/>
  <c r="BX135" i="3"/>
  <c r="BY135" i="3"/>
  <c r="BZ135" i="3"/>
  <c r="CA135" i="3"/>
  <c r="CB135" i="3"/>
  <c r="CC135" i="3"/>
  <c r="CD135" i="3"/>
  <c r="CE135" i="3"/>
  <c r="CF135" i="3"/>
  <c r="CG135" i="3"/>
  <c r="CH135" i="3"/>
  <c r="CI135" i="3"/>
  <c r="CJ135" i="3"/>
  <c r="CK135" i="3"/>
  <c r="CL135" i="3"/>
  <c r="CM135" i="3"/>
  <c r="CN135" i="3"/>
  <c r="CO135" i="3"/>
  <c r="CP135" i="3"/>
  <c r="CQ135" i="3"/>
  <c r="CR135" i="3"/>
  <c r="CS135" i="3"/>
  <c r="CT135" i="3"/>
  <c r="CU135" i="3"/>
  <c r="CV135" i="3"/>
  <c r="BG136" i="3"/>
  <c r="BH136" i="3"/>
  <c r="BI136" i="3"/>
  <c r="BJ136" i="3"/>
  <c r="BK136" i="3"/>
  <c r="BL136" i="3"/>
  <c r="BM136" i="3"/>
  <c r="BN136" i="3"/>
  <c r="BO136" i="3"/>
  <c r="BP136" i="3"/>
  <c r="BQ136" i="3"/>
  <c r="BR136" i="3"/>
  <c r="BS136" i="3"/>
  <c r="BT136" i="3"/>
  <c r="BU136" i="3"/>
  <c r="BV136" i="3"/>
  <c r="BW136" i="3"/>
  <c r="BX136" i="3"/>
  <c r="BY136" i="3"/>
  <c r="BZ136" i="3"/>
  <c r="CA136" i="3"/>
  <c r="CB136" i="3"/>
  <c r="CC136" i="3"/>
  <c r="CD136" i="3"/>
  <c r="CE136" i="3"/>
  <c r="CF136" i="3"/>
  <c r="CG136" i="3"/>
  <c r="CH136" i="3"/>
  <c r="CI136" i="3"/>
  <c r="CJ136" i="3"/>
  <c r="CK136" i="3"/>
  <c r="CL136" i="3"/>
  <c r="CM136" i="3"/>
  <c r="CN136" i="3"/>
  <c r="CO136" i="3"/>
  <c r="CP136" i="3"/>
  <c r="CQ136" i="3"/>
  <c r="CR136" i="3"/>
  <c r="CS136" i="3"/>
  <c r="CT136" i="3"/>
  <c r="CU136" i="3"/>
  <c r="CV136" i="3"/>
  <c r="BG137" i="3"/>
  <c r="BH137" i="3"/>
  <c r="BI137" i="3"/>
  <c r="BJ137" i="3"/>
  <c r="BK137" i="3"/>
  <c r="BL137" i="3"/>
  <c r="BM137" i="3"/>
  <c r="BN137" i="3"/>
  <c r="BO137" i="3"/>
  <c r="BP137" i="3"/>
  <c r="BQ137" i="3"/>
  <c r="BR137" i="3"/>
  <c r="BS137" i="3"/>
  <c r="BT137" i="3"/>
  <c r="BU137" i="3"/>
  <c r="BV137" i="3"/>
  <c r="BW137" i="3"/>
  <c r="BX137" i="3"/>
  <c r="BY137" i="3"/>
  <c r="BZ137" i="3"/>
  <c r="CA137" i="3"/>
  <c r="CB137" i="3"/>
  <c r="CC137" i="3"/>
  <c r="CD137" i="3"/>
  <c r="CE137" i="3"/>
  <c r="CF137" i="3"/>
  <c r="CG137" i="3"/>
  <c r="CH137" i="3"/>
  <c r="CI137" i="3"/>
  <c r="CJ137" i="3"/>
  <c r="CK137" i="3"/>
  <c r="CL137" i="3"/>
  <c r="CM137" i="3"/>
  <c r="CN137" i="3"/>
  <c r="CO137" i="3"/>
  <c r="CP137" i="3"/>
  <c r="CQ137" i="3"/>
  <c r="CR137" i="3"/>
  <c r="CS137" i="3"/>
  <c r="CT137" i="3"/>
  <c r="CU137" i="3"/>
  <c r="CV137" i="3"/>
  <c r="BG138" i="3"/>
  <c r="BH138" i="3"/>
  <c r="BI138" i="3"/>
  <c r="BJ138" i="3"/>
  <c r="BK138" i="3"/>
  <c r="BL138" i="3"/>
  <c r="BM138" i="3"/>
  <c r="BN138" i="3"/>
  <c r="BO138" i="3"/>
  <c r="BP138" i="3"/>
  <c r="BQ138" i="3"/>
  <c r="BR138" i="3"/>
  <c r="BS138" i="3"/>
  <c r="BT138" i="3"/>
  <c r="BU138" i="3"/>
  <c r="BV138" i="3"/>
  <c r="BW138" i="3"/>
  <c r="BX138" i="3"/>
  <c r="BY138" i="3"/>
  <c r="BZ138" i="3"/>
  <c r="CA138" i="3"/>
  <c r="CB138" i="3"/>
  <c r="CC138" i="3"/>
  <c r="CD138" i="3"/>
  <c r="CE138" i="3"/>
  <c r="CF138" i="3"/>
  <c r="CG138" i="3"/>
  <c r="CH138" i="3"/>
  <c r="CI138" i="3"/>
  <c r="CJ138" i="3"/>
  <c r="CK138" i="3"/>
  <c r="CL138" i="3"/>
  <c r="CM138" i="3"/>
  <c r="CN138" i="3"/>
  <c r="CO138" i="3"/>
  <c r="CP138" i="3"/>
  <c r="CQ138" i="3"/>
  <c r="CR138" i="3"/>
  <c r="CS138" i="3"/>
  <c r="CT138" i="3"/>
  <c r="CU138" i="3"/>
  <c r="CV138" i="3"/>
  <c r="BG139" i="3"/>
  <c r="BH139" i="3"/>
  <c r="BI139" i="3"/>
  <c r="BJ139" i="3"/>
  <c r="BK139" i="3"/>
  <c r="BL139" i="3"/>
  <c r="BM139" i="3"/>
  <c r="BN139" i="3"/>
  <c r="BO139" i="3"/>
  <c r="BP139" i="3"/>
  <c r="BQ139" i="3"/>
  <c r="BR139" i="3"/>
  <c r="BS139" i="3"/>
  <c r="BT139" i="3"/>
  <c r="BU139" i="3"/>
  <c r="BV139" i="3"/>
  <c r="BW139" i="3"/>
  <c r="BX139" i="3"/>
  <c r="BY139" i="3"/>
  <c r="BZ139" i="3"/>
  <c r="CA139" i="3"/>
  <c r="CB139" i="3"/>
  <c r="CC139" i="3"/>
  <c r="CD139" i="3"/>
  <c r="CE139" i="3"/>
  <c r="CF139" i="3"/>
  <c r="CG139" i="3"/>
  <c r="CH139" i="3"/>
  <c r="CI139" i="3"/>
  <c r="CJ139" i="3"/>
  <c r="CK139" i="3"/>
  <c r="CL139" i="3"/>
  <c r="CM139" i="3"/>
  <c r="CN139" i="3"/>
  <c r="CO139" i="3"/>
  <c r="CP139" i="3"/>
  <c r="CQ139" i="3"/>
  <c r="CR139" i="3"/>
  <c r="CS139" i="3"/>
  <c r="CT139" i="3"/>
  <c r="CU139" i="3"/>
  <c r="CV139" i="3"/>
  <c r="BG140" i="3"/>
  <c r="BH140" i="3"/>
  <c r="BI140" i="3"/>
  <c r="BJ140" i="3"/>
  <c r="BK140" i="3"/>
  <c r="BL140" i="3"/>
  <c r="BM140" i="3"/>
  <c r="BN140" i="3"/>
  <c r="BO140" i="3"/>
  <c r="BP140" i="3"/>
  <c r="BQ140" i="3"/>
  <c r="BR140" i="3"/>
  <c r="BS140" i="3"/>
  <c r="BT140" i="3"/>
  <c r="BU140" i="3"/>
  <c r="BV140" i="3"/>
  <c r="BW140" i="3"/>
  <c r="BX140" i="3"/>
  <c r="BY140" i="3"/>
  <c r="BZ140" i="3"/>
  <c r="CA140" i="3"/>
  <c r="CB140" i="3"/>
  <c r="CC140" i="3"/>
  <c r="CD140" i="3"/>
  <c r="CE140" i="3"/>
  <c r="CF140" i="3"/>
  <c r="CG140" i="3"/>
  <c r="CH140" i="3"/>
  <c r="CI140" i="3"/>
  <c r="CJ140" i="3"/>
  <c r="CK140" i="3"/>
  <c r="CL140" i="3"/>
  <c r="CM140" i="3"/>
  <c r="CN140" i="3"/>
  <c r="CO140" i="3"/>
  <c r="CP140" i="3"/>
  <c r="CQ140" i="3"/>
  <c r="CR140" i="3"/>
  <c r="CS140" i="3"/>
  <c r="CT140" i="3"/>
  <c r="CU140" i="3"/>
  <c r="CV140" i="3"/>
  <c r="BG141" i="3"/>
  <c r="BH141" i="3"/>
  <c r="BI141" i="3"/>
  <c r="BJ141" i="3"/>
  <c r="BK141" i="3"/>
  <c r="BL141" i="3"/>
  <c r="BM141" i="3"/>
  <c r="BN141" i="3"/>
  <c r="BO141" i="3"/>
  <c r="BP141" i="3"/>
  <c r="BQ141" i="3"/>
  <c r="BR141" i="3"/>
  <c r="BS141" i="3"/>
  <c r="BT141" i="3"/>
  <c r="BU141" i="3"/>
  <c r="BV141" i="3"/>
  <c r="BW141" i="3"/>
  <c r="BX141" i="3"/>
  <c r="BY141" i="3"/>
  <c r="BZ141" i="3"/>
  <c r="CA141" i="3"/>
  <c r="CB141" i="3"/>
  <c r="CC141" i="3"/>
  <c r="CD141" i="3"/>
  <c r="CE141" i="3"/>
  <c r="CF141" i="3"/>
  <c r="CG141" i="3"/>
  <c r="CH141" i="3"/>
  <c r="CI141" i="3"/>
  <c r="CJ141" i="3"/>
  <c r="CK141" i="3"/>
  <c r="CL141" i="3"/>
  <c r="CM141" i="3"/>
  <c r="CN141" i="3"/>
  <c r="CO141" i="3"/>
  <c r="CP141" i="3"/>
  <c r="CQ141" i="3"/>
  <c r="CR141" i="3"/>
  <c r="CS141" i="3"/>
  <c r="CT141" i="3"/>
  <c r="CU141" i="3"/>
  <c r="CV141" i="3"/>
  <c r="BG142" i="3"/>
  <c r="BH142" i="3"/>
  <c r="BI142" i="3"/>
  <c r="BJ142" i="3"/>
  <c r="BK142" i="3"/>
  <c r="BL142" i="3"/>
  <c r="BM142" i="3"/>
  <c r="BN142" i="3"/>
  <c r="BO142" i="3"/>
  <c r="BP142" i="3"/>
  <c r="BQ142" i="3"/>
  <c r="BR142" i="3"/>
  <c r="BS142" i="3"/>
  <c r="BT142" i="3"/>
  <c r="BU142" i="3"/>
  <c r="BV142" i="3"/>
  <c r="BW142" i="3"/>
  <c r="BX142" i="3"/>
  <c r="BY142" i="3"/>
  <c r="BZ142" i="3"/>
  <c r="CA142" i="3"/>
  <c r="CB142" i="3"/>
  <c r="CC142" i="3"/>
  <c r="CD142" i="3"/>
  <c r="CE142" i="3"/>
  <c r="CF142" i="3"/>
  <c r="CG142" i="3"/>
  <c r="CH142" i="3"/>
  <c r="CI142" i="3"/>
  <c r="CJ142" i="3"/>
  <c r="CK142" i="3"/>
  <c r="CL142" i="3"/>
  <c r="CM142" i="3"/>
  <c r="CN142" i="3"/>
  <c r="CO142" i="3"/>
  <c r="CP142" i="3"/>
  <c r="CQ142" i="3"/>
  <c r="CR142" i="3"/>
  <c r="CS142" i="3"/>
  <c r="CT142" i="3"/>
  <c r="CU142" i="3"/>
  <c r="CV142" i="3"/>
  <c r="BG143" i="3"/>
  <c r="BH143" i="3"/>
  <c r="BI143" i="3"/>
  <c r="BJ143" i="3"/>
  <c r="BK143" i="3"/>
  <c r="BL143" i="3"/>
  <c r="BM143" i="3"/>
  <c r="BN143" i="3"/>
  <c r="BO143" i="3"/>
  <c r="BP143" i="3"/>
  <c r="BQ143" i="3"/>
  <c r="BR143" i="3"/>
  <c r="BS143" i="3"/>
  <c r="BT143" i="3"/>
  <c r="BU143" i="3"/>
  <c r="BV143" i="3"/>
  <c r="BW143" i="3"/>
  <c r="BX143" i="3"/>
  <c r="BY143" i="3"/>
  <c r="BZ143" i="3"/>
  <c r="CA143" i="3"/>
  <c r="CB143" i="3"/>
  <c r="CC143" i="3"/>
  <c r="CD143" i="3"/>
  <c r="CE143" i="3"/>
  <c r="CF143" i="3"/>
  <c r="CG143" i="3"/>
  <c r="CH143" i="3"/>
  <c r="CI143" i="3"/>
  <c r="CJ143" i="3"/>
  <c r="CK143" i="3"/>
  <c r="CL143" i="3"/>
  <c r="CM143" i="3"/>
  <c r="CN143" i="3"/>
  <c r="CO143" i="3"/>
  <c r="CP143" i="3"/>
  <c r="CQ143" i="3"/>
  <c r="CR143" i="3"/>
  <c r="CS143" i="3"/>
  <c r="CT143" i="3"/>
  <c r="CU143" i="3"/>
  <c r="CV143" i="3"/>
  <c r="BG144" i="3"/>
  <c r="BH144" i="3"/>
  <c r="BI144" i="3"/>
  <c r="BJ144" i="3"/>
  <c r="BK144" i="3"/>
  <c r="BL144" i="3"/>
  <c r="BM144" i="3"/>
  <c r="BN144" i="3"/>
  <c r="BO144" i="3"/>
  <c r="BP144" i="3"/>
  <c r="BQ144" i="3"/>
  <c r="BR144" i="3"/>
  <c r="BS144" i="3"/>
  <c r="BT144" i="3"/>
  <c r="BU144" i="3"/>
  <c r="BV144" i="3"/>
  <c r="BW144" i="3"/>
  <c r="BX144" i="3"/>
  <c r="BY144" i="3"/>
  <c r="BZ144" i="3"/>
  <c r="CA144" i="3"/>
  <c r="CB144" i="3"/>
  <c r="CC144" i="3"/>
  <c r="CD144" i="3"/>
  <c r="CE144" i="3"/>
  <c r="CF144" i="3"/>
  <c r="CG144" i="3"/>
  <c r="CH144" i="3"/>
  <c r="CI144" i="3"/>
  <c r="CJ144" i="3"/>
  <c r="CK144" i="3"/>
  <c r="CL144" i="3"/>
  <c r="CM144" i="3"/>
  <c r="CN144" i="3"/>
  <c r="CO144" i="3"/>
  <c r="CP144" i="3"/>
  <c r="CQ144" i="3"/>
  <c r="CR144" i="3"/>
  <c r="CS144" i="3"/>
  <c r="CT144" i="3"/>
  <c r="CU144" i="3"/>
  <c r="CV144" i="3"/>
  <c r="BG145" i="3"/>
  <c r="BH145" i="3"/>
  <c r="BI145" i="3"/>
  <c r="BJ145" i="3"/>
  <c r="BK145" i="3"/>
  <c r="BL145" i="3"/>
  <c r="BM145" i="3"/>
  <c r="BN145" i="3"/>
  <c r="BO145" i="3"/>
  <c r="BP145" i="3"/>
  <c r="BQ145" i="3"/>
  <c r="BR145" i="3"/>
  <c r="BS145" i="3"/>
  <c r="BT145" i="3"/>
  <c r="BU145" i="3"/>
  <c r="BV145" i="3"/>
  <c r="BW145" i="3"/>
  <c r="BX145" i="3"/>
  <c r="BY145" i="3"/>
  <c r="BZ145" i="3"/>
  <c r="CA145" i="3"/>
  <c r="CB145" i="3"/>
  <c r="CC145" i="3"/>
  <c r="CD145" i="3"/>
  <c r="CE145" i="3"/>
  <c r="CF145" i="3"/>
  <c r="CG145" i="3"/>
  <c r="CH145" i="3"/>
  <c r="CI145" i="3"/>
  <c r="CJ145" i="3"/>
  <c r="CK145" i="3"/>
  <c r="CL145" i="3"/>
  <c r="CM145" i="3"/>
  <c r="CN145" i="3"/>
  <c r="CO145" i="3"/>
  <c r="CP145" i="3"/>
  <c r="CQ145" i="3"/>
  <c r="CR145" i="3"/>
  <c r="CS145" i="3"/>
  <c r="CT145" i="3"/>
  <c r="CU145" i="3"/>
  <c r="CV145" i="3"/>
  <c r="BG146" i="3"/>
  <c r="BH146" i="3"/>
  <c r="BI146" i="3"/>
  <c r="BJ146" i="3"/>
  <c r="BK146" i="3"/>
  <c r="BL146" i="3"/>
  <c r="BM146" i="3"/>
  <c r="BN146" i="3"/>
  <c r="BO146" i="3"/>
  <c r="BP146" i="3"/>
  <c r="BQ146" i="3"/>
  <c r="BR146" i="3"/>
  <c r="BS146" i="3"/>
  <c r="BT146" i="3"/>
  <c r="BU146" i="3"/>
  <c r="BV146" i="3"/>
  <c r="BW146" i="3"/>
  <c r="BX146" i="3"/>
  <c r="BY146" i="3"/>
  <c r="BZ146" i="3"/>
  <c r="CA146" i="3"/>
  <c r="CB146" i="3"/>
  <c r="CC146" i="3"/>
  <c r="CD146" i="3"/>
  <c r="CE146" i="3"/>
  <c r="CF146" i="3"/>
  <c r="CG146" i="3"/>
  <c r="CH146" i="3"/>
  <c r="CI146" i="3"/>
  <c r="CJ146" i="3"/>
  <c r="CK146" i="3"/>
  <c r="CL146" i="3"/>
  <c r="CM146" i="3"/>
  <c r="CN146" i="3"/>
  <c r="CO146" i="3"/>
  <c r="CP146" i="3"/>
  <c r="CQ146" i="3"/>
  <c r="CR146" i="3"/>
  <c r="CS146" i="3"/>
  <c r="CT146" i="3"/>
  <c r="CU146" i="3"/>
  <c r="CV146" i="3"/>
  <c r="BG147" i="3"/>
  <c r="BH147" i="3"/>
  <c r="BI147" i="3"/>
  <c r="BJ147" i="3"/>
  <c r="BK147" i="3"/>
  <c r="BL147" i="3"/>
  <c r="BM147" i="3"/>
  <c r="BN147" i="3"/>
  <c r="BO147" i="3"/>
  <c r="BP147" i="3"/>
  <c r="BQ147" i="3"/>
  <c r="BR147" i="3"/>
  <c r="BS147" i="3"/>
  <c r="BT147" i="3"/>
  <c r="BU147" i="3"/>
  <c r="BV147" i="3"/>
  <c r="BW147" i="3"/>
  <c r="BX147" i="3"/>
  <c r="BY147" i="3"/>
  <c r="BZ147" i="3"/>
  <c r="CA147" i="3"/>
  <c r="CB147" i="3"/>
  <c r="CC147" i="3"/>
  <c r="CD147" i="3"/>
  <c r="CE147" i="3"/>
  <c r="CF147" i="3"/>
  <c r="CG147" i="3"/>
  <c r="CH147" i="3"/>
  <c r="CI147" i="3"/>
  <c r="CJ147" i="3"/>
  <c r="CK147" i="3"/>
  <c r="CL147" i="3"/>
  <c r="CM147" i="3"/>
  <c r="CN147" i="3"/>
  <c r="CO147" i="3"/>
  <c r="CP147" i="3"/>
  <c r="CQ147" i="3"/>
  <c r="CR147" i="3"/>
  <c r="CS147" i="3"/>
  <c r="CT147" i="3"/>
  <c r="CU147" i="3"/>
  <c r="CV147" i="3"/>
  <c r="BG148" i="3"/>
  <c r="BH148" i="3"/>
  <c r="BI148" i="3"/>
  <c r="BJ148" i="3"/>
  <c r="BK148" i="3"/>
  <c r="BL148" i="3"/>
  <c r="BM148" i="3"/>
  <c r="BN148" i="3"/>
  <c r="BO148" i="3"/>
  <c r="BP148" i="3"/>
  <c r="BQ148" i="3"/>
  <c r="BR148" i="3"/>
  <c r="BS148" i="3"/>
  <c r="BT148" i="3"/>
  <c r="BU148" i="3"/>
  <c r="BV148" i="3"/>
  <c r="BW148" i="3"/>
  <c r="BX148" i="3"/>
  <c r="BY148" i="3"/>
  <c r="BZ148" i="3"/>
  <c r="CA148" i="3"/>
  <c r="CB148" i="3"/>
  <c r="CC148" i="3"/>
  <c r="CD148" i="3"/>
  <c r="CE148" i="3"/>
  <c r="CF148" i="3"/>
  <c r="CG148" i="3"/>
  <c r="CH148" i="3"/>
  <c r="CI148" i="3"/>
  <c r="CJ148" i="3"/>
  <c r="CK148" i="3"/>
  <c r="CL148" i="3"/>
  <c r="CM148" i="3"/>
  <c r="CN148" i="3"/>
  <c r="CO148" i="3"/>
  <c r="CP148" i="3"/>
  <c r="CQ148" i="3"/>
  <c r="CR148" i="3"/>
  <c r="CS148" i="3"/>
  <c r="CT148" i="3"/>
  <c r="CU148" i="3"/>
  <c r="CV148" i="3"/>
  <c r="BG149" i="3"/>
  <c r="BH149" i="3"/>
  <c r="BI149" i="3"/>
  <c r="BJ149" i="3"/>
  <c r="BK149" i="3"/>
  <c r="BL149" i="3"/>
  <c r="BM149" i="3"/>
  <c r="BN149" i="3"/>
  <c r="BO149" i="3"/>
  <c r="BP149" i="3"/>
  <c r="BQ149" i="3"/>
  <c r="BR149" i="3"/>
  <c r="BS149" i="3"/>
  <c r="BT149" i="3"/>
  <c r="BU149" i="3"/>
  <c r="BV149" i="3"/>
  <c r="BW149" i="3"/>
  <c r="BX149" i="3"/>
  <c r="BY149" i="3"/>
  <c r="BZ149" i="3"/>
  <c r="CA149" i="3"/>
  <c r="CB149" i="3"/>
  <c r="CC149" i="3"/>
  <c r="CD149" i="3"/>
  <c r="CE149" i="3"/>
  <c r="CF149" i="3"/>
  <c r="CG149" i="3"/>
  <c r="CH149" i="3"/>
  <c r="CI149" i="3"/>
  <c r="CJ149" i="3"/>
  <c r="CK149" i="3"/>
  <c r="CL149" i="3"/>
  <c r="CM149" i="3"/>
  <c r="CN149" i="3"/>
  <c r="CO149" i="3"/>
  <c r="CP149" i="3"/>
  <c r="CQ149" i="3"/>
  <c r="CR149" i="3"/>
  <c r="CS149" i="3"/>
  <c r="CT149" i="3"/>
  <c r="CU149" i="3"/>
  <c r="CV149" i="3"/>
  <c r="BG150" i="3"/>
  <c r="BH150" i="3"/>
  <c r="BI150" i="3"/>
  <c r="BJ150" i="3"/>
  <c r="BK150" i="3"/>
  <c r="BL150" i="3"/>
  <c r="BM150" i="3"/>
  <c r="BN150" i="3"/>
  <c r="BO150" i="3"/>
  <c r="BP150" i="3"/>
  <c r="BQ150" i="3"/>
  <c r="BR150" i="3"/>
  <c r="BS150" i="3"/>
  <c r="BT150" i="3"/>
  <c r="BU150" i="3"/>
  <c r="BV150" i="3"/>
  <c r="BW150" i="3"/>
  <c r="BX150" i="3"/>
  <c r="BY150" i="3"/>
  <c r="BZ150" i="3"/>
  <c r="CA150" i="3"/>
  <c r="CB150" i="3"/>
  <c r="CC150" i="3"/>
  <c r="CD150" i="3"/>
  <c r="CE150" i="3"/>
  <c r="CF150" i="3"/>
  <c r="CG150" i="3"/>
  <c r="CH150" i="3"/>
  <c r="CI150" i="3"/>
  <c r="CJ150" i="3"/>
  <c r="CK150" i="3"/>
  <c r="CL150" i="3"/>
  <c r="CM150" i="3"/>
  <c r="CN150" i="3"/>
  <c r="CO150" i="3"/>
  <c r="CP150" i="3"/>
  <c r="CQ150" i="3"/>
  <c r="CR150" i="3"/>
  <c r="CS150" i="3"/>
  <c r="CT150" i="3"/>
  <c r="CU150" i="3"/>
  <c r="CV150" i="3"/>
  <c r="BG151" i="3"/>
  <c r="BH151" i="3"/>
  <c r="BI151" i="3"/>
  <c r="BJ151" i="3"/>
  <c r="BK151" i="3"/>
  <c r="BL151" i="3"/>
  <c r="BM151" i="3"/>
  <c r="BN151" i="3"/>
  <c r="BO151" i="3"/>
  <c r="BP151" i="3"/>
  <c r="BQ151" i="3"/>
  <c r="BR151" i="3"/>
  <c r="BS151" i="3"/>
  <c r="BT151" i="3"/>
  <c r="BU151" i="3"/>
  <c r="BV151" i="3"/>
  <c r="BW151" i="3"/>
  <c r="BX151" i="3"/>
  <c r="BY151" i="3"/>
  <c r="BZ151" i="3"/>
  <c r="CA151" i="3"/>
  <c r="CB151" i="3"/>
  <c r="CC151" i="3"/>
  <c r="CD151" i="3"/>
  <c r="CE151" i="3"/>
  <c r="CF151" i="3"/>
  <c r="CG151" i="3"/>
  <c r="CH151" i="3"/>
  <c r="CI151" i="3"/>
  <c r="CJ151" i="3"/>
  <c r="CK151" i="3"/>
  <c r="CL151" i="3"/>
  <c r="CM151" i="3"/>
  <c r="CN151" i="3"/>
  <c r="CO151" i="3"/>
  <c r="CP151" i="3"/>
  <c r="CQ151" i="3"/>
  <c r="CR151" i="3"/>
  <c r="CS151" i="3"/>
  <c r="CT151" i="3"/>
  <c r="CU151" i="3"/>
  <c r="CV151" i="3"/>
  <c r="BG152" i="3"/>
  <c r="BH152" i="3"/>
  <c r="BI152" i="3"/>
  <c r="BJ152" i="3"/>
  <c r="BK152" i="3"/>
  <c r="BL152" i="3"/>
  <c r="BM152" i="3"/>
  <c r="BN152" i="3"/>
  <c r="BO152" i="3"/>
  <c r="BP152" i="3"/>
  <c r="BQ152" i="3"/>
  <c r="BR152" i="3"/>
  <c r="BS152" i="3"/>
  <c r="BT152" i="3"/>
  <c r="BU152" i="3"/>
  <c r="BV152" i="3"/>
  <c r="BW152" i="3"/>
  <c r="BX152" i="3"/>
  <c r="BY152" i="3"/>
  <c r="BZ152" i="3"/>
  <c r="CA152" i="3"/>
  <c r="CB152" i="3"/>
  <c r="CC152" i="3"/>
  <c r="CD152" i="3"/>
  <c r="CE152" i="3"/>
  <c r="CF152" i="3"/>
  <c r="CG152" i="3"/>
  <c r="CH152" i="3"/>
  <c r="CI152" i="3"/>
  <c r="CJ152" i="3"/>
  <c r="CK152" i="3"/>
  <c r="CL152" i="3"/>
  <c r="CM152" i="3"/>
  <c r="CN152" i="3"/>
  <c r="CO152" i="3"/>
  <c r="CP152" i="3"/>
  <c r="CQ152" i="3"/>
  <c r="CR152" i="3"/>
  <c r="CS152" i="3"/>
  <c r="CT152" i="3"/>
  <c r="CU152" i="3"/>
  <c r="CV152" i="3"/>
  <c r="BG153" i="3"/>
  <c r="BH153" i="3"/>
  <c r="BI153" i="3"/>
  <c r="BJ153" i="3"/>
  <c r="BK153" i="3"/>
  <c r="BL153" i="3"/>
  <c r="BM153" i="3"/>
  <c r="BN153" i="3"/>
  <c r="BO153" i="3"/>
  <c r="BP153" i="3"/>
  <c r="BQ153" i="3"/>
  <c r="BR153" i="3"/>
  <c r="BS153" i="3"/>
  <c r="BT153" i="3"/>
  <c r="BU153" i="3"/>
  <c r="BV153" i="3"/>
  <c r="BW153" i="3"/>
  <c r="BX153" i="3"/>
  <c r="BY153" i="3"/>
  <c r="BZ153" i="3"/>
  <c r="CA153" i="3"/>
  <c r="CB153" i="3"/>
  <c r="CC153" i="3"/>
  <c r="CD153" i="3"/>
  <c r="CE153" i="3"/>
  <c r="CF153" i="3"/>
  <c r="CG153" i="3"/>
  <c r="CH153" i="3"/>
  <c r="CI153" i="3"/>
  <c r="CJ153" i="3"/>
  <c r="CK153" i="3"/>
  <c r="CL153" i="3"/>
  <c r="CM153" i="3"/>
  <c r="CN153" i="3"/>
  <c r="CO153" i="3"/>
  <c r="CP153" i="3"/>
  <c r="CQ153" i="3"/>
  <c r="CR153" i="3"/>
  <c r="CS153" i="3"/>
  <c r="CT153" i="3"/>
  <c r="CU153" i="3"/>
  <c r="CV153" i="3"/>
  <c r="BF119" i="3"/>
  <c r="BF120" i="3"/>
  <c r="BF121" i="3"/>
  <c r="BF122" i="3"/>
  <c r="BF123" i="3"/>
  <c r="BF124" i="3"/>
  <c r="BF125" i="3"/>
  <c r="BF126" i="3"/>
  <c r="BF127" i="3"/>
  <c r="BF128" i="3"/>
  <c r="BF129" i="3"/>
  <c r="BF130" i="3"/>
  <c r="BF131" i="3"/>
  <c r="BF132" i="3"/>
  <c r="BF133" i="3"/>
  <c r="BF134" i="3"/>
  <c r="BF135" i="3"/>
  <c r="BF136" i="3"/>
  <c r="BF137" i="3"/>
  <c r="BF138" i="3"/>
  <c r="BF139" i="3"/>
  <c r="BF140" i="3"/>
  <c r="BF141" i="3"/>
  <c r="BF142" i="3"/>
  <c r="BF143" i="3"/>
  <c r="BF144" i="3"/>
  <c r="BF145" i="3"/>
  <c r="BF146" i="3"/>
  <c r="BF147" i="3"/>
  <c r="BF148" i="3"/>
  <c r="BF149" i="3"/>
  <c r="BF150" i="3"/>
  <c r="BF151" i="3"/>
  <c r="BF152" i="3"/>
  <c r="BF153" i="3"/>
  <c r="BE120" i="3"/>
  <c r="BE121" i="3"/>
  <c r="BE122" i="3" s="1"/>
  <c r="BE123" i="3" s="1"/>
  <c r="BE124" i="3" s="1"/>
  <c r="BE125" i="3" s="1"/>
  <c r="BE126" i="3" s="1"/>
  <c r="BE127" i="3" s="1"/>
  <c r="BE128" i="3" s="1"/>
  <c r="BE129" i="3" s="1"/>
  <c r="BE130" i="3" s="1"/>
  <c r="BE131" i="3" s="1"/>
  <c r="BE132" i="3" s="1"/>
  <c r="BE133" i="3" s="1"/>
  <c r="BE134" i="3" s="1"/>
  <c r="BE135" i="3" s="1"/>
  <c r="BE136" i="3" s="1"/>
  <c r="BE137" i="3" s="1"/>
  <c r="BE138" i="3" s="1"/>
  <c r="BE139" i="3" s="1"/>
  <c r="BE140" i="3" s="1"/>
  <c r="BE141" i="3" s="1"/>
  <c r="BE142" i="3" s="1"/>
  <c r="BE143" i="3" s="1"/>
  <c r="BE144" i="3" s="1"/>
  <c r="BE145" i="3" s="1"/>
  <c r="BE146" i="3" s="1"/>
  <c r="BE147" i="3" s="1"/>
  <c r="BE148" i="3" s="1"/>
  <c r="BE149" i="3" s="1"/>
  <c r="BE150" i="3" s="1"/>
  <c r="BE151" i="3" s="1"/>
  <c r="BE152" i="3" s="1"/>
  <c r="BE153" i="3" s="1"/>
  <c r="BE119" i="3"/>
  <c r="BG79" i="3"/>
  <c r="BH79" i="3"/>
  <c r="BI79" i="3"/>
  <c r="BJ79" i="3"/>
  <c r="BK79" i="3"/>
  <c r="BL79" i="3"/>
  <c r="BM79" i="3"/>
  <c r="BN79" i="3"/>
  <c r="BO79" i="3"/>
  <c r="BP79" i="3"/>
  <c r="BQ79" i="3"/>
  <c r="BR79" i="3"/>
  <c r="BS79" i="3"/>
  <c r="BT79" i="3"/>
  <c r="BU79" i="3"/>
  <c r="BV79" i="3"/>
  <c r="BW79" i="3"/>
  <c r="BX79" i="3"/>
  <c r="BY79" i="3"/>
  <c r="BZ79" i="3"/>
  <c r="CA79" i="3"/>
  <c r="CB79" i="3"/>
  <c r="CC79" i="3"/>
  <c r="CD79" i="3"/>
  <c r="CE79" i="3"/>
  <c r="CF79" i="3"/>
  <c r="CG79" i="3"/>
  <c r="CH79" i="3"/>
  <c r="CI79" i="3"/>
  <c r="CJ79" i="3"/>
  <c r="CK79" i="3"/>
  <c r="CL79" i="3"/>
  <c r="CM79" i="3"/>
  <c r="CN79" i="3"/>
  <c r="CO79" i="3"/>
  <c r="CP79" i="3"/>
  <c r="CQ79" i="3"/>
  <c r="CR79" i="3"/>
  <c r="CS79" i="3"/>
  <c r="CT79" i="3"/>
  <c r="CU79" i="3"/>
  <c r="CV79" i="3"/>
  <c r="BG80" i="3"/>
  <c r="BH80" i="3"/>
  <c r="BI80" i="3"/>
  <c r="BJ80" i="3"/>
  <c r="BK80" i="3"/>
  <c r="BL80" i="3"/>
  <c r="BM80" i="3"/>
  <c r="BN80" i="3"/>
  <c r="BO80" i="3"/>
  <c r="BP80" i="3"/>
  <c r="BQ80" i="3"/>
  <c r="BR80" i="3"/>
  <c r="BS80" i="3"/>
  <c r="BT80" i="3"/>
  <c r="BU80" i="3"/>
  <c r="BV80" i="3"/>
  <c r="BW80" i="3"/>
  <c r="BX80" i="3"/>
  <c r="BY80" i="3"/>
  <c r="BZ80" i="3"/>
  <c r="CA80" i="3"/>
  <c r="CB80" i="3"/>
  <c r="CC80" i="3"/>
  <c r="CD80" i="3"/>
  <c r="CE80" i="3"/>
  <c r="CF80" i="3"/>
  <c r="CG80" i="3"/>
  <c r="CH80" i="3"/>
  <c r="CI80" i="3"/>
  <c r="CJ80" i="3"/>
  <c r="CK80" i="3"/>
  <c r="CL80" i="3"/>
  <c r="CM80" i="3"/>
  <c r="CN80" i="3"/>
  <c r="CO80" i="3"/>
  <c r="CP80" i="3"/>
  <c r="CQ80" i="3"/>
  <c r="CR80" i="3"/>
  <c r="CS80" i="3"/>
  <c r="CT80" i="3"/>
  <c r="CU80" i="3"/>
  <c r="CV80" i="3"/>
  <c r="BG81" i="3"/>
  <c r="BH81" i="3"/>
  <c r="BI81" i="3"/>
  <c r="BJ81" i="3"/>
  <c r="BK81" i="3"/>
  <c r="BL81" i="3"/>
  <c r="BM81" i="3"/>
  <c r="BN81" i="3"/>
  <c r="BO81" i="3"/>
  <c r="BP81" i="3"/>
  <c r="BQ81" i="3"/>
  <c r="BR81" i="3"/>
  <c r="BS81" i="3"/>
  <c r="BT81" i="3"/>
  <c r="BU81" i="3"/>
  <c r="BV81" i="3"/>
  <c r="BW81" i="3"/>
  <c r="BX81" i="3"/>
  <c r="BY81" i="3"/>
  <c r="BZ81" i="3"/>
  <c r="CA81" i="3"/>
  <c r="CB81" i="3"/>
  <c r="CC81" i="3"/>
  <c r="CD81" i="3"/>
  <c r="CE81" i="3"/>
  <c r="CF81" i="3"/>
  <c r="CG81" i="3"/>
  <c r="CH81" i="3"/>
  <c r="CI81" i="3"/>
  <c r="CJ81" i="3"/>
  <c r="CK81" i="3"/>
  <c r="CL81" i="3"/>
  <c r="CM81" i="3"/>
  <c r="CN81" i="3"/>
  <c r="CO81" i="3"/>
  <c r="CP81" i="3"/>
  <c r="CQ81" i="3"/>
  <c r="CR81" i="3"/>
  <c r="CS81" i="3"/>
  <c r="CT81" i="3"/>
  <c r="CU81" i="3"/>
  <c r="CV81" i="3"/>
  <c r="BG82" i="3"/>
  <c r="BH82" i="3"/>
  <c r="BI82" i="3"/>
  <c r="BJ82" i="3"/>
  <c r="BK82" i="3"/>
  <c r="BL82" i="3"/>
  <c r="BM82" i="3"/>
  <c r="BN82" i="3"/>
  <c r="BO82" i="3"/>
  <c r="BP82" i="3"/>
  <c r="BQ82" i="3"/>
  <c r="BR82" i="3"/>
  <c r="BS82" i="3"/>
  <c r="BT82" i="3"/>
  <c r="BU82" i="3"/>
  <c r="BV82" i="3"/>
  <c r="BW82" i="3"/>
  <c r="BX82" i="3"/>
  <c r="BY82" i="3"/>
  <c r="BZ82" i="3"/>
  <c r="CA82" i="3"/>
  <c r="CB82" i="3"/>
  <c r="CC82" i="3"/>
  <c r="CD82" i="3"/>
  <c r="CE82" i="3"/>
  <c r="CF82" i="3"/>
  <c r="CG82" i="3"/>
  <c r="CH82" i="3"/>
  <c r="CI82" i="3"/>
  <c r="CJ82" i="3"/>
  <c r="CK82" i="3"/>
  <c r="CL82" i="3"/>
  <c r="CM82" i="3"/>
  <c r="CN82" i="3"/>
  <c r="CO82" i="3"/>
  <c r="CP82" i="3"/>
  <c r="CQ82" i="3"/>
  <c r="CR82" i="3"/>
  <c r="CS82" i="3"/>
  <c r="CT82" i="3"/>
  <c r="CU82" i="3"/>
  <c r="CV82" i="3"/>
  <c r="BG83" i="3"/>
  <c r="BH83" i="3"/>
  <c r="BI83" i="3"/>
  <c r="BJ83" i="3"/>
  <c r="BK83" i="3"/>
  <c r="BL83" i="3"/>
  <c r="BM83" i="3"/>
  <c r="BN83" i="3"/>
  <c r="BO83" i="3"/>
  <c r="BP83" i="3"/>
  <c r="BQ83" i="3"/>
  <c r="BR83" i="3"/>
  <c r="BS83" i="3"/>
  <c r="BT83" i="3"/>
  <c r="BU83" i="3"/>
  <c r="BV83" i="3"/>
  <c r="BW83" i="3"/>
  <c r="BX83" i="3"/>
  <c r="BY83" i="3"/>
  <c r="BZ83" i="3"/>
  <c r="CA83" i="3"/>
  <c r="CB83" i="3"/>
  <c r="CC83" i="3"/>
  <c r="CD83" i="3"/>
  <c r="CE83" i="3"/>
  <c r="CF83" i="3"/>
  <c r="CG83" i="3"/>
  <c r="CH83" i="3"/>
  <c r="CI83" i="3"/>
  <c r="CJ83" i="3"/>
  <c r="CK83" i="3"/>
  <c r="CL83" i="3"/>
  <c r="CM83" i="3"/>
  <c r="CN83" i="3"/>
  <c r="CO83" i="3"/>
  <c r="CP83" i="3"/>
  <c r="CQ83" i="3"/>
  <c r="CR83" i="3"/>
  <c r="CS83" i="3"/>
  <c r="CT83" i="3"/>
  <c r="CU83" i="3"/>
  <c r="CV83" i="3"/>
  <c r="BG84" i="3"/>
  <c r="BH84" i="3"/>
  <c r="BI84" i="3"/>
  <c r="BJ84" i="3"/>
  <c r="BK84" i="3"/>
  <c r="BL84" i="3"/>
  <c r="BM84" i="3"/>
  <c r="BN84" i="3"/>
  <c r="BO84" i="3"/>
  <c r="BP84" i="3"/>
  <c r="BQ84" i="3"/>
  <c r="BR84" i="3"/>
  <c r="BS84" i="3"/>
  <c r="BT84" i="3"/>
  <c r="BU84" i="3"/>
  <c r="BV84" i="3"/>
  <c r="BW84" i="3"/>
  <c r="BX84" i="3"/>
  <c r="BY84" i="3"/>
  <c r="BZ84" i="3"/>
  <c r="CA84" i="3"/>
  <c r="CB84" i="3"/>
  <c r="CC84" i="3"/>
  <c r="CD84" i="3"/>
  <c r="CE84" i="3"/>
  <c r="CF84" i="3"/>
  <c r="CG84" i="3"/>
  <c r="CH84" i="3"/>
  <c r="CI84" i="3"/>
  <c r="CJ84" i="3"/>
  <c r="CK84" i="3"/>
  <c r="CL84" i="3"/>
  <c r="CM84" i="3"/>
  <c r="CN84" i="3"/>
  <c r="CO84" i="3"/>
  <c r="CP84" i="3"/>
  <c r="CQ84" i="3"/>
  <c r="CR84" i="3"/>
  <c r="CS84" i="3"/>
  <c r="CT84" i="3"/>
  <c r="CU84" i="3"/>
  <c r="CV84" i="3"/>
  <c r="BG85" i="3"/>
  <c r="BH85" i="3"/>
  <c r="BI85" i="3"/>
  <c r="BJ85" i="3"/>
  <c r="BK85" i="3"/>
  <c r="BL85" i="3"/>
  <c r="BM85" i="3"/>
  <c r="BN85" i="3"/>
  <c r="BO85" i="3"/>
  <c r="BP85" i="3"/>
  <c r="BQ85" i="3"/>
  <c r="BR85" i="3"/>
  <c r="BS85" i="3"/>
  <c r="BT85" i="3"/>
  <c r="BU85" i="3"/>
  <c r="BV85" i="3"/>
  <c r="BW85" i="3"/>
  <c r="BX85" i="3"/>
  <c r="BY85" i="3"/>
  <c r="BZ85" i="3"/>
  <c r="CA85" i="3"/>
  <c r="CB85" i="3"/>
  <c r="CC85" i="3"/>
  <c r="CD85" i="3"/>
  <c r="CE85" i="3"/>
  <c r="CF85" i="3"/>
  <c r="CG85" i="3"/>
  <c r="CH85" i="3"/>
  <c r="CI85" i="3"/>
  <c r="CJ85" i="3"/>
  <c r="CK85" i="3"/>
  <c r="CL85" i="3"/>
  <c r="CM85" i="3"/>
  <c r="CN85" i="3"/>
  <c r="CO85" i="3"/>
  <c r="CP85" i="3"/>
  <c r="CQ85" i="3"/>
  <c r="CR85" i="3"/>
  <c r="CS85" i="3"/>
  <c r="CT85" i="3"/>
  <c r="CU85" i="3"/>
  <c r="CV85" i="3"/>
  <c r="BG86" i="3"/>
  <c r="BH86" i="3"/>
  <c r="BI86" i="3"/>
  <c r="BJ86" i="3"/>
  <c r="BK86" i="3"/>
  <c r="BL86" i="3"/>
  <c r="BM86" i="3"/>
  <c r="BN86" i="3"/>
  <c r="BO86" i="3"/>
  <c r="BP86" i="3"/>
  <c r="BQ86" i="3"/>
  <c r="BR86" i="3"/>
  <c r="BS86" i="3"/>
  <c r="BT86" i="3"/>
  <c r="BU86" i="3"/>
  <c r="BV86" i="3"/>
  <c r="BW86" i="3"/>
  <c r="BX86" i="3"/>
  <c r="BY86" i="3"/>
  <c r="BZ86" i="3"/>
  <c r="CA86" i="3"/>
  <c r="CB86" i="3"/>
  <c r="CC86" i="3"/>
  <c r="CD86" i="3"/>
  <c r="CE86" i="3"/>
  <c r="CF86" i="3"/>
  <c r="CG86" i="3"/>
  <c r="CH86" i="3"/>
  <c r="CI86" i="3"/>
  <c r="CJ86" i="3"/>
  <c r="CK86" i="3"/>
  <c r="CL86" i="3"/>
  <c r="CM86" i="3"/>
  <c r="CN86" i="3"/>
  <c r="CO86" i="3"/>
  <c r="CP86" i="3"/>
  <c r="CQ86" i="3"/>
  <c r="CR86" i="3"/>
  <c r="CS86" i="3"/>
  <c r="CT86" i="3"/>
  <c r="CU86" i="3"/>
  <c r="CV86" i="3"/>
  <c r="BG87" i="3"/>
  <c r="BH87" i="3"/>
  <c r="BI87" i="3"/>
  <c r="BJ87" i="3"/>
  <c r="BK87" i="3"/>
  <c r="BL87" i="3"/>
  <c r="BM87" i="3"/>
  <c r="BN87" i="3"/>
  <c r="BO87" i="3"/>
  <c r="BP87" i="3"/>
  <c r="BQ87" i="3"/>
  <c r="BR87" i="3"/>
  <c r="BS87" i="3"/>
  <c r="BT87" i="3"/>
  <c r="BU87" i="3"/>
  <c r="BV87" i="3"/>
  <c r="BW87" i="3"/>
  <c r="BX87" i="3"/>
  <c r="BY87" i="3"/>
  <c r="BZ87" i="3"/>
  <c r="CA87" i="3"/>
  <c r="CB87" i="3"/>
  <c r="CC87" i="3"/>
  <c r="CD87" i="3"/>
  <c r="CE87" i="3"/>
  <c r="CF87" i="3"/>
  <c r="CG87" i="3"/>
  <c r="CH87" i="3"/>
  <c r="CI87" i="3"/>
  <c r="CJ87" i="3"/>
  <c r="CK87" i="3"/>
  <c r="CL87" i="3"/>
  <c r="CM87" i="3"/>
  <c r="CN87" i="3"/>
  <c r="CO87" i="3"/>
  <c r="CP87" i="3"/>
  <c r="CQ87" i="3"/>
  <c r="CR87" i="3"/>
  <c r="CS87" i="3"/>
  <c r="CT87" i="3"/>
  <c r="CU87" i="3"/>
  <c r="CV87" i="3"/>
  <c r="BG88" i="3"/>
  <c r="BH88" i="3"/>
  <c r="BI88" i="3"/>
  <c r="BJ88" i="3"/>
  <c r="BK88" i="3"/>
  <c r="BL88" i="3"/>
  <c r="BM88" i="3"/>
  <c r="BN88" i="3"/>
  <c r="BO88" i="3"/>
  <c r="BP88" i="3"/>
  <c r="BQ88" i="3"/>
  <c r="BR88" i="3"/>
  <c r="BS88" i="3"/>
  <c r="BT88" i="3"/>
  <c r="BU88" i="3"/>
  <c r="BV88" i="3"/>
  <c r="BW88" i="3"/>
  <c r="BX88" i="3"/>
  <c r="BY88" i="3"/>
  <c r="BZ88" i="3"/>
  <c r="CA88" i="3"/>
  <c r="CB88" i="3"/>
  <c r="CC88" i="3"/>
  <c r="CD88" i="3"/>
  <c r="CE88" i="3"/>
  <c r="CF88" i="3"/>
  <c r="CG88" i="3"/>
  <c r="CH88" i="3"/>
  <c r="CI88" i="3"/>
  <c r="CJ88" i="3"/>
  <c r="CK88" i="3"/>
  <c r="CL88" i="3"/>
  <c r="CM88" i="3"/>
  <c r="CN88" i="3"/>
  <c r="CO88" i="3"/>
  <c r="CP88" i="3"/>
  <c r="CQ88" i="3"/>
  <c r="CR88" i="3"/>
  <c r="CS88" i="3"/>
  <c r="CT88" i="3"/>
  <c r="CU88" i="3"/>
  <c r="CV88" i="3"/>
  <c r="BG89" i="3"/>
  <c r="BH89" i="3"/>
  <c r="BI89" i="3"/>
  <c r="BJ89" i="3"/>
  <c r="BK89" i="3"/>
  <c r="BL89" i="3"/>
  <c r="BM89" i="3"/>
  <c r="BN89" i="3"/>
  <c r="BO89" i="3"/>
  <c r="BP89" i="3"/>
  <c r="BQ89" i="3"/>
  <c r="BR89" i="3"/>
  <c r="BS89" i="3"/>
  <c r="BT89" i="3"/>
  <c r="BU89" i="3"/>
  <c r="BV89" i="3"/>
  <c r="BW89" i="3"/>
  <c r="BX89" i="3"/>
  <c r="BY89" i="3"/>
  <c r="BZ89" i="3"/>
  <c r="CA89" i="3"/>
  <c r="CB89" i="3"/>
  <c r="CC89" i="3"/>
  <c r="CD89" i="3"/>
  <c r="CE89" i="3"/>
  <c r="CF89" i="3"/>
  <c r="CG89" i="3"/>
  <c r="CH89" i="3"/>
  <c r="CI89" i="3"/>
  <c r="CJ89" i="3"/>
  <c r="CK89" i="3"/>
  <c r="CL89" i="3"/>
  <c r="CM89" i="3"/>
  <c r="CN89" i="3"/>
  <c r="CO89" i="3"/>
  <c r="CP89" i="3"/>
  <c r="CQ89" i="3"/>
  <c r="CR89" i="3"/>
  <c r="CS89" i="3"/>
  <c r="CT89" i="3"/>
  <c r="CU89" i="3"/>
  <c r="CV89" i="3"/>
  <c r="BG90" i="3"/>
  <c r="BH90" i="3"/>
  <c r="BI90" i="3"/>
  <c r="BJ90" i="3"/>
  <c r="BK90" i="3"/>
  <c r="BL90" i="3"/>
  <c r="BM90" i="3"/>
  <c r="BN90" i="3"/>
  <c r="BO90" i="3"/>
  <c r="BP90" i="3"/>
  <c r="BQ90" i="3"/>
  <c r="BR90" i="3"/>
  <c r="BS90" i="3"/>
  <c r="BT90" i="3"/>
  <c r="BU90" i="3"/>
  <c r="BV90" i="3"/>
  <c r="BW90" i="3"/>
  <c r="BX90" i="3"/>
  <c r="BY90" i="3"/>
  <c r="BZ90" i="3"/>
  <c r="CA90" i="3"/>
  <c r="CB90" i="3"/>
  <c r="CC90" i="3"/>
  <c r="CD90" i="3"/>
  <c r="CE90" i="3"/>
  <c r="CF90" i="3"/>
  <c r="CG90" i="3"/>
  <c r="CH90" i="3"/>
  <c r="CI90" i="3"/>
  <c r="CJ90" i="3"/>
  <c r="CK90" i="3"/>
  <c r="CL90" i="3"/>
  <c r="CM90" i="3"/>
  <c r="CN90" i="3"/>
  <c r="CO90" i="3"/>
  <c r="CP90" i="3"/>
  <c r="CQ90" i="3"/>
  <c r="CR90" i="3"/>
  <c r="CS90" i="3"/>
  <c r="CT90" i="3"/>
  <c r="CU90" i="3"/>
  <c r="CV90" i="3"/>
  <c r="BG91" i="3"/>
  <c r="BH91" i="3"/>
  <c r="BI91" i="3"/>
  <c r="BJ91" i="3"/>
  <c r="BK91" i="3"/>
  <c r="BL91" i="3"/>
  <c r="BM91" i="3"/>
  <c r="BN91" i="3"/>
  <c r="BO91" i="3"/>
  <c r="BP91" i="3"/>
  <c r="BQ91" i="3"/>
  <c r="BR91" i="3"/>
  <c r="BS91" i="3"/>
  <c r="BT91" i="3"/>
  <c r="BU91" i="3"/>
  <c r="BV91" i="3"/>
  <c r="BW91" i="3"/>
  <c r="BX91" i="3"/>
  <c r="BY91" i="3"/>
  <c r="BZ91" i="3"/>
  <c r="CA91" i="3"/>
  <c r="CB91" i="3"/>
  <c r="CC91" i="3"/>
  <c r="CD91" i="3"/>
  <c r="CE91" i="3"/>
  <c r="CF91" i="3"/>
  <c r="CG91" i="3"/>
  <c r="CH91" i="3"/>
  <c r="CI91" i="3"/>
  <c r="CJ91" i="3"/>
  <c r="CK91" i="3"/>
  <c r="CL91" i="3"/>
  <c r="CM91" i="3"/>
  <c r="CN91" i="3"/>
  <c r="CO91" i="3"/>
  <c r="CP91" i="3"/>
  <c r="CQ91" i="3"/>
  <c r="CR91" i="3"/>
  <c r="CS91" i="3"/>
  <c r="CT91" i="3"/>
  <c r="CU91" i="3"/>
  <c r="CV91" i="3"/>
  <c r="BG92" i="3"/>
  <c r="BH92" i="3"/>
  <c r="BI92" i="3"/>
  <c r="BJ92" i="3"/>
  <c r="BK92" i="3"/>
  <c r="BL92" i="3"/>
  <c r="BM92" i="3"/>
  <c r="BN92" i="3"/>
  <c r="BO92" i="3"/>
  <c r="BP92" i="3"/>
  <c r="BQ92" i="3"/>
  <c r="BR92" i="3"/>
  <c r="BS92" i="3"/>
  <c r="BT92" i="3"/>
  <c r="BU92" i="3"/>
  <c r="BV92" i="3"/>
  <c r="BW92" i="3"/>
  <c r="BX92" i="3"/>
  <c r="BY92" i="3"/>
  <c r="BZ92" i="3"/>
  <c r="CA92" i="3"/>
  <c r="CB92" i="3"/>
  <c r="CC92" i="3"/>
  <c r="CD92" i="3"/>
  <c r="CE92" i="3"/>
  <c r="CF92" i="3"/>
  <c r="CG92" i="3"/>
  <c r="CH92" i="3"/>
  <c r="CI92" i="3"/>
  <c r="CJ92" i="3"/>
  <c r="CK92" i="3"/>
  <c r="CL92" i="3"/>
  <c r="CM92" i="3"/>
  <c r="CN92" i="3"/>
  <c r="CO92" i="3"/>
  <c r="CP92" i="3"/>
  <c r="CQ92" i="3"/>
  <c r="CR92" i="3"/>
  <c r="CS92" i="3"/>
  <c r="CT92" i="3"/>
  <c r="CU92" i="3"/>
  <c r="CV92" i="3"/>
  <c r="BG93" i="3"/>
  <c r="BH93" i="3"/>
  <c r="BI93" i="3"/>
  <c r="BJ93" i="3"/>
  <c r="BK93" i="3"/>
  <c r="BL93" i="3"/>
  <c r="BM93" i="3"/>
  <c r="BN93" i="3"/>
  <c r="BO93" i="3"/>
  <c r="BP93" i="3"/>
  <c r="BQ93" i="3"/>
  <c r="BR93" i="3"/>
  <c r="BS93" i="3"/>
  <c r="BT93" i="3"/>
  <c r="BU93" i="3"/>
  <c r="BV93" i="3"/>
  <c r="BW93" i="3"/>
  <c r="BX93" i="3"/>
  <c r="BY93" i="3"/>
  <c r="BZ93" i="3"/>
  <c r="CA93" i="3"/>
  <c r="CB93" i="3"/>
  <c r="CC93" i="3"/>
  <c r="CD93" i="3"/>
  <c r="CE93" i="3"/>
  <c r="CF93" i="3"/>
  <c r="CG93" i="3"/>
  <c r="CH93" i="3"/>
  <c r="CI93" i="3"/>
  <c r="CJ93" i="3"/>
  <c r="CK93" i="3"/>
  <c r="CL93" i="3"/>
  <c r="CM93" i="3"/>
  <c r="CN93" i="3"/>
  <c r="CO93" i="3"/>
  <c r="CP93" i="3"/>
  <c r="CQ93" i="3"/>
  <c r="CR93" i="3"/>
  <c r="CS93" i="3"/>
  <c r="CT93" i="3"/>
  <c r="CU93" i="3"/>
  <c r="CV93" i="3"/>
  <c r="BG94" i="3"/>
  <c r="BH94" i="3"/>
  <c r="BI94" i="3"/>
  <c r="BJ94" i="3"/>
  <c r="BK94" i="3"/>
  <c r="BL94" i="3"/>
  <c r="BM94" i="3"/>
  <c r="BN94" i="3"/>
  <c r="BO94" i="3"/>
  <c r="BP94" i="3"/>
  <c r="BQ94" i="3"/>
  <c r="BR94" i="3"/>
  <c r="BS94" i="3"/>
  <c r="BT94" i="3"/>
  <c r="BU94" i="3"/>
  <c r="BV94" i="3"/>
  <c r="BW94" i="3"/>
  <c r="BX94" i="3"/>
  <c r="BY94" i="3"/>
  <c r="BZ94" i="3"/>
  <c r="CA94" i="3"/>
  <c r="CB94" i="3"/>
  <c r="CC94" i="3"/>
  <c r="CD94" i="3"/>
  <c r="CE94" i="3"/>
  <c r="CF94" i="3"/>
  <c r="CG94" i="3"/>
  <c r="CH94" i="3"/>
  <c r="CI94" i="3"/>
  <c r="CJ94" i="3"/>
  <c r="CK94" i="3"/>
  <c r="CL94" i="3"/>
  <c r="CM94" i="3"/>
  <c r="CN94" i="3"/>
  <c r="CO94" i="3"/>
  <c r="CP94" i="3"/>
  <c r="CQ94" i="3"/>
  <c r="CR94" i="3"/>
  <c r="CS94" i="3"/>
  <c r="CT94" i="3"/>
  <c r="CU94" i="3"/>
  <c r="CV94" i="3"/>
  <c r="BG95" i="3"/>
  <c r="BH95" i="3"/>
  <c r="BI95" i="3"/>
  <c r="BJ95" i="3"/>
  <c r="BK95" i="3"/>
  <c r="BL95" i="3"/>
  <c r="BM95" i="3"/>
  <c r="BN95" i="3"/>
  <c r="BO95" i="3"/>
  <c r="BP95" i="3"/>
  <c r="BQ95" i="3"/>
  <c r="BR95" i="3"/>
  <c r="BS95" i="3"/>
  <c r="BT95" i="3"/>
  <c r="BU95" i="3"/>
  <c r="BV95" i="3"/>
  <c r="BW95" i="3"/>
  <c r="BX95" i="3"/>
  <c r="BY95" i="3"/>
  <c r="BZ95" i="3"/>
  <c r="CA95" i="3"/>
  <c r="CB95" i="3"/>
  <c r="CC95" i="3"/>
  <c r="CD95" i="3"/>
  <c r="CE95" i="3"/>
  <c r="CF95" i="3"/>
  <c r="CG95" i="3"/>
  <c r="CH95" i="3"/>
  <c r="CI95" i="3"/>
  <c r="CJ95" i="3"/>
  <c r="CK95" i="3"/>
  <c r="CL95" i="3"/>
  <c r="CM95" i="3"/>
  <c r="CN95" i="3"/>
  <c r="CO95" i="3"/>
  <c r="CP95" i="3"/>
  <c r="CQ95" i="3"/>
  <c r="CR95" i="3"/>
  <c r="CS95" i="3"/>
  <c r="CT95" i="3"/>
  <c r="CU95" i="3"/>
  <c r="CV95" i="3"/>
  <c r="BG96" i="3"/>
  <c r="BH96" i="3"/>
  <c r="BI96" i="3"/>
  <c r="BJ96" i="3"/>
  <c r="BK96" i="3"/>
  <c r="BL96" i="3"/>
  <c r="BM96" i="3"/>
  <c r="BN96" i="3"/>
  <c r="BO96" i="3"/>
  <c r="BP96" i="3"/>
  <c r="BQ96" i="3"/>
  <c r="BR96" i="3"/>
  <c r="BS96" i="3"/>
  <c r="BT96" i="3"/>
  <c r="BU96" i="3"/>
  <c r="BV96" i="3"/>
  <c r="BW96" i="3"/>
  <c r="BX96" i="3"/>
  <c r="BY96" i="3"/>
  <c r="BZ96" i="3"/>
  <c r="CA96" i="3"/>
  <c r="CB96" i="3"/>
  <c r="CC96" i="3"/>
  <c r="CD96" i="3"/>
  <c r="CE96" i="3"/>
  <c r="CF96" i="3"/>
  <c r="CG96" i="3"/>
  <c r="CH96" i="3"/>
  <c r="CI96" i="3"/>
  <c r="CJ96" i="3"/>
  <c r="CK96" i="3"/>
  <c r="CL96" i="3"/>
  <c r="CM96" i="3"/>
  <c r="CN96" i="3"/>
  <c r="CO96" i="3"/>
  <c r="CP96" i="3"/>
  <c r="CQ96" i="3"/>
  <c r="CR96" i="3"/>
  <c r="CS96" i="3"/>
  <c r="CT96" i="3"/>
  <c r="CU96" i="3"/>
  <c r="CV96" i="3"/>
  <c r="BG97" i="3"/>
  <c r="BH97" i="3"/>
  <c r="BI97" i="3"/>
  <c r="BJ97" i="3"/>
  <c r="BK97" i="3"/>
  <c r="BL97" i="3"/>
  <c r="BM97" i="3"/>
  <c r="BN97" i="3"/>
  <c r="BO97" i="3"/>
  <c r="BP97" i="3"/>
  <c r="BQ97" i="3"/>
  <c r="BR97" i="3"/>
  <c r="BS97" i="3"/>
  <c r="BT97" i="3"/>
  <c r="BU97" i="3"/>
  <c r="BV97" i="3"/>
  <c r="BW97" i="3"/>
  <c r="BX97" i="3"/>
  <c r="BY97" i="3"/>
  <c r="BZ97" i="3"/>
  <c r="CA97" i="3"/>
  <c r="CB97" i="3"/>
  <c r="CC97" i="3"/>
  <c r="CD97" i="3"/>
  <c r="CE97" i="3"/>
  <c r="CF97" i="3"/>
  <c r="CG97" i="3"/>
  <c r="CH97" i="3"/>
  <c r="CI97" i="3"/>
  <c r="CJ97" i="3"/>
  <c r="CK97" i="3"/>
  <c r="CL97" i="3"/>
  <c r="CM97" i="3"/>
  <c r="CN97" i="3"/>
  <c r="CO97" i="3"/>
  <c r="CP97" i="3"/>
  <c r="CQ97" i="3"/>
  <c r="CR97" i="3"/>
  <c r="CS97" i="3"/>
  <c r="CT97" i="3"/>
  <c r="CU97" i="3"/>
  <c r="CV97" i="3"/>
  <c r="BG98" i="3"/>
  <c r="BH98" i="3"/>
  <c r="BI98" i="3"/>
  <c r="BJ98" i="3"/>
  <c r="BK98" i="3"/>
  <c r="BL98" i="3"/>
  <c r="BM98" i="3"/>
  <c r="BN98" i="3"/>
  <c r="BO98" i="3"/>
  <c r="BP98" i="3"/>
  <c r="BQ98" i="3"/>
  <c r="BR98" i="3"/>
  <c r="BS98" i="3"/>
  <c r="BT98" i="3"/>
  <c r="BU98" i="3"/>
  <c r="BV98" i="3"/>
  <c r="BW98" i="3"/>
  <c r="BX98" i="3"/>
  <c r="BY98" i="3"/>
  <c r="BZ98" i="3"/>
  <c r="CA98" i="3"/>
  <c r="CB98" i="3"/>
  <c r="CC98" i="3"/>
  <c r="CD98" i="3"/>
  <c r="CE98" i="3"/>
  <c r="CF98" i="3"/>
  <c r="CG98" i="3"/>
  <c r="CH98" i="3"/>
  <c r="CI98" i="3"/>
  <c r="CJ98" i="3"/>
  <c r="CK98" i="3"/>
  <c r="CL98" i="3"/>
  <c r="CM98" i="3"/>
  <c r="CN98" i="3"/>
  <c r="CO98" i="3"/>
  <c r="CP98" i="3"/>
  <c r="CQ98" i="3"/>
  <c r="CR98" i="3"/>
  <c r="CS98" i="3"/>
  <c r="CT98" i="3"/>
  <c r="CU98" i="3"/>
  <c r="CV98" i="3"/>
  <c r="BG99" i="3"/>
  <c r="BH99" i="3"/>
  <c r="BI99" i="3"/>
  <c r="BJ99" i="3"/>
  <c r="BK99" i="3"/>
  <c r="BL99" i="3"/>
  <c r="BM99" i="3"/>
  <c r="BN99" i="3"/>
  <c r="BO99" i="3"/>
  <c r="BP99" i="3"/>
  <c r="BQ99" i="3"/>
  <c r="BR99" i="3"/>
  <c r="BS99" i="3"/>
  <c r="BT99" i="3"/>
  <c r="BU99" i="3"/>
  <c r="BV99" i="3"/>
  <c r="BW99" i="3"/>
  <c r="BX99" i="3"/>
  <c r="BY99" i="3"/>
  <c r="BZ99" i="3"/>
  <c r="CA99" i="3"/>
  <c r="CB99" i="3"/>
  <c r="CC99" i="3"/>
  <c r="CD99" i="3"/>
  <c r="CE99" i="3"/>
  <c r="CF99" i="3"/>
  <c r="CG99" i="3"/>
  <c r="CH99" i="3"/>
  <c r="CI99" i="3"/>
  <c r="CJ99" i="3"/>
  <c r="CK99" i="3"/>
  <c r="CL99" i="3"/>
  <c r="CM99" i="3"/>
  <c r="CN99" i="3"/>
  <c r="CO99" i="3"/>
  <c r="CP99" i="3"/>
  <c r="CQ99" i="3"/>
  <c r="CR99" i="3"/>
  <c r="CS99" i="3"/>
  <c r="CT99" i="3"/>
  <c r="CU99" i="3"/>
  <c r="CV99" i="3"/>
  <c r="BG100" i="3"/>
  <c r="BH100" i="3"/>
  <c r="BI100" i="3"/>
  <c r="BJ100" i="3"/>
  <c r="BK100" i="3"/>
  <c r="BL100" i="3"/>
  <c r="BM100" i="3"/>
  <c r="BN100" i="3"/>
  <c r="BO100" i="3"/>
  <c r="BP100" i="3"/>
  <c r="BQ100" i="3"/>
  <c r="BR100" i="3"/>
  <c r="BS100" i="3"/>
  <c r="BT100" i="3"/>
  <c r="BU100" i="3"/>
  <c r="BV100" i="3"/>
  <c r="BW100" i="3"/>
  <c r="BX100" i="3"/>
  <c r="BY100" i="3"/>
  <c r="BZ100" i="3"/>
  <c r="CA100" i="3"/>
  <c r="CB100" i="3"/>
  <c r="CC100" i="3"/>
  <c r="CD100" i="3"/>
  <c r="CE100" i="3"/>
  <c r="CF100" i="3"/>
  <c r="CG100" i="3"/>
  <c r="CH100" i="3"/>
  <c r="CI100" i="3"/>
  <c r="CJ100" i="3"/>
  <c r="CK100" i="3"/>
  <c r="CL100" i="3"/>
  <c r="CM100" i="3"/>
  <c r="CN100" i="3"/>
  <c r="CO100" i="3"/>
  <c r="CP100" i="3"/>
  <c r="CQ100" i="3"/>
  <c r="CR100" i="3"/>
  <c r="CS100" i="3"/>
  <c r="CT100" i="3"/>
  <c r="CU100" i="3"/>
  <c r="CV100" i="3"/>
  <c r="BG101" i="3"/>
  <c r="BH101" i="3"/>
  <c r="BI101" i="3"/>
  <c r="BJ101" i="3"/>
  <c r="BK101" i="3"/>
  <c r="BL101" i="3"/>
  <c r="BM101" i="3"/>
  <c r="BN101" i="3"/>
  <c r="BO101" i="3"/>
  <c r="BP101" i="3"/>
  <c r="BQ101" i="3"/>
  <c r="BR101" i="3"/>
  <c r="BS101" i="3"/>
  <c r="BT101" i="3"/>
  <c r="BU101" i="3"/>
  <c r="BV101" i="3"/>
  <c r="BW101" i="3"/>
  <c r="BX101" i="3"/>
  <c r="BY101" i="3"/>
  <c r="BZ101" i="3"/>
  <c r="CA101" i="3"/>
  <c r="CB101" i="3"/>
  <c r="CC101" i="3"/>
  <c r="CD101" i="3"/>
  <c r="CE101" i="3"/>
  <c r="CF101" i="3"/>
  <c r="CG101" i="3"/>
  <c r="CH101" i="3"/>
  <c r="CI101" i="3"/>
  <c r="CJ101" i="3"/>
  <c r="CK101" i="3"/>
  <c r="CL101" i="3"/>
  <c r="CM101" i="3"/>
  <c r="CN101" i="3"/>
  <c r="CO101" i="3"/>
  <c r="CP101" i="3"/>
  <c r="CQ101" i="3"/>
  <c r="CR101" i="3"/>
  <c r="CS101" i="3"/>
  <c r="CT101" i="3"/>
  <c r="CU101" i="3"/>
  <c r="CV101" i="3"/>
  <c r="BG102" i="3"/>
  <c r="BH102" i="3"/>
  <c r="BI102" i="3"/>
  <c r="BJ102" i="3"/>
  <c r="BK102" i="3"/>
  <c r="BL102" i="3"/>
  <c r="BM102" i="3"/>
  <c r="BN102" i="3"/>
  <c r="BO102" i="3"/>
  <c r="BP102" i="3"/>
  <c r="BQ102" i="3"/>
  <c r="BR102" i="3"/>
  <c r="BS102" i="3"/>
  <c r="BT102" i="3"/>
  <c r="BU102" i="3"/>
  <c r="BV102" i="3"/>
  <c r="BW102" i="3"/>
  <c r="BX102" i="3"/>
  <c r="BY102" i="3"/>
  <c r="BZ102" i="3"/>
  <c r="CA102" i="3"/>
  <c r="CB102" i="3"/>
  <c r="CC102" i="3"/>
  <c r="CD102" i="3"/>
  <c r="CE102" i="3"/>
  <c r="CF102" i="3"/>
  <c r="CG102" i="3"/>
  <c r="CH102" i="3"/>
  <c r="CI102" i="3"/>
  <c r="CJ102" i="3"/>
  <c r="CK102" i="3"/>
  <c r="CL102" i="3"/>
  <c r="CM102" i="3"/>
  <c r="CN102" i="3"/>
  <c r="CO102" i="3"/>
  <c r="CP102" i="3"/>
  <c r="CQ102" i="3"/>
  <c r="CR102" i="3"/>
  <c r="CS102" i="3"/>
  <c r="CT102" i="3"/>
  <c r="CU102" i="3"/>
  <c r="CV102" i="3"/>
  <c r="BG103" i="3"/>
  <c r="BH103" i="3"/>
  <c r="BI103" i="3"/>
  <c r="BJ103" i="3"/>
  <c r="BK103" i="3"/>
  <c r="BL103" i="3"/>
  <c r="BM103" i="3"/>
  <c r="BN103" i="3"/>
  <c r="BO103" i="3"/>
  <c r="BP103" i="3"/>
  <c r="BQ103" i="3"/>
  <c r="BR103" i="3"/>
  <c r="BS103" i="3"/>
  <c r="BT103" i="3"/>
  <c r="BU103" i="3"/>
  <c r="BV103" i="3"/>
  <c r="BW103" i="3"/>
  <c r="BX103" i="3"/>
  <c r="BY103" i="3"/>
  <c r="BZ103" i="3"/>
  <c r="CA103" i="3"/>
  <c r="CB103" i="3"/>
  <c r="CC103" i="3"/>
  <c r="CD103" i="3"/>
  <c r="CE103" i="3"/>
  <c r="CF103" i="3"/>
  <c r="CG103" i="3"/>
  <c r="CH103" i="3"/>
  <c r="CI103" i="3"/>
  <c r="CJ103" i="3"/>
  <c r="CK103" i="3"/>
  <c r="CL103" i="3"/>
  <c r="CM103" i="3"/>
  <c r="CN103" i="3"/>
  <c r="CO103" i="3"/>
  <c r="CP103" i="3"/>
  <c r="CQ103" i="3"/>
  <c r="CR103" i="3"/>
  <c r="CS103" i="3"/>
  <c r="CT103" i="3"/>
  <c r="CU103" i="3"/>
  <c r="CV103" i="3"/>
  <c r="BG104" i="3"/>
  <c r="BH104" i="3"/>
  <c r="BI104" i="3"/>
  <c r="BJ104" i="3"/>
  <c r="BK104" i="3"/>
  <c r="BL104" i="3"/>
  <c r="BM104" i="3"/>
  <c r="BN104" i="3"/>
  <c r="BO104" i="3"/>
  <c r="BP104" i="3"/>
  <c r="BQ104" i="3"/>
  <c r="BR104" i="3"/>
  <c r="BS104" i="3"/>
  <c r="BT104" i="3"/>
  <c r="BU104" i="3"/>
  <c r="BV104" i="3"/>
  <c r="BW104" i="3"/>
  <c r="BX104" i="3"/>
  <c r="BY104" i="3"/>
  <c r="BZ104" i="3"/>
  <c r="CA104" i="3"/>
  <c r="CB104" i="3"/>
  <c r="CC104" i="3"/>
  <c r="CD104" i="3"/>
  <c r="CE104" i="3"/>
  <c r="CF104" i="3"/>
  <c r="CG104" i="3"/>
  <c r="CH104" i="3"/>
  <c r="CI104" i="3"/>
  <c r="CJ104" i="3"/>
  <c r="CK104" i="3"/>
  <c r="CL104" i="3"/>
  <c r="CM104" i="3"/>
  <c r="CN104" i="3"/>
  <c r="CO104" i="3"/>
  <c r="CP104" i="3"/>
  <c r="CQ104" i="3"/>
  <c r="CR104" i="3"/>
  <c r="CS104" i="3"/>
  <c r="CT104" i="3"/>
  <c r="CU104" i="3"/>
  <c r="CV104" i="3"/>
  <c r="BG105" i="3"/>
  <c r="BH105" i="3"/>
  <c r="BI105" i="3"/>
  <c r="BJ105" i="3"/>
  <c r="BK105" i="3"/>
  <c r="BL105" i="3"/>
  <c r="BM105" i="3"/>
  <c r="BN105" i="3"/>
  <c r="BO105" i="3"/>
  <c r="BP105" i="3"/>
  <c r="BQ105" i="3"/>
  <c r="BR105" i="3"/>
  <c r="BS105" i="3"/>
  <c r="BT105" i="3"/>
  <c r="BU105" i="3"/>
  <c r="BV105" i="3"/>
  <c r="BW105" i="3"/>
  <c r="BX105" i="3"/>
  <c r="BY105" i="3"/>
  <c r="BZ105" i="3"/>
  <c r="CA105" i="3"/>
  <c r="CB105" i="3"/>
  <c r="CC105" i="3"/>
  <c r="CD105" i="3"/>
  <c r="CE105" i="3"/>
  <c r="CF105" i="3"/>
  <c r="CG105" i="3"/>
  <c r="CH105" i="3"/>
  <c r="CI105" i="3"/>
  <c r="CJ105" i="3"/>
  <c r="CK105" i="3"/>
  <c r="CL105" i="3"/>
  <c r="CM105" i="3"/>
  <c r="CN105" i="3"/>
  <c r="CO105" i="3"/>
  <c r="CP105" i="3"/>
  <c r="CQ105" i="3"/>
  <c r="CR105" i="3"/>
  <c r="CS105" i="3"/>
  <c r="CT105" i="3"/>
  <c r="CU105" i="3"/>
  <c r="CV105" i="3"/>
  <c r="BG106" i="3"/>
  <c r="BH106" i="3"/>
  <c r="BI106" i="3"/>
  <c r="BJ106" i="3"/>
  <c r="BK106" i="3"/>
  <c r="BL106" i="3"/>
  <c r="BM106" i="3"/>
  <c r="BN106" i="3"/>
  <c r="BO106" i="3"/>
  <c r="BP106" i="3"/>
  <c r="BQ106" i="3"/>
  <c r="BR106" i="3"/>
  <c r="BS106" i="3"/>
  <c r="BT106" i="3"/>
  <c r="BU106" i="3"/>
  <c r="BV106" i="3"/>
  <c r="BW106" i="3"/>
  <c r="BX106" i="3"/>
  <c r="BY106" i="3"/>
  <c r="BZ106" i="3"/>
  <c r="CA106" i="3"/>
  <c r="CB106" i="3"/>
  <c r="CC106" i="3"/>
  <c r="CD106" i="3"/>
  <c r="CE106" i="3"/>
  <c r="CF106" i="3"/>
  <c r="CG106" i="3"/>
  <c r="CH106" i="3"/>
  <c r="CI106" i="3"/>
  <c r="CJ106" i="3"/>
  <c r="CK106" i="3"/>
  <c r="CL106" i="3"/>
  <c r="CM106" i="3"/>
  <c r="CN106" i="3"/>
  <c r="CO106" i="3"/>
  <c r="CP106" i="3"/>
  <c r="CQ106" i="3"/>
  <c r="CR106" i="3"/>
  <c r="CS106" i="3"/>
  <c r="CT106" i="3"/>
  <c r="CU106" i="3"/>
  <c r="CV106" i="3"/>
  <c r="BG107" i="3"/>
  <c r="BH107" i="3"/>
  <c r="BI107" i="3"/>
  <c r="BJ107" i="3"/>
  <c r="BK107" i="3"/>
  <c r="BL107" i="3"/>
  <c r="BM107" i="3"/>
  <c r="BN107" i="3"/>
  <c r="BO107" i="3"/>
  <c r="BP107" i="3"/>
  <c r="BQ107" i="3"/>
  <c r="BR107" i="3"/>
  <c r="BS107" i="3"/>
  <c r="BT107" i="3"/>
  <c r="BU107" i="3"/>
  <c r="BV107" i="3"/>
  <c r="BW107" i="3"/>
  <c r="BX107" i="3"/>
  <c r="BY107" i="3"/>
  <c r="BZ107" i="3"/>
  <c r="CA107" i="3"/>
  <c r="CB107" i="3"/>
  <c r="CC107" i="3"/>
  <c r="CD107" i="3"/>
  <c r="CE107" i="3"/>
  <c r="CF107" i="3"/>
  <c r="CG107" i="3"/>
  <c r="CH107" i="3"/>
  <c r="CI107" i="3"/>
  <c r="CJ107" i="3"/>
  <c r="CK107" i="3"/>
  <c r="CL107" i="3"/>
  <c r="CM107" i="3"/>
  <c r="CN107" i="3"/>
  <c r="CO107" i="3"/>
  <c r="CP107" i="3"/>
  <c r="CQ107" i="3"/>
  <c r="CR107" i="3"/>
  <c r="CS107" i="3"/>
  <c r="CT107" i="3"/>
  <c r="CU107" i="3"/>
  <c r="CV107" i="3"/>
  <c r="BG108" i="3"/>
  <c r="BH108" i="3"/>
  <c r="BI108" i="3"/>
  <c r="BJ108" i="3"/>
  <c r="BK108" i="3"/>
  <c r="BL108" i="3"/>
  <c r="BM108" i="3"/>
  <c r="BN108" i="3"/>
  <c r="BO108" i="3"/>
  <c r="BP108" i="3"/>
  <c r="BQ108" i="3"/>
  <c r="BR108" i="3"/>
  <c r="BS108" i="3"/>
  <c r="BT108" i="3"/>
  <c r="BU108" i="3"/>
  <c r="BV108" i="3"/>
  <c r="BW108" i="3"/>
  <c r="BX108" i="3"/>
  <c r="BY108" i="3"/>
  <c r="BZ108" i="3"/>
  <c r="CA108" i="3"/>
  <c r="CB108" i="3"/>
  <c r="CC108" i="3"/>
  <c r="CD108" i="3"/>
  <c r="CE108" i="3"/>
  <c r="CF108" i="3"/>
  <c r="CG108" i="3"/>
  <c r="CH108" i="3"/>
  <c r="CI108" i="3"/>
  <c r="CJ108" i="3"/>
  <c r="CK108" i="3"/>
  <c r="CL108" i="3"/>
  <c r="CM108" i="3"/>
  <c r="CN108" i="3"/>
  <c r="CO108" i="3"/>
  <c r="CP108" i="3"/>
  <c r="CQ108" i="3"/>
  <c r="CR108" i="3"/>
  <c r="CS108" i="3"/>
  <c r="CT108" i="3"/>
  <c r="CU108" i="3"/>
  <c r="CV108" i="3"/>
  <c r="BG109" i="3"/>
  <c r="BH109" i="3"/>
  <c r="BI109" i="3"/>
  <c r="BJ109" i="3"/>
  <c r="BK109" i="3"/>
  <c r="BL109" i="3"/>
  <c r="BM109" i="3"/>
  <c r="BN109" i="3"/>
  <c r="BO109" i="3"/>
  <c r="BP109" i="3"/>
  <c r="BQ109" i="3"/>
  <c r="BR109" i="3"/>
  <c r="BS109" i="3"/>
  <c r="BT109" i="3"/>
  <c r="BU109" i="3"/>
  <c r="BV109" i="3"/>
  <c r="BW109" i="3"/>
  <c r="BX109" i="3"/>
  <c r="BY109" i="3"/>
  <c r="BZ109" i="3"/>
  <c r="CA109" i="3"/>
  <c r="CB109" i="3"/>
  <c r="CC109" i="3"/>
  <c r="CD109" i="3"/>
  <c r="CE109" i="3"/>
  <c r="CF109" i="3"/>
  <c r="CG109" i="3"/>
  <c r="CH109" i="3"/>
  <c r="CI109" i="3"/>
  <c r="CJ109" i="3"/>
  <c r="CK109" i="3"/>
  <c r="CL109" i="3"/>
  <c r="CM109" i="3"/>
  <c r="CN109" i="3"/>
  <c r="CO109" i="3"/>
  <c r="CP109" i="3"/>
  <c r="CQ109" i="3"/>
  <c r="CR109" i="3"/>
  <c r="CS109" i="3"/>
  <c r="CT109" i="3"/>
  <c r="CU109" i="3"/>
  <c r="CV109" i="3"/>
  <c r="BG110" i="3"/>
  <c r="BH110" i="3"/>
  <c r="BI110" i="3"/>
  <c r="BJ110" i="3"/>
  <c r="BK110" i="3"/>
  <c r="BL110" i="3"/>
  <c r="BM110" i="3"/>
  <c r="BN110" i="3"/>
  <c r="BO110" i="3"/>
  <c r="BP110" i="3"/>
  <c r="BQ110" i="3"/>
  <c r="BR110" i="3"/>
  <c r="BS110" i="3"/>
  <c r="BT110" i="3"/>
  <c r="BU110" i="3"/>
  <c r="BV110" i="3"/>
  <c r="BW110" i="3"/>
  <c r="BX110" i="3"/>
  <c r="BY110" i="3"/>
  <c r="BZ110" i="3"/>
  <c r="CA110" i="3"/>
  <c r="CB110" i="3"/>
  <c r="CC110" i="3"/>
  <c r="CD110" i="3"/>
  <c r="CE110" i="3"/>
  <c r="CF110" i="3"/>
  <c r="CG110" i="3"/>
  <c r="CH110" i="3"/>
  <c r="CI110" i="3"/>
  <c r="CJ110" i="3"/>
  <c r="CK110" i="3"/>
  <c r="CL110" i="3"/>
  <c r="CM110" i="3"/>
  <c r="CN110" i="3"/>
  <c r="CO110" i="3"/>
  <c r="CP110" i="3"/>
  <c r="CQ110" i="3"/>
  <c r="CR110" i="3"/>
  <c r="CS110" i="3"/>
  <c r="CT110" i="3"/>
  <c r="CU110" i="3"/>
  <c r="CV110" i="3"/>
  <c r="BG111" i="3"/>
  <c r="BH111" i="3"/>
  <c r="BI111" i="3"/>
  <c r="BJ111" i="3"/>
  <c r="BK111" i="3"/>
  <c r="BL111" i="3"/>
  <c r="BM111" i="3"/>
  <c r="BN111" i="3"/>
  <c r="BO111" i="3"/>
  <c r="BP111" i="3"/>
  <c r="BQ111" i="3"/>
  <c r="BR111" i="3"/>
  <c r="BS111" i="3"/>
  <c r="BT111" i="3"/>
  <c r="BU111" i="3"/>
  <c r="BV111" i="3"/>
  <c r="BW111" i="3"/>
  <c r="BX111" i="3"/>
  <c r="BY111" i="3"/>
  <c r="BZ111" i="3"/>
  <c r="CA111" i="3"/>
  <c r="CB111" i="3"/>
  <c r="CC111" i="3"/>
  <c r="CD111" i="3"/>
  <c r="CE111" i="3"/>
  <c r="CF111" i="3"/>
  <c r="CG111" i="3"/>
  <c r="CH111" i="3"/>
  <c r="CI111" i="3"/>
  <c r="CJ111" i="3"/>
  <c r="CK111" i="3"/>
  <c r="CL111" i="3"/>
  <c r="CM111" i="3"/>
  <c r="CN111" i="3"/>
  <c r="CO111" i="3"/>
  <c r="CP111" i="3"/>
  <c r="CQ111" i="3"/>
  <c r="CR111" i="3"/>
  <c r="CS111" i="3"/>
  <c r="CT111" i="3"/>
  <c r="CU111" i="3"/>
  <c r="CV111" i="3"/>
  <c r="BG112" i="3"/>
  <c r="BH112" i="3"/>
  <c r="BI112" i="3"/>
  <c r="BJ112" i="3"/>
  <c r="BK112" i="3"/>
  <c r="BL112" i="3"/>
  <c r="BM112" i="3"/>
  <c r="BN112" i="3"/>
  <c r="BO112" i="3"/>
  <c r="BP112" i="3"/>
  <c r="BQ112" i="3"/>
  <c r="BR112" i="3"/>
  <c r="BS112" i="3"/>
  <c r="BT112" i="3"/>
  <c r="BU112" i="3"/>
  <c r="BV112" i="3"/>
  <c r="BW112" i="3"/>
  <c r="BX112" i="3"/>
  <c r="BY112" i="3"/>
  <c r="BZ112" i="3"/>
  <c r="CA112" i="3"/>
  <c r="CB112" i="3"/>
  <c r="CC112" i="3"/>
  <c r="CD112" i="3"/>
  <c r="CE112" i="3"/>
  <c r="CF112" i="3"/>
  <c r="CG112" i="3"/>
  <c r="CH112" i="3"/>
  <c r="CI112" i="3"/>
  <c r="CJ112" i="3"/>
  <c r="CK112" i="3"/>
  <c r="CL112" i="3"/>
  <c r="CM112" i="3"/>
  <c r="CN112" i="3"/>
  <c r="CO112" i="3"/>
  <c r="CP112" i="3"/>
  <c r="CQ112" i="3"/>
  <c r="CR112" i="3"/>
  <c r="CS112" i="3"/>
  <c r="CT112" i="3"/>
  <c r="CU112" i="3"/>
  <c r="CV112" i="3"/>
  <c r="BG113" i="3"/>
  <c r="BH113" i="3"/>
  <c r="BI113" i="3"/>
  <c r="BJ113" i="3"/>
  <c r="BK113" i="3"/>
  <c r="BL113" i="3"/>
  <c r="BM113" i="3"/>
  <c r="BN113" i="3"/>
  <c r="BO113" i="3"/>
  <c r="BP113" i="3"/>
  <c r="BQ113" i="3"/>
  <c r="BR113" i="3"/>
  <c r="BS113" i="3"/>
  <c r="BT113" i="3"/>
  <c r="BU113" i="3"/>
  <c r="BV113" i="3"/>
  <c r="BW113" i="3"/>
  <c r="BX113" i="3"/>
  <c r="BY113" i="3"/>
  <c r="BZ113" i="3"/>
  <c r="CA113" i="3"/>
  <c r="CB113" i="3"/>
  <c r="CC113" i="3"/>
  <c r="CD113" i="3"/>
  <c r="CE113" i="3"/>
  <c r="CF113" i="3"/>
  <c r="CG113" i="3"/>
  <c r="CH113" i="3"/>
  <c r="CI113" i="3"/>
  <c r="CJ113" i="3"/>
  <c r="CK113" i="3"/>
  <c r="CL113" i="3"/>
  <c r="CM113" i="3"/>
  <c r="CN113" i="3"/>
  <c r="CO113" i="3"/>
  <c r="CP113" i="3"/>
  <c r="CQ113" i="3"/>
  <c r="CR113" i="3"/>
  <c r="CS113" i="3"/>
  <c r="CT113" i="3"/>
  <c r="CU113" i="3"/>
  <c r="CV113" i="3"/>
  <c r="BG114" i="3"/>
  <c r="BH114" i="3"/>
  <c r="BI114" i="3"/>
  <c r="BJ114" i="3"/>
  <c r="BK114" i="3"/>
  <c r="BL114" i="3"/>
  <c r="BM114" i="3"/>
  <c r="BN114" i="3"/>
  <c r="BO114" i="3"/>
  <c r="BP114" i="3"/>
  <c r="BQ114" i="3"/>
  <c r="BR114" i="3"/>
  <c r="BS114" i="3"/>
  <c r="BT114" i="3"/>
  <c r="BU114" i="3"/>
  <c r="BV114" i="3"/>
  <c r="BW114" i="3"/>
  <c r="BX114" i="3"/>
  <c r="BY114" i="3"/>
  <c r="BZ114" i="3"/>
  <c r="CA114" i="3"/>
  <c r="CB114" i="3"/>
  <c r="CC114" i="3"/>
  <c r="CD114" i="3"/>
  <c r="CE114" i="3"/>
  <c r="CF114" i="3"/>
  <c r="CG114" i="3"/>
  <c r="CH114" i="3"/>
  <c r="CI114" i="3"/>
  <c r="CJ114" i="3"/>
  <c r="CK114" i="3"/>
  <c r="CL114" i="3"/>
  <c r="CM114" i="3"/>
  <c r="CN114" i="3"/>
  <c r="CO114" i="3"/>
  <c r="CP114" i="3"/>
  <c r="CQ114" i="3"/>
  <c r="CR114" i="3"/>
  <c r="CS114" i="3"/>
  <c r="CT114" i="3"/>
  <c r="CU114" i="3"/>
  <c r="CV114" i="3"/>
  <c r="BF80" i="3"/>
  <c r="BF81" i="3"/>
  <c r="BF82" i="3"/>
  <c r="BF83" i="3"/>
  <c r="BF84" i="3"/>
  <c r="BF85" i="3"/>
  <c r="BF86" i="3"/>
  <c r="BF87" i="3"/>
  <c r="BF88" i="3"/>
  <c r="BF89" i="3"/>
  <c r="BF90" i="3"/>
  <c r="BF91" i="3"/>
  <c r="BF92" i="3"/>
  <c r="BF93" i="3"/>
  <c r="BF94" i="3"/>
  <c r="BF95" i="3"/>
  <c r="BF96" i="3"/>
  <c r="BF97" i="3"/>
  <c r="BF98" i="3"/>
  <c r="BF99" i="3"/>
  <c r="BF100" i="3"/>
  <c r="BF101" i="3"/>
  <c r="BF102" i="3"/>
  <c r="BF103" i="3"/>
  <c r="BF104" i="3"/>
  <c r="BF105" i="3"/>
  <c r="BF106" i="3"/>
  <c r="BF107" i="3"/>
  <c r="BF108" i="3"/>
  <c r="BF109" i="3"/>
  <c r="BF110" i="3"/>
  <c r="BF111" i="3"/>
  <c r="BF112" i="3"/>
  <c r="BF113" i="3"/>
  <c r="BF114" i="3"/>
  <c r="BE88" i="3"/>
  <c r="BE89" i="3" s="1"/>
  <c r="BE90" i="3" s="1"/>
  <c r="BE91" i="3" s="1"/>
  <c r="BE92" i="3" s="1"/>
  <c r="BE93" i="3" s="1"/>
  <c r="BE94" i="3" s="1"/>
  <c r="BE95" i="3" s="1"/>
  <c r="BE96" i="3" s="1"/>
  <c r="BE97" i="3" s="1"/>
  <c r="BE98" i="3" s="1"/>
  <c r="BE99" i="3" s="1"/>
  <c r="BE100" i="3" s="1"/>
  <c r="BE101" i="3" s="1"/>
  <c r="BE102" i="3" s="1"/>
  <c r="BE103" i="3" s="1"/>
  <c r="BE104" i="3" s="1"/>
  <c r="BE105" i="3" s="1"/>
  <c r="BE106" i="3" s="1"/>
  <c r="BE107" i="3" s="1"/>
  <c r="BE108" i="3" s="1"/>
  <c r="BE109" i="3" s="1"/>
  <c r="BE110" i="3" s="1"/>
  <c r="BE111" i="3" s="1"/>
  <c r="BE112" i="3" s="1"/>
  <c r="BE113" i="3" s="1"/>
  <c r="BE114" i="3" s="1"/>
  <c r="BG41" i="3"/>
  <c r="BH41" i="3"/>
  <c r="BI41" i="3"/>
  <c r="BJ41" i="3"/>
  <c r="BK41" i="3"/>
  <c r="BL41" i="3"/>
  <c r="BM41" i="3"/>
  <c r="BN41" i="3"/>
  <c r="BO41" i="3"/>
  <c r="BP41" i="3"/>
  <c r="BQ41" i="3"/>
  <c r="BR41" i="3"/>
  <c r="BS41" i="3"/>
  <c r="BT41" i="3"/>
  <c r="BU41" i="3"/>
  <c r="BV41" i="3"/>
  <c r="BW41" i="3"/>
  <c r="BX41" i="3"/>
  <c r="BY41" i="3"/>
  <c r="BZ41" i="3"/>
  <c r="CA41" i="3"/>
  <c r="CB41" i="3"/>
  <c r="CC41" i="3"/>
  <c r="CD41" i="3"/>
  <c r="CE41" i="3"/>
  <c r="CF41" i="3"/>
  <c r="CG41" i="3"/>
  <c r="CH41" i="3"/>
  <c r="CI41" i="3"/>
  <c r="CJ41" i="3"/>
  <c r="CK41" i="3"/>
  <c r="CL41" i="3"/>
  <c r="CM41" i="3"/>
  <c r="CN41" i="3"/>
  <c r="CO41" i="3"/>
  <c r="CP41" i="3"/>
  <c r="CQ41" i="3"/>
  <c r="CR41" i="3"/>
  <c r="CS41" i="3"/>
  <c r="CT41" i="3"/>
  <c r="CU41" i="3"/>
  <c r="CV41" i="3"/>
  <c r="BG42" i="3"/>
  <c r="BH42" i="3"/>
  <c r="BI42" i="3"/>
  <c r="BJ42" i="3"/>
  <c r="BK42" i="3"/>
  <c r="BL42" i="3"/>
  <c r="BM42" i="3"/>
  <c r="BN42" i="3"/>
  <c r="BO42" i="3"/>
  <c r="BP42" i="3"/>
  <c r="BQ42" i="3"/>
  <c r="BR42" i="3"/>
  <c r="BS42" i="3"/>
  <c r="BT42" i="3"/>
  <c r="BU42" i="3"/>
  <c r="BV42" i="3"/>
  <c r="BW42" i="3"/>
  <c r="BX42" i="3"/>
  <c r="BY42" i="3"/>
  <c r="BZ42" i="3"/>
  <c r="CA42" i="3"/>
  <c r="CB42" i="3"/>
  <c r="CC42" i="3"/>
  <c r="CD42" i="3"/>
  <c r="CE42" i="3"/>
  <c r="CF42" i="3"/>
  <c r="CG42" i="3"/>
  <c r="CH42" i="3"/>
  <c r="CI42" i="3"/>
  <c r="CJ42" i="3"/>
  <c r="CK42" i="3"/>
  <c r="CL42" i="3"/>
  <c r="CM42" i="3"/>
  <c r="CN42" i="3"/>
  <c r="CO42" i="3"/>
  <c r="CP42" i="3"/>
  <c r="CQ42" i="3"/>
  <c r="CR42" i="3"/>
  <c r="CS42" i="3"/>
  <c r="CT42" i="3"/>
  <c r="CU42" i="3"/>
  <c r="CV42" i="3"/>
  <c r="BG43" i="3"/>
  <c r="BH43" i="3"/>
  <c r="BI43" i="3"/>
  <c r="BJ43" i="3"/>
  <c r="BK43" i="3"/>
  <c r="BL43" i="3"/>
  <c r="BM43" i="3"/>
  <c r="BN43" i="3"/>
  <c r="BO43" i="3"/>
  <c r="BP43" i="3"/>
  <c r="BQ43" i="3"/>
  <c r="BR43" i="3"/>
  <c r="BS43" i="3"/>
  <c r="BT43" i="3"/>
  <c r="BU43" i="3"/>
  <c r="BV43" i="3"/>
  <c r="BW43" i="3"/>
  <c r="BX43" i="3"/>
  <c r="BY43" i="3"/>
  <c r="BZ43" i="3"/>
  <c r="CA43" i="3"/>
  <c r="CB43" i="3"/>
  <c r="CC43" i="3"/>
  <c r="CD43" i="3"/>
  <c r="CE43" i="3"/>
  <c r="CF43" i="3"/>
  <c r="CG43" i="3"/>
  <c r="CH43" i="3"/>
  <c r="CI43" i="3"/>
  <c r="CJ43" i="3"/>
  <c r="CK43" i="3"/>
  <c r="CL43" i="3"/>
  <c r="CM43" i="3"/>
  <c r="CN43" i="3"/>
  <c r="CO43" i="3"/>
  <c r="CP43" i="3"/>
  <c r="CQ43" i="3"/>
  <c r="CR43" i="3"/>
  <c r="CS43" i="3"/>
  <c r="CT43" i="3"/>
  <c r="CU43" i="3"/>
  <c r="CV43" i="3"/>
  <c r="BG44" i="3"/>
  <c r="BH44" i="3"/>
  <c r="BI44" i="3"/>
  <c r="BJ44" i="3"/>
  <c r="BK44" i="3"/>
  <c r="BL44" i="3"/>
  <c r="BM44" i="3"/>
  <c r="BN44" i="3"/>
  <c r="BO44" i="3"/>
  <c r="BP44" i="3"/>
  <c r="BQ44" i="3"/>
  <c r="BR44" i="3"/>
  <c r="BS44" i="3"/>
  <c r="BT44" i="3"/>
  <c r="BU44" i="3"/>
  <c r="BV44" i="3"/>
  <c r="BW44" i="3"/>
  <c r="BX44" i="3"/>
  <c r="BY44" i="3"/>
  <c r="BZ44" i="3"/>
  <c r="CA44" i="3"/>
  <c r="CB44" i="3"/>
  <c r="CC44" i="3"/>
  <c r="CD44" i="3"/>
  <c r="CE44" i="3"/>
  <c r="CF44" i="3"/>
  <c r="CG44" i="3"/>
  <c r="CH44" i="3"/>
  <c r="CI44" i="3"/>
  <c r="CJ44" i="3"/>
  <c r="CK44" i="3"/>
  <c r="CL44" i="3"/>
  <c r="CM44" i="3"/>
  <c r="CN44" i="3"/>
  <c r="CO44" i="3"/>
  <c r="CP44" i="3"/>
  <c r="CQ44" i="3"/>
  <c r="CR44" i="3"/>
  <c r="CS44" i="3"/>
  <c r="CT44" i="3"/>
  <c r="CU44" i="3"/>
  <c r="CV44" i="3"/>
  <c r="BG45" i="3"/>
  <c r="BH45" i="3"/>
  <c r="BI45" i="3"/>
  <c r="BJ45" i="3"/>
  <c r="BK45" i="3"/>
  <c r="BL45" i="3"/>
  <c r="BM45" i="3"/>
  <c r="BN45" i="3"/>
  <c r="BO45" i="3"/>
  <c r="BP45" i="3"/>
  <c r="BQ45" i="3"/>
  <c r="BR45" i="3"/>
  <c r="BS45" i="3"/>
  <c r="BT45" i="3"/>
  <c r="BU45" i="3"/>
  <c r="BV45" i="3"/>
  <c r="BW45" i="3"/>
  <c r="BX45" i="3"/>
  <c r="BY45" i="3"/>
  <c r="BZ45" i="3"/>
  <c r="CA45" i="3"/>
  <c r="CB45" i="3"/>
  <c r="CC45" i="3"/>
  <c r="CD45" i="3"/>
  <c r="CE45" i="3"/>
  <c r="CF45" i="3"/>
  <c r="CG45" i="3"/>
  <c r="CH45" i="3"/>
  <c r="CI45" i="3"/>
  <c r="CJ45" i="3"/>
  <c r="CK45" i="3"/>
  <c r="CL45" i="3"/>
  <c r="CM45" i="3"/>
  <c r="CN45" i="3"/>
  <c r="CO45" i="3"/>
  <c r="CP45" i="3"/>
  <c r="CQ45" i="3"/>
  <c r="CR45" i="3"/>
  <c r="CS45" i="3"/>
  <c r="CT45" i="3"/>
  <c r="CU45" i="3"/>
  <c r="CV45" i="3"/>
  <c r="BG46" i="3"/>
  <c r="BH46" i="3"/>
  <c r="BI46" i="3"/>
  <c r="BJ46" i="3"/>
  <c r="BK46" i="3"/>
  <c r="BL46" i="3"/>
  <c r="BM46" i="3"/>
  <c r="BN46" i="3"/>
  <c r="BO46" i="3"/>
  <c r="BP46" i="3"/>
  <c r="BQ46" i="3"/>
  <c r="BR46" i="3"/>
  <c r="BS46" i="3"/>
  <c r="BT46" i="3"/>
  <c r="BU46" i="3"/>
  <c r="BV46" i="3"/>
  <c r="BW46" i="3"/>
  <c r="BX46" i="3"/>
  <c r="BY46" i="3"/>
  <c r="BZ46" i="3"/>
  <c r="CA46" i="3"/>
  <c r="CB46" i="3"/>
  <c r="CC46" i="3"/>
  <c r="CD46" i="3"/>
  <c r="CE46" i="3"/>
  <c r="CF46" i="3"/>
  <c r="CG46" i="3"/>
  <c r="CH46" i="3"/>
  <c r="CI46" i="3"/>
  <c r="CJ46" i="3"/>
  <c r="CK46" i="3"/>
  <c r="CL46" i="3"/>
  <c r="CM46" i="3"/>
  <c r="CN46" i="3"/>
  <c r="CO46" i="3"/>
  <c r="CP46" i="3"/>
  <c r="CQ46" i="3"/>
  <c r="CR46" i="3"/>
  <c r="CS46" i="3"/>
  <c r="CT46" i="3"/>
  <c r="CU46" i="3"/>
  <c r="CV46" i="3"/>
  <c r="BG47" i="3"/>
  <c r="BH47" i="3"/>
  <c r="BI47" i="3"/>
  <c r="BJ47" i="3"/>
  <c r="BK47" i="3"/>
  <c r="BL47" i="3"/>
  <c r="BM47" i="3"/>
  <c r="BN47" i="3"/>
  <c r="BO47" i="3"/>
  <c r="BP47" i="3"/>
  <c r="BQ47" i="3"/>
  <c r="BR47" i="3"/>
  <c r="BS47" i="3"/>
  <c r="BT47" i="3"/>
  <c r="BU47" i="3"/>
  <c r="BV47" i="3"/>
  <c r="BW47" i="3"/>
  <c r="BX47" i="3"/>
  <c r="BY47" i="3"/>
  <c r="BZ47" i="3"/>
  <c r="CA47" i="3"/>
  <c r="CB47" i="3"/>
  <c r="CC47" i="3"/>
  <c r="CD47" i="3"/>
  <c r="CE47" i="3"/>
  <c r="CF47" i="3"/>
  <c r="CG47" i="3"/>
  <c r="CH47" i="3"/>
  <c r="CI47" i="3"/>
  <c r="CJ47" i="3"/>
  <c r="CK47" i="3"/>
  <c r="CL47" i="3"/>
  <c r="CM47" i="3"/>
  <c r="CN47" i="3"/>
  <c r="CO47" i="3"/>
  <c r="CP47" i="3"/>
  <c r="CQ47" i="3"/>
  <c r="CR47" i="3"/>
  <c r="CS47" i="3"/>
  <c r="CT47" i="3"/>
  <c r="CU47" i="3"/>
  <c r="CV47" i="3"/>
  <c r="BG48" i="3"/>
  <c r="BH48" i="3"/>
  <c r="BI48" i="3"/>
  <c r="BJ48" i="3"/>
  <c r="BK48" i="3"/>
  <c r="BL48" i="3"/>
  <c r="BM48" i="3"/>
  <c r="BN48" i="3"/>
  <c r="BO48" i="3"/>
  <c r="BP48" i="3"/>
  <c r="BQ48" i="3"/>
  <c r="BR48" i="3"/>
  <c r="BS48" i="3"/>
  <c r="BT48" i="3"/>
  <c r="BU48" i="3"/>
  <c r="BV48" i="3"/>
  <c r="BW48" i="3"/>
  <c r="BX48" i="3"/>
  <c r="BY48" i="3"/>
  <c r="BZ48" i="3"/>
  <c r="CA48" i="3"/>
  <c r="CB48" i="3"/>
  <c r="CC48" i="3"/>
  <c r="CD48" i="3"/>
  <c r="CE48" i="3"/>
  <c r="CF48" i="3"/>
  <c r="CG48" i="3"/>
  <c r="CH48" i="3"/>
  <c r="CI48" i="3"/>
  <c r="CJ48" i="3"/>
  <c r="CK48" i="3"/>
  <c r="CL48" i="3"/>
  <c r="CM48" i="3"/>
  <c r="CN48" i="3"/>
  <c r="CO48" i="3"/>
  <c r="CP48" i="3"/>
  <c r="CQ48" i="3"/>
  <c r="CR48" i="3"/>
  <c r="CS48" i="3"/>
  <c r="CT48" i="3"/>
  <c r="CU48" i="3"/>
  <c r="CV48" i="3"/>
  <c r="BG49" i="3"/>
  <c r="BH49" i="3"/>
  <c r="BI49" i="3"/>
  <c r="BJ49" i="3"/>
  <c r="BK49" i="3"/>
  <c r="BL49" i="3"/>
  <c r="BM49" i="3"/>
  <c r="BN49" i="3"/>
  <c r="BO49" i="3"/>
  <c r="BP49" i="3"/>
  <c r="BQ49" i="3"/>
  <c r="BR49" i="3"/>
  <c r="BS49" i="3"/>
  <c r="BT49" i="3"/>
  <c r="BU49" i="3"/>
  <c r="BV49" i="3"/>
  <c r="BW49" i="3"/>
  <c r="BX49" i="3"/>
  <c r="BY49" i="3"/>
  <c r="BZ49" i="3"/>
  <c r="CA49" i="3"/>
  <c r="CB49" i="3"/>
  <c r="CC49" i="3"/>
  <c r="CD49" i="3"/>
  <c r="CE49" i="3"/>
  <c r="CF49" i="3"/>
  <c r="CG49" i="3"/>
  <c r="CH49" i="3"/>
  <c r="CI49" i="3"/>
  <c r="CJ49" i="3"/>
  <c r="CK49" i="3"/>
  <c r="CL49" i="3"/>
  <c r="CM49" i="3"/>
  <c r="CN49" i="3"/>
  <c r="CO49" i="3"/>
  <c r="CP49" i="3"/>
  <c r="CQ49" i="3"/>
  <c r="CR49" i="3"/>
  <c r="CS49" i="3"/>
  <c r="CT49" i="3"/>
  <c r="CU49" i="3"/>
  <c r="CV49" i="3"/>
  <c r="BG50" i="3"/>
  <c r="BH50" i="3"/>
  <c r="BI50" i="3"/>
  <c r="BJ50" i="3"/>
  <c r="BK50" i="3"/>
  <c r="BL50" i="3"/>
  <c r="BM50" i="3"/>
  <c r="BN50" i="3"/>
  <c r="BO50" i="3"/>
  <c r="BP50" i="3"/>
  <c r="BQ50" i="3"/>
  <c r="BR50" i="3"/>
  <c r="BS50" i="3"/>
  <c r="BT50" i="3"/>
  <c r="BU50" i="3"/>
  <c r="BV50" i="3"/>
  <c r="BW50" i="3"/>
  <c r="BX50" i="3"/>
  <c r="BY50" i="3"/>
  <c r="BZ50" i="3"/>
  <c r="CA50" i="3"/>
  <c r="CB50" i="3"/>
  <c r="CC50" i="3"/>
  <c r="CD50" i="3"/>
  <c r="CE50" i="3"/>
  <c r="CF50" i="3"/>
  <c r="CG50" i="3"/>
  <c r="CH50" i="3"/>
  <c r="CI50" i="3"/>
  <c r="CJ50" i="3"/>
  <c r="CK50" i="3"/>
  <c r="CL50" i="3"/>
  <c r="CM50" i="3"/>
  <c r="CN50" i="3"/>
  <c r="CO50" i="3"/>
  <c r="CP50" i="3"/>
  <c r="CQ50" i="3"/>
  <c r="CR50" i="3"/>
  <c r="CS50" i="3"/>
  <c r="CT50" i="3"/>
  <c r="CU50" i="3"/>
  <c r="CV50" i="3"/>
  <c r="BG51" i="3"/>
  <c r="BH51" i="3"/>
  <c r="BI51" i="3"/>
  <c r="BJ51" i="3"/>
  <c r="BK51" i="3"/>
  <c r="BL51" i="3"/>
  <c r="BM51" i="3"/>
  <c r="BN51" i="3"/>
  <c r="BO51" i="3"/>
  <c r="BP51" i="3"/>
  <c r="BQ51" i="3"/>
  <c r="BR51" i="3"/>
  <c r="BS51" i="3"/>
  <c r="BT51" i="3"/>
  <c r="BU51" i="3"/>
  <c r="BV51" i="3"/>
  <c r="BW51" i="3"/>
  <c r="BX51" i="3"/>
  <c r="BY51" i="3"/>
  <c r="BZ51" i="3"/>
  <c r="CA51" i="3"/>
  <c r="CB51" i="3"/>
  <c r="CC51" i="3"/>
  <c r="CD51" i="3"/>
  <c r="CE51" i="3"/>
  <c r="CF51" i="3"/>
  <c r="CG51" i="3"/>
  <c r="CH51" i="3"/>
  <c r="CI51" i="3"/>
  <c r="CJ51" i="3"/>
  <c r="CK51" i="3"/>
  <c r="CL51" i="3"/>
  <c r="CM51" i="3"/>
  <c r="CN51" i="3"/>
  <c r="CO51" i="3"/>
  <c r="CP51" i="3"/>
  <c r="CQ51" i="3"/>
  <c r="CR51" i="3"/>
  <c r="CS51" i="3"/>
  <c r="CT51" i="3"/>
  <c r="CU51" i="3"/>
  <c r="CV51" i="3"/>
  <c r="BG52" i="3"/>
  <c r="BH52" i="3"/>
  <c r="BI52" i="3"/>
  <c r="BJ52" i="3"/>
  <c r="BK52" i="3"/>
  <c r="BL52" i="3"/>
  <c r="BM52" i="3"/>
  <c r="BN52" i="3"/>
  <c r="BO52" i="3"/>
  <c r="BP52" i="3"/>
  <c r="BQ52" i="3"/>
  <c r="BR52" i="3"/>
  <c r="BS52" i="3"/>
  <c r="BT52" i="3"/>
  <c r="BU52" i="3"/>
  <c r="BV52" i="3"/>
  <c r="BW52" i="3"/>
  <c r="BX52" i="3"/>
  <c r="BY52" i="3"/>
  <c r="BZ52" i="3"/>
  <c r="CA52" i="3"/>
  <c r="CB52" i="3"/>
  <c r="CC52" i="3"/>
  <c r="CD52" i="3"/>
  <c r="CE52" i="3"/>
  <c r="CF52" i="3"/>
  <c r="CG52" i="3"/>
  <c r="CH52" i="3"/>
  <c r="CI52" i="3"/>
  <c r="CJ52" i="3"/>
  <c r="CK52" i="3"/>
  <c r="CL52" i="3"/>
  <c r="CM52" i="3"/>
  <c r="CN52" i="3"/>
  <c r="CO52" i="3"/>
  <c r="CP52" i="3"/>
  <c r="CQ52" i="3"/>
  <c r="CR52" i="3"/>
  <c r="CS52" i="3"/>
  <c r="CT52" i="3"/>
  <c r="CU52" i="3"/>
  <c r="CV52" i="3"/>
  <c r="BG53" i="3"/>
  <c r="BH53" i="3"/>
  <c r="BI53" i="3"/>
  <c r="BJ53" i="3"/>
  <c r="BK53" i="3"/>
  <c r="BL53" i="3"/>
  <c r="BM53" i="3"/>
  <c r="BN53" i="3"/>
  <c r="BO53" i="3"/>
  <c r="BP53" i="3"/>
  <c r="BQ53" i="3"/>
  <c r="BR53" i="3"/>
  <c r="BS53" i="3"/>
  <c r="BT53" i="3"/>
  <c r="BU53" i="3"/>
  <c r="BV53" i="3"/>
  <c r="BW53" i="3"/>
  <c r="BX53" i="3"/>
  <c r="BY53" i="3"/>
  <c r="BZ53" i="3"/>
  <c r="CA53" i="3"/>
  <c r="CB53" i="3"/>
  <c r="CC53" i="3"/>
  <c r="CD53" i="3"/>
  <c r="CE53" i="3"/>
  <c r="CF53" i="3"/>
  <c r="CG53" i="3"/>
  <c r="CH53" i="3"/>
  <c r="CI53" i="3"/>
  <c r="CJ53" i="3"/>
  <c r="CK53" i="3"/>
  <c r="CL53" i="3"/>
  <c r="CM53" i="3"/>
  <c r="CN53" i="3"/>
  <c r="CO53" i="3"/>
  <c r="CP53" i="3"/>
  <c r="CQ53" i="3"/>
  <c r="CR53" i="3"/>
  <c r="CS53" i="3"/>
  <c r="CT53" i="3"/>
  <c r="CU53" i="3"/>
  <c r="CV53" i="3"/>
  <c r="BG54" i="3"/>
  <c r="BH54" i="3"/>
  <c r="BI54" i="3"/>
  <c r="BJ54" i="3"/>
  <c r="BK54" i="3"/>
  <c r="BL54" i="3"/>
  <c r="BM54" i="3"/>
  <c r="BN54" i="3"/>
  <c r="BO54" i="3"/>
  <c r="BP54" i="3"/>
  <c r="BQ54" i="3"/>
  <c r="BR54" i="3"/>
  <c r="BS54" i="3"/>
  <c r="BT54" i="3"/>
  <c r="BU54" i="3"/>
  <c r="BV54" i="3"/>
  <c r="BW54" i="3"/>
  <c r="BX54" i="3"/>
  <c r="BY54" i="3"/>
  <c r="BZ54" i="3"/>
  <c r="CA54" i="3"/>
  <c r="CB54" i="3"/>
  <c r="CC54" i="3"/>
  <c r="CD54" i="3"/>
  <c r="CE54" i="3"/>
  <c r="CF54" i="3"/>
  <c r="CG54" i="3"/>
  <c r="CH54" i="3"/>
  <c r="CI54" i="3"/>
  <c r="CJ54" i="3"/>
  <c r="CK54" i="3"/>
  <c r="CL54" i="3"/>
  <c r="CM54" i="3"/>
  <c r="CN54" i="3"/>
  <c r="CO54" i="3"/>
  <c r="CP54" i="3"/>
  <c r="CQ54" i="3"/>
  <c r="CR54" i="3"/>
  <c r="CS54" i="3"/>
  <c r="CT54" i="3"/>
  <c r="CU54" i="3"/>
  <c r="CV54" i="3"/>
  <c r="BG55" i="3"/>
  <c r="BH55" i="3"/>
  <c r="BI55" i="3"/>
  <c r="BJ55" i="3"/>
  <c r="BK55" i="3"/>
  <c r="BL55" i="3"/>
  <c r="BM55" i="3"/>
  <c r="BN55" i="3"/>
  <c r="BO55" i="3"/>
  <c r="BP55" i="3"/>
  <c r="BQ55" i="3"/>
  <c r="BR55" i="3"/>
  <c r="BS55" i="3"/>
  <c r="BT55" i="3"/>
  <c r="BU55" i="3"/>
  <c r="BV55" i="3"/>
  <c r="BW55" i="3"/>
  <c r="BX55" i="3"/>
  <c r="BY55" i="3"/>
  <c r="BZ55" i="3"/>
  <c r="CA55" i="3"/>
  <c r="CB55" i="3"/>
  <c r="CC55" i="3"/>
  <c r="CD55" i="3"/>
  <c r="CE55" i="3"/>
  <c r="CF55" i="3"/>
  <c r="CG55" i="3"/>
  <c r="CH55" i="3"/>
  <c r="CI55" i="3"/>
  <c r="CJ55" i="3"/>
  <c r="CK55" i="3"/>
  <c r="CL55" i="3"/>
  <c r="CM55" i="3"/>
  <c r="CN55" i="3"/>
  <c r="CO55" i="3"/>
  <c r="CP55" i="3"/>
  <c r="CQ55" i="3"/>
  <c r="CR55" i="3"/>
  <c r="CS55" i="3"/>
  <c r="CT55" i="3"/>
  <c r="CU55" i="3"/>
  <c r="CV55" i="3"/>
  <c r="BG56" i="3"/>
  <c r="BH56" i="3"/>
  <c r="BI56" i="3"/>
  <c r="BJ56" i="3"/>
  <c r="BK56" i="3"/>
  <c r="BL56" i="3"/>
  <c r="BM56" i="3"/>
  <c r="BN56" i="3"/>
  <c r="BO56" i="3"/>
  <c r="BP56" i="3"/>
  <c r="BQ56" i="3"/>
  <c r="BR56" i="3"/>
  <c r="BS56" i="3"/>
  <c r="BT56" i="3"/>
  <c r="BU56" i="3"/>
  <c r="BV56" i="3"/>
  <c r="BW56" i="3"/>
  <c r="BX56" i="3"/>
  <c r="BY56" i="3"/>
  <c r="BZ56" i="3"/>
  <c r="CA56" i="3"/>
  <c r="CB56" i="3"/>
  <c r="CC56" i="3"/>
  <c r="CD56" i="3"/>
  <c r="CE56" i="3"/>
  <c r="CF56" i="3"/>
  <c r="CG56" i="3"/>
  <c r="CH56" i="3"/>
  <c r="CI56" i="3"/>
  <c r="CJ56" i="3"/>
  <c r="CK56" i="3"/>
  <c r="CL56" i="3"/>
  <c r="CM56" i="3"/>
  <c r="CN56" i="3"/>
  <c r="CO56" i="3"/>
  <c r="CP56" i="3"/>
  <c r="CQ56" i="3"/>
  <c r="CR56" i="3"/>
  <c r="CS56" i="3"/>
  <c r="CT56" i="3"/>
  <c r="CU56" i="3"/>
  <c r="CV56" i="3"/>
  <c r="BG57" i="3"/>
  <c r="BH57" i="3"/>
  <c r="BI57" i="3"/>
  <c r="BJ57" i="3"/>
  <c r="BK57" i="3"/>
  <c r="BL57" i="3"/>
  <c r="BM57" i="3"/>
  <c r="BN57" i="3"/>
  <c r="BO57" i="3"/>
  <c r="BP57" i="3"/>
  <c r="BQ57" i="3"/>
  <c r="BR57" i="3"/>
  <c r="BS57" i="3"/>
  <c r="BT57" i="3"/>
  <c r="BU57" i="3"/>
  <c r="BV57" i="3"/>
  <c r="BW57" i="3"/>
  <c r="BX57" i="3"/>
  <c r="BY57" i="3"/>
  <c r="BZ57" i="3"/>
  <c r="CA57" i="3"/>
  <c r="CB57" i="3"/>
  <c r="CC57" i="3"/>
  <c r="CD57" i="3"/>
  <c r="CE57" i="3"/>
  <c r="CF57" i="3"/>
  <c r="CG57" i="3"/>
  <c r="CH57" i="3"/>
  <c r="CI57" i="3"/>
  <c r="CJ57" i="3"/>
  <c r="CK57" i="3"/>
  <c r="CL57" i="3"/>
  <c r="CM57" i="3"/>
  <c r="CN57" i="3"/>
  <c r="CO57" i="3"/>
  <c r="CP57" i="3"/>
  <c r="CQ57" i="3"/>
  <c r="CR57" i="3"/>
  <c r="CS57" i="3"/>
  <c r="CT57" i="3"/>
  <c r="CU57" i="3"/>
  <c r="CV57" i="3"/>
  <c r="BG58" i="3"/>
  <c r="BH58" i="3"/>
  <c r="BI58" i="3"/>
  <c r="BJ58" i="3"/>
  <c r="BK58" i="3"/>
  <c r="BL58" i="3"/>
  <c r="BM58" i="3"/>
  <c r="BN58" i="3"/>
  <c r="BO58" i="3"/>
  <c r="BP58" i="3"/>
  <c r="BQ58" i="3"/>
  <c r="BR58" i="3"/>
  <c r="BS58" i="3"/>
  <c r="BT58" i="3"/>
  <c r="BU58" i="3"/>
  <c r="BV58" i="3"/>
  <c r="BW58" i="3"/>
  <c r="BX58" i="3"/>
  <c r="BY58" i="3"/>
  <c r="BZ58" i="3"/>
  <c r="CA58" i="3"/>
  <c r="CB58" i="3"/>
  <c r="CC58" i="3"/>
  <c r="CD58" i="3"/>
  <c r="CE58" i="3"/>
  <c r="CF58" i="3"/>
  <c r="CG58" i="3"/>
  <c r="CH58" i="3"/>
  <c r="CI58" i="3"/>
  <c r="CJ58" i="3"/>
  <c r="CK58" i="3"/>
  <c r="CL58" i="3"/>
  <c r="CM58" i="3"/>
  <c r="CN58" i="3"/>
  <c r="CO58" i="3"/>
  <c r="CP58" i="3"/>
  <c r="CQ58" i="3"/>
  <c r="CR58" i="3"/>
  <c r="CS58" i="3"/>
  <c r="CT58" i="3"/>
  <c r="CU58" i="3"/>
  <c r="CV58" i="3"/>
  <c r="BG59" i="3"/>
  <c r="BH59" i="3"/>
  <c r="BI59" i="3"/>
  <c r="BJ59" i="3"/>
  <c r="BK59" i="3"/>
  <c r="BL59" i="3"/>
  <c r="BM59" i="3"/>
  <c r="BN59" i="3"/>
  <c r="BO59" i="3"/>
  <c r="BP59" i="3"/>
  <c r="BQ59" i="3"/>
  <c r="BR59" i="3"/>
  <c r="BS59" i="3"/>
  <c r="BT59" i="3"/>
  <c r="BU59" i="3"/>
  <c r="BV59" i="3"/>
  <c r="BW59" i="3"/>
  <c r="BX59" i="3"/>
  <c r="BY59" i="3"/>
  <c r="BZ59" i="3"/>
  <c r="CA59" i="3"/>
  <c r="CB59" i="3"/>
  <c r="CC59" i="3"/>
  <c r="CD59" i="3"/>
  <c r="CE59" i="3"/>
  <c r="CF59" i="3"/>
  <c r="CG59" i="3"/>
  <c r="CH59" i="3"/>
  <c r="CI59" i="3"/>
  <c r="CJ59" i="3"/>
  <c r="CK59" i="3"/>
  <c r="CL59" i="3"/>
  <c r="CM59" i="3"/>
  <c r="CN59" i="3"/>
  <c r="CO59" i="3"/>
  <c r="CP59" i="3"/>
  <c r="CQ59" i="3"/>
  <c r="CR59" i="3"/>
  <c r="CS59" i="3"/>
  <c r="CT59" i="3"/>
  <c r="CU59" i="3"/>
  <c r="CV59" i="3"/>
  <c r="BG60" i="3"/>
  <c r="BH60" i="3"/>
  <c r="BI60" i="3"/>
  <c r="BJ60" i="3"/>
  <c r="BK60" i="3"/>
  <c r="BL60" i="3"/>
  <c r="BM60" i="3"/>
  <c r="BN60" i="3"/>
  <c r="BO60" i="3"/>
  <c r="BP60" i="3"/>
  <c r="BQ60" i="3"/>
  <c r="BR60" i="3"/>
  <c r="BS60" i="3"/>
  <c r="BT60" i="3"/>
  <c r="BU60" i="3"/>
  <c r="BV60" i="3"/>
  <c r="BW60" i="3"/>
  <c r="BX60" i="3"/>
  <c r="BY60" i="3"/>
  <c r="BZ60" i="3"/>
  <c r="CA60" i="3"/>
  <c r="CB60" i="3"/>
  <c r="CC60" i="3"/>
  <c r="CD60" i="3"/>
  <c r="CE60" i="3"/>
  <c r="CF60" i="3"/>
  <c r="CG60" i="3"/>
  <c r="CH60" i="3"/>
  <c r="CI60" i="3"/>
  <c r="CJ60" i="3"/>
  <c r="CK60" i="3"/>
  <c r="CL60" i="3"/>
  <c r="CM60" i="3"/>
  <c r="CN60" i="3"/>
  <c r="CO60" i="3"/>
  <c r="CP60" i="3"/>
  <c r="CQ60" i="3"/>
  <c r="CR60" i="3"/>
  <c r="CS60" i="3"/>
  <c r="CT60" i="3"/>
  <c r="CU60" i="3"/>
  <c r="CV60" i="3"/>
  <c r="BG61" i="3"/>
  <c r="BH61" i="3"/>
  <c r="BI61" i="3"/>
  <c r="BJ61" i="3"/>
  <c r="BK61" i="3"/>
  <c r="BL61" i="3"/>
  <c r="BM61" i="3"/>
  <c r="BN61" i="3"/>
  <c r="BO61" i="3"/>
  <c r="BP61" i="3"/>
  <c r="BQ61" i="3"/>
  <c r="BR61" i="3"/>
  <c r="BS61" i="3"/>
  <c r="BT61" i="3"/>
  <c r="BU61" i="3"/>
  <c r="BV61" i="3"/>
  <c r="BW61" i="3"/>
  <c r="BX61" i="3"/>
  <c r="BY61" i="3"/>
  <c r="BZ61" i="3"/>
  <c r="CA61" i="3"/>
  <c r="CB61" i="3"/>
  <c r="CC61" i="3"/>
  <c r="CD61" i="3"/>
  <c r="CE61" i="3"/>
  <c r="CF61" i="3"/>
  <c r="CG61" i="3"/>
  <c r="CH61" i="3"/>
  <c r="CI61" i="3"/>
  <c r="CJ61" i="3"/>
  <c r="CK61" i="3"/>
  <c r="CL61" i="3"/>
  <c r="CM61" i="3"/>
  <c r="CN61" i="3"/>
  <c r="CO61" i="3"/>
  <c r="CP61" i="3"/>
  <c r="CQ61" i="3"/>
  <c r="CR61" i="3"/>
  <c r="CS61" i="3"/>
  <c r="CT61" i="3"/>
  <c r="CU61" i="3"/>
  <c r="CV61" i="3"/>
  <c r="BG62" i="3"/>
  <c r="BH62" i="3"/>
  <c r="BI62" i="3"/>
  <c r="BJ62" i="3"/>
  <c r="BK62" i="3"/>
  <c r="BL62" i="3"/>
  <c r="BM62" i="3"/>
  <c r="BN62" i="3"/>
  <c r="BO62" i="3"/>
  <c r="BP62" i="3"/>
  <c r="BQ62" i="3"/>
  <c r="BR62" i="3"/>
  <c r="BS62" i="3"/>
  <c r="BT62" i="3"/>
  <c r="BU62" i="3"/>
  <c r="BV62" i="3"/>
  <c r="BW62" i="3"/>
  <c r="BX62" i="3"/>
  <c r="BY62" i="3"/>
  <c r="BZ62" i="3"/>
  <c r="CA62" i="3"/>
  <c r="CB62" i="3"/>
  <c r="CC62" i="3"/>
  <c r="CD62" i="3"/>
  <c r="CE62" i="3"/>
  <c r="CF62" i="3"/>
  <c r="CG62" i="3"/>
  <c r="CH62" i="3"/>
  <c r="CI62" i="3"/>
  <c r="CJ62" i="3"/>
  <c r="CK62" i="3"/>
  <c r="CL62" i="3"/>
  <c r="CM62" i="3"/>
  <c r="CN62" i="3"/>
  <c r="CO62" i="3"/>
  <c r="CP62" i="3"/>
  <c r="CQ62" i="3"/>
  <c r="CR62" i="3"/>
  <c r="CS62" i="3"/>
  <c r="CT62" i="3"/>
  <c r="CU62" i="3"/>
  <c r="CV62" i="3"/>
  <c r="BG63" i="3"/>
  <c r="BH63" i="3"/>
  <c r="BI63" i="3"/>
  <c r="BJ63" i="3"/>
  <c r="BK63" i="3"/>
  <c r="BL63" i="3"/>
  <c r="BM63" i="3"/>
  <c r="BN63" i="3"/>
  <c r="BO63" i="3"/>
  <c r="BP63" i="3"/>
  <c r="BQ63" i="3"/>
  <c r="BR63" i="3"/>
  <c r="BS63" i="3"/>
  <c r="BT63" i="3"/>
  <c r="BU63" i="3"/>
  <c r="BV63" i="3"/>
  <c r="BW63" i="3"/>
  <c r="BX63" i="3"/>
  <c r="BY63" i="3"/>
  <c r="BZ63" i="3"/>
  <c r="CA63" i="3"/>
  <c r="CB63" i="3"/>
  <c r="CC63" i="3"/>
  <c r="CD63" i="3"/>
  <c r="CE63" i="3"/>
  <c r="CF63" i="3"/>
  <c r="CG63" i="3"/>
  <c r="CH63" i="3"/>
  <c r="CI63" i="3"/>
  <c r="CJ63" i="3"/>
  <c r="CK63" i="3"/>
  <c r="CL63" i="3"/>
  <c r="CM63" i="3"/>
  <c r="CN63" i="3"/>
  <c r="CO63" i="3"/>
  <c r="CP63" i="3"/>
  <c r="CQ63" i="3"/>
  <c r="CR63" i="3"/>
  <c r="CS63" i="3"/>
  <c r="CT63" i="3"/>
  <c r="CU63" i="3"/>
  <c r="CV63" i="3"/>
  <c r="BG64" i="3"/>
  <c r="BH64" i="3"/>
  <c r="BI64" i="3"/>
  <c r="BJ64" i="3"/>
  <c r="BK64" i="3"/>
  <c r="BL64" i="3"/>
  <c r="BM64" i="3"/>
  <c r="BN64" i="3"/>
  <c r="BO64" i="3"/>
  <c r="BP64" i="3"/>
  <c r="BQ64" i="3"/>
  <c r="BR64" i="3"/>
  <c r="BS64" i="3"/>
  <c r="BT64" i="3"/>
  <c r="BU64" i="3"/>
  <c r="BV64" i="3"/>
  <c r="BW64" i="3"/>
  <c r="BX64" i="3"/>
  <c r="BY64" i="3"/>
  <c r="BZ64" i="3"/>
  <c r="CA64" i="3"/>
  <c r="CB64" i="3"/>
  <c r="CC64" i="3"/>
  <c r="CD64" i="3"/>
  <c r="CE64" i="3"/>
  <c r="CF64" i="3"/>
  <c r="CG64" i="3"/>
  <c r="CH64" i="3"/>
  <c r="CI64" i="3"/>
  <c r="CJ64" i="3"/>
  <c r="CK64" i="3"/>
  <c r="CL64" i="3"/>
  <c r="CM64" i="3"/>
  <c r="CN64" i="3"/>
  <c r="CO64" i="3"/>
  <c r="CP64" i="3"/>
  <c r="CQ64" i="3"/>
  <c r="CR64" i="3"/>
  <c r="CS64" i="3"/>
  <c r="CT64" i="3"/>
  <c r="CU64" i="3"/>
  <c r="CV64" i="3"/>
  <c r="BG65" i="3"/>
  <c r="BH65" i="3"/>
  <c r="BI65" i="3"/>
  <c r="BJ65" i="3"/>
  <c r="BK65" i="3"/>
  <c r="BL65" i="3"/>
  <c r="BM65" i="3"/>
  <c r="BN65" i="3"/>
  <c r="BO65" i="3"/>
  <c r="BP65" i="3"/>
  <c r="BQ65" i="3"/>
  <c r="BR65" i="3"/>
  <c r="BS65" i="3"/>
  <c r="BT65" i="3"/>
  <c r="BU65" i="3"/>
  <c r="BV65" i="3"/>
  <c r="BW65" i="3"/>
  <c r="BX65" i="3"/>
  <c r="BY65" i="3"/>
  <c r="BZ65" i="3"/>
  <c r="CA65" i="3"/>
  <c r="CB65" i="3"/>
  <c r="CC65" i="3"/>
  <c r="CD65" i="3"/>
  <c r="CE65" i="3"/>
  <c r="CF65" i="3"/>
  <c r="CG65" i="3"/>
  <c r="CH65" i="3"/>
  <c r="CI65" i="3"/>
  <c r="CJ65" i="3"/>
  <c r="CK65" i="3"/>
  <c r="CL65" i="3"/>
  <c r="CM65" i="3"/>
  <c r="CN65" i="3"/>
  <c r="CO65" i="3"/>
  <c r="CP65" i="3"/>
  <c r="CQ65" i="3"/>
  <c r="CR65" i="3"/>
  <c r="CS65" i="3"/>
  <c r="CT65" i="3"/>
  <c r="CU65" i="3"/>
  <c r="CV65" i="3"/>
  <c r="BG66" i="3"/>
  <c r="BH66" i="3"/>
  <c r="BI66" i="3"/>
  <c r="BJ66" i="3"/>
  <c r="BK66" i="3"/>
  <c r="BL66" i="3"/>
  <c r="BM66" i="3"/>
  <c r="BN66" i="3"/>
  <c r="BO66" i="3"/>
  <c r="BP66" i="3"/>
  <c r="BQ66" i="3"/>
  <c r="BR66" i="3"/>
  <c r="BS66" i="3"/>
  <c r="BT66" i="3"/>
  <c r="BU66" i="3"/>
  <c r="BV66" i="3"/>
  <c r="BW66" i="3"/>
  <c r="BX66" i="3"/>
  <c r="BY66" i="3"/>
  <c r="BZ66" i="3"/>
  <c r="CA66" i="3"/>
  <c r="CB66" i="3"/>
  <c r="CC66" i="3"/>
  <c r="CD66" i="3"/>
  <c r="CE66" i="3"/>
  <c r="CF66" i="3"/>
  <c r="CG66" i="3"/>
  <c r="CH66" i="3"/>
  <c r="CI66" i="3"/>
  <c r="CJ66" i="3"/>
  <c r="CK66" i="3"/>
  <c r="CL66" i="3"/>
  <c r="CM66" i="3"/>
  <c r="CN66" i="3"/>
  <c r="CO66" i="3"/>
  <c r="CP66" i="3"/>
  <c r="CQ66" i="3"/>
  <c r="CR66" i="3"/>
  <c r="CS66" i="3"/>
  <c r="CT66" i="3"/>
  <c r="CU66" i="3"/>
  <c r="CV66" i="3"/>
  <c r="BG67" i="3"/>
  <c r="BH67" i="3"/>
  <c r="BI67" i="3"/>
  <c r="BJ67" i="3"/>
  <c r="BK67" i="3"/>
  <c r="BL67" i="3"/>
  <c r="BM67" i="3"/>
  <c r="BN67" i="3"/>
  <c r="BO67" i="3"/>
  <c r="BP67" i="3"/>
  <c r="BQ67" i="3"/>
  <c r="BR67" i="3"/>
  <c r="BS67" i="3"/>
  <c r="BT67" i="3"/>
  <c r="BU67" i="3"/>
  <c r="BV67" i="3"/>
  <c r="BW67" i="3"/>
  <c r="BX67" i="3"/>
  <c r="BY67" i="3"/>
  <c r="BZ67" i="3"/>
  <c r="CA67" i="3"/>
  <c r="CB67" i="3"/>
  <c r="CC67" i="3"/>
  <c r="CD67" i="3"/>
  <c r="CE67" i="3"/>
  <c r="CF67" i="3"/>
  <c r="CG67" i="3"/>
  <c r="CH67" i="3"/>
  <c r="CI67" i="3"/>
  <c r="CJ67" i="3"/>
  <c r="CK67" i="3"/>
  <c r="CL67" i="3"/>
  <c r="CM67" i="3"/>
  <c r="CN67" i="3"/>
  <c r="CO67" i="3"/>
  <c r="CP67" i="3"/>
  <c r="CQ67" i="3"/>
  <c r="CR67" i="3"/>
  <c r="CS67" i="3"/>
  <c r="CT67" i="3"/>
  <c r="CU67" i="3"/>
  <c r="CV67" i="3"/>
  <c r="BG68" i="3"/>
  <c r="BH68" i="3"/>
  <c r="BI68" i="3"/>
  <c r="BJ68" i="3"/>
  <c r="BK68" i="3"/>
  <c r="BL68" i="3"/>
  <c r="BM68" i="3"/>
  <c r="BN68" i="3"/>
  <c r="BO68" i="3"/>
  <c r="BP68" i="3"/>
  <c r="BQ68" i="3"/>
  <c r="BR68" i="3"/>
  <c r="BS68" i="3"/>
  <c r="BT68" i="3"/>
  <c r="BU68" i="3"/>
  <c r="BV68" i="3"/>
  <c r="BW68" i="3"/>
  <c r="BX68" i="3"/>
  <c r="BY68" i="3"/>
  <c r="BZ68" i="3"/>
  <c r="CA68" i="3"/>
  <c r="CB68" i="3"/>
  <c r="CC68" i="3"/>
  <c r="CD68" i="3"/>
  <c r="CE68" i="3"/>
  <c r="CF68" i="3"/>
  <c r="CG68" i="3"/>
  <c r="CH68" i="3"/>
  <c r="CI68" i="3"/>
  <c r="CJ68" i="3"/>
  <c r="CK68" i="3"/>
  <c r="CL68" i="3"/>
  <c r="CM68" i="3"/>
  <c r="CN68" i="3"/>
  <c r="CO68" i="3"/>
  <c r="CP68" i="3"/>
  <c r="CQ68" i="3"/>
  <c r="CR68" i="3"/>
  <c r="CS68" i="3"/>
  <c r="CT68" i="3"/>
  <c r="CU68" i="3"/>
  <c r="CV68" i="3"/>
  <c r="BG69" i="3"/>
  <c r="BH69" i="3"/>
  <c r="BI69" i="3"/>
  <c r="BJ69" i="3"/>
  <c r="BK69" i="3"/>
  <c r="BL69" i="3"/>
  <c r="BM69" i="3"/>
  <c r="BN69" i="3"/>
  <c r="BO69" i="3"/>
  <c r="BP69" i="3"/>
  <c r="BQ69" i="3"/>
  <c r="BR69" i="3"/>
  <c r="BS69" i="3"/>
  <c r="BT69" i="3"/>
  <c r="BU69" i="3"/>
  <c r="BV69" i="3"/>
  <c r="BW69" i="3"/>
  <c r="BX69" i="3"/>
  <c r="BY69" i="3"/>
  <c r="BZ69" i="3"/>
  <c r="CA69" i="3"/>
  <c r="CB69" i="3"/>
  <c r="CC69" i="3"/>
  <c r="CD69" i="3"/>
  <c r="CE69" i="3"/>
  <c r="CF69" i="3"/>
  <c r="CG69" i="3"/>
  <c r="CH69" i="3"/>
  <c r="CI69" i="3"/>
  <c r="CJ69" i="3"/>
  <c r="CK69" i="3"/>
  <c r="CL69" i="3"/>
  <c r="CM69" i="3"/>
  <c r="CN69" i="3"/>
  <c r="CO69" i="3"/>
  <c r="CP69" i="3"/>
  <c r="CQ69" i="3"/>
  <c r="CR69" i="3"/>
  <c r="CS69" i="3"/>
  <c r="CT69" i="3"/>
  <c r="CU69" i="3"/>
  <c r="CV69" i="3"/>
  <c r="BG70" i="3"/>
  <c r="BH70" i="3"/>
  <c r="BI70" i="3"/>
  <c r="BJ70" i="3"/>
  <c r="BK70" i="3"/>
  <c r="BL70" i="3"/>
  <c r="BM70" i="3"/>
  <c r="BN70" i="3"/>
  <c r="BO70" i="3"/>
  <c r="BP70" i="3"/>
  <c r="BQ70" i="3"/>
  <c r="BR70" i="3"/>
  <c r="BS70" i="3"/>
  <c r="BT70" i="3"/>
  <c r="BU70" i="3"/>
  <c r="BV70" i="3"/>
  <c r="BW70" i="3"/>
  <c r="BX70" i="3"/>
  <c r="BY70" i="3"/>
  <c r="BZ70" i="3"/>
  <c r="CA70" i="3"/>
  <c r="CB70" i="3"/>
  <c r="CC70" i="3"/>
  <c r="CD70" i="3"/>
  <c r="CE70" i="3"/>
  <c r="CF70" i="3"/>
  <c r="CG70" i="3"/>
  <c r="CH70" i="3"/>
  <c r="CI70" i="3"/>
  <c r="CJ70" i="3"/>
  <c r="CK70" i="3"/>
  <c r="CL70" i="3"/>
  <c r="CM70" i="3"/>
  <c r="CN70" i="3"/>
  <c r="CO70" i="3"/>
  <c r="CP70" i="3"/>
  <c r="CQ70" i="3"/>
  <c r="CR70" i="3"/>
  <c r="CS70" i="3"/>
  <c r="CT70" i="3"/>
  <c r="CU70" i="3"/>
  <c r="CV70" i="3"/>
  <c r="BG71" i="3"/>
  <c r="BH71" i="3"/>
  <c r="BI71" i="3"/>
  <c r="BJ71" i="3"/>
  <c r="BK71" i="3"/>
  <c r="BL71" i="3"/>
  <c r="BM71" i="3"/>
  <c r="BN71" i="3"/>
  <c r="BO71" i="3"/>
  <c r="BP71" i="3"/>
  <c r="BQ71" i="3"/>
  <c r="BR71" i="3"/>
  <c r="BS71" i="3"/>
  <c r="BT71" i="3"/>
  <c r="BU71" i="3"/>
  <c r="BV71" i="3"/>
  <c r="BW71" i="3"/>
  <c r="BX71" i="3"/>
  <c r="BY71" i="3"/>
  <c r="BZ71" i="3"/>
  <c r="CA71" i="3"/>
  <c r="CB71" i="3"/>
  <c r="CC71" i="3"/>
  <c r="CD71" i="3"/>
  <c r="CE71" i="3"/>
  <c r="CF71" i="3"/>
  <c r="CG71" i="3"/>
  <c r="CH71" i="3"/>
  <c r="CI71" i="3"/>
  <c r="CJ71" i="3"/>
  <c r="CK71" i="3"/>
  <c r="CL71" i="3"/>
  <c r="CM71" i="3"/>
  <c r="CN71" i="3"/>
  <c r="CO71" i="3"/>
  <c r="CP71" i="3"/>
  <c r="CQ71" i="3"/>
  <c r="CR71" i="3"/>
  <c r="CS71" i="3"/>
  <c r="CT71" i="3"/>
  <c r="CU71" i="3"/>
  <c r="CV71" i="3"/>
  <c r="BG72" i="3"/>
  <c r="BH72" i="3"/>
  <c r="BI72" i="3"/>
  <c r="BJ72" i="3"/>
  <c r="BK72" i="3"/>
  <c r="BL72" i="3"/>
  <c r="BM72" i="3"/>
  <c r="BN72" i="3"/>
  <c r="BO72" i="3"/>
  <c r="BP72" i="3"/>
  <c r="BQ72" i="3"/>
  <c r="BR72" i="3"/>
  <c r="BS72" i="3"/>
  <c r="BT72" i="3"/>
  <c r="BU72" i="3"/>
  <c r="BV72" i="3"/>
  <c r="BW72" i="3"/>
  <c r="BX72" i="3"/>
  <c r="BY72" i="3"/>
  <c r="BZ72" i="3"/>
  <c r="CA72" i="3"/>
  <c r="CB72" i="3"/>
  <c r="CC72" i="3"/>
  <c r="CD72" i="3"/>
  <c r="CE72" i="3"/>
  <c r="CF72" i="3"/>
  <c r="CG72" i="3"/>
  <c r="CH72" i="3"/>
  <c r="CI72" i="3"/>
  <c r="CJ72" i="3"/>
  <c r="CK72" i="3"/>
  <c r="CL72" i="3"/>
  <c r="CM72" i="3"/>
  <c r="CN72" i="3"/>
  <c r="CO72" i="3"/>
  <c r="CP72" i="3"/>
  <c r="CQ72" i="3"/>
  <c r="CR72" i="3"/>
  <c r="CS72" i="3"/>
  <c r="CT72" i="3"/>
  <c r="CU72" i="3"/>
  <c r="CV72" i="3"/>
  <c r="BG73" i="3"/>
  <c r="BH73" i="3"/>
  <c r="BI73" i="3"/>
  <c r="BJ73" i="3"/>
  <c r="BK73" i="3"/>
  <c r="BL73" i="3"/>
  <c r="BM73" i="3"/>
  <c r="BN73" i="3"/>
  <c r="BO73" i="3"/>
  <c r="BP73" i="3"/>
  <c r="BQ73" i="3"/>
  <c r="BR73" i="3"/>
  <c r="BS73" i="3"/>
  <c r="BT73" i="3"/>
  <c r="BU73" i="3"/>
  <c r="BV73" i="3"/>
  <c r="BW73" i="3"/>
  <c r="BX73" i="3"/>
  <c r="BY73" i="3"/>
  <c r="BZ73" i="3"/>
  <c r="CA73" i="3"/>
  <c r="CB73" i="3"/>
  <c r="CC73" i="3"/>
  <c r="CD73" i="3"/>
  <c r="CE73" i="3"/>
  <c r="CF73" i="3"/>
  <c r="CG73" i="3"/>
  <c r="CH73" i="3"/>
  <c r="CI73" i="3"/>
  <c r="CJ73" i="3"/>
  <c r="CK73" i="3"/>
  <c r="CL73" i="3"/>
  <c r="CM73" i="3"/>
  <c r="CN73" i="3"/>
  <c r="CO73" i="3"/>
  <c r="CP73" i="3"/>
  <c r="CQ73" i="3"/>
  <c r="CR73" i="3"/>
  <c r="CS73" i="3"/>
  <c r="CT73" i="3"/>
  <c r="CU73" i="3"/>
  <c r="CV73" i="3"/>
  <c r="BG74" i="3"/>
  <c r="BH74" i="3"/>
  <c r="BI74" i="3"/>
  <c r="BJ74" i="3"/>
  <c r="BK74" i="3"/>
  <c r="BL74" i="3"/>
  <c r="BM74" i="3"/>
  <c r="BN74" i="3"/>
  <c r="BO74" i="3"/>
  <c r="BP74" i="3"/>
  <c r="BQ74" i="3"/>
  <c r="BR74" i="3"/>
  <c r="BS74" i="3"/>
  <c r="BT74" i="3"/>
  <c r="BU74" i="3"/>
  <c r="BV74" i="3"/>
  <c r="BW74" i="3"/>
  <c r="BX74" i="3"/>
  <c r="BY74" i="3"/>
  <c r="BZ74" i="3"/>
  <c r="CA74" i="3"/>
  <c r="CB74" i="3"/>
  <c r="CC74" i="3"/>
  <c r="CD74" i="3"/>
  <c r="CE74" i="3"/>
  <c r="CF74" i="3"/>
  <c r="CG74" i="3"/>
  <c r="CH74" i="3"/>
  <c r="CI74" i="3"/>
  <c r="CJ74" i="3"/>
  <c r="CK74" i="3"/>
  <c r="CL74" i="3"/>
  <c r="CM74" i="3"/>
  <c r="CN74" i="3"/>
  <c r="CO74" i="3"/>
  <c r="CP74" i="3"/>
  <c r="CQ74" i="3"/>
  <c r="CR74" i="3"/>
  <c r="CS74" i="3"/>
  <c r="CT74" i="3"/>
  <c r="CU74" i="3"/>
  <c r="CV74" i="3"/>
  <c r="BG75" i="3"/>
  <c r="BH75" i="3"/>
  <c r="BI75" i="3"/>
  <c r="BJ75" i="3"/>
  <c r="BK75" i="3"/>
  <c r="BL75" i="3"/>
  <c r="BM75" i="3"/>
  <c r="BN75" i="3"/>
  <c r="BO75" i="3"/>
  <c r="BP75" i="3"/>
  <c r="BQ75" i="3"/>
  <c r="BR75" i="3"/>
  <c r="BS75" i="3"/>
  <c r="BT75" i="3"/>
  <c r="BU75" i="3"/>
  <c r="BV75" i="3"/>
  <c r="BW75" i="3"/>
  <c r="BX75" i="3"/>
  <c r="BY75" i="3"/>
  <c r="BZ75" i="3"/>
  <c r="CA75" i="3"/>
  <c r="CB75" i="3"/>
  <c r="CC75" i="3"/>
  <c r="CD75" i="3"/>
  <c r="CE75" i="3"/>
  <c r="CF75" i="3"/>
  <c r="CG75" i="3"/>
  <c r="CH75" i="3"/>
  <c r="CI75" i="3"/>
  <c r="CJ75" i="3"/>
  <c r="CK75" i="3"/>
  <c r="CL75" i="3"/>
  <c r="CM75" i="3"/>
  <c r="CN75" i="3"/>
  <c r="CO75" i="3"/>
  <c r="CP75" i="3"/>
  <c r="CQ75" i="3"/>
  <c r="CR75" i="3"/>
  <c r="CS75" i="3"/>
  <c r="CT75" i="3"/>
  <c r="CU75" i="3"/>
  <c r="CV75" i="3"/>
  <c r="BG76" i="3"/>
  <c r="BH76" i="3"/>
  <c r="BI76" i="3"/>
  <c r="BJ76" i="3"/>
  <c r="BK76" i="3"/>
  <c r="BL76" i="3"/>
  <c r="BM76" i="3"/>
  <c r="BN76" i="3"/>
  <c r="BO76" i="3"/>
  <c r="BP76" i="3"/>
  <c r="BQ76" i="3"/>
  <c r="BR76" i="3"/>
  <c r="BS76" i="3"/>
  <c r="BT76" i="3"/>
  <c r="BU76" i="3"/>
  <c r="BV76" i="3"/>
  <c r="BW76" i="3"/>
  <c r="BX76" i="3"/>
  <c r="BY76" i="3"/>
  <c r="BZ76" i="3"/>
  <c r="CA76" i="3"/>
  <c r="CB76" i="3"/>
  <c r="CC76" i="3"/>
  <c r="CD76" i="3"/>
  <c r="CE76" i="3"/>
  <c r="CF76" i="3"/>
  <c r="CG76" i="3"/>
  <c r="CH76" i="3"/>
  <c r="CI76" i="3"/>
  <c r="CJ76" i="3"/>
  <c r="CK76" i="3"/>
  <c r="CL76" i="3"/>
  <c r="CM76" i="3"/>
  <c r="CN76" i="3"/>
  <c r="CO76" i="3"/>
  <c r="CP76" i="3"/>
  <c r="CQ76" i="3"/>
  <c r="CR76" i="3"/>
  <c r="CS76" i="3"/>
  <c r="CT76" i="3"/>
  <c r="CU76" i="3"/>
  <c r="CV76" i="3"/>
  <c r="BF42" i="3"/>
  <c r="BF43" i="3"/>
  <c r="BF44" i="3"/>
  <c r="BF45" i="3"/>
  <c r="BF46" i="3"/>
  <c r="BF47" i="3"/>
  <c r="BF48" i="3"/>
  <c r="BF49" i="3"/>
  <c r="BF50" i="3"/>
  <c r="BF51" i="3"/>
  <c r="BF52" i="3"/>
  <c r="BF53" i="3"/>
  <c r="BF54" i="3"/>
  <c r="BF55" i="3"/>
  <c r="BF56" i="3"/>
  <c r="BF57" i="3"/>
  <c r="BF58" i="3"/>
  <c r="BF59" i="3"/>
  <c r="BF60" i="3"/>
  <c r="BF61" i="3"/>
  <c r="BF62" i="3"/>
  <c r="BF63" i="3"/>
  <c r="BF64" i="3"/>
  <c r="BF65" i="3"/>
  <c r="BF66" i="3"/>
  <c r="BF67" i="3"/>
  <c r="BF68" i="3"/>
  <c r="BF69" i="3"/>
  <c r="BF70" i="3"/>
  <c r="BF71" i="3"/>
  <c r="BF72" i="3"/>
  <c r="BF73" i="3"/>
  <c r="BF74" i="3"/>
  <c r="BF75" i="3"/>
  <c r="BF76" i="3"/>
  <c r="BE43" i="3"/>
  <c r="BE44" i="3" s="1"/>
  <c r="BE45" i="3" s="1"/>
  <c r="BE46" i="3" s="1"/>
  <c r="BE47" i="3" s="1"/>
  <c r="BE48" i="3" s="1"/>
  <c r="BE49" i="3" s="1"/>
  <c r="BE50" i="3" s="1"/>
  <c r="BE51" i="3" s="1"/>
  <c r="BE52" i="3" s="1"/>
  <c r="BE53" i="3" s="1"/>
  <c r="BE54" i="3" s="1"/>
  <c r="BE55" i="3" s="1"/>
  <c r="BE56" i="3" s="1"/>
  <c r="BE57" i="3" s="1"/>
  <c r="BE58" i="3" s="1"/>
  <c r="BE59" i="3" s="1"/>
  <c r="BE60" i="3" s="1"/>
  <c r="BE61" i="3" s="1"/>
  <c r="BE62" i="3" s="1"/>
  <c r="BE63" i="3" s="1"/>
  <c r="BE64" i="3" s="1"/>
  <c r="BE65" i="3" s="1"/>
  <c r="BE66" i="3" s="1"/>
  <c r="BE67" i="3" s="1"/>
  <c r="BE68" i="3" s="1"/>
  <c r="BE69" i="3" s="1"/>
  <c r="BE70" i="3" s="1"/>
  <c r="BE71" i="3" s="1"/>
  <c r="BE72" i="3" s="1"/>
  <c r="BE73" i="3" s="1"/>
  <c r="BE74" i="3" s="1"/>
  <c r="BE75" i="3" s="1"/>
  <c r="BE76" i="3" s="1"/>
  <c r="BE42" i="3"/>
  <c r="CU3" i="3"/>
  <c r="CV3" i="3"/>
  <c r="CU4" i="3"/>
  <c r="CV4" i="3"/>
  <c r="CU5" i="3"/>
  <c r="CV5" i="3"/>
  <c r="CU6" i="3"/>
  <c r="CV6" i="3"/>
  <c r="CU7" i="3"/>
  <c r="CV7" i="3"/>
  <c r="CU8" i="3"/>
  <c r="CV8" i="3"/>
  <c r="CU9" i="3"/>
  <c r="CV9" i="3"/>
  <c r="CU10" i="3"/>
  <c r="CV10" i="3"/>
  <c r="CU11" i="3"/>
  <c r="CV11" i="3"/>
  <c r="CU12" i="3"/>
  <c r="CV12" i="3"/>
  <c r="CU13" i="3"/>
  <c r="CV13" i="3"/>
  <c r="CU14" i="3"/>
  <c r="CV14" i="3"/>
  <c r="CU15" i="3"/>
  <c r="CV15" i="3"/>
  <c r="CU16" i="3"/>
  <c r="CV16" i="3"/>
  <c r="CU17" i="3"/>
  <c r="CV17" i="3"/>
  <c r="CU18" i="3"/>
  <c r="CV18" i="3"/>
  <c r="CU19" i="3"/>
  <c r="CV19" i="3"/>
  <c r="CU20" i="3"/>
  <c r="CV20" i="3"/>
  <c r="CU21" i="3"/>
  <c r="CV21" i="3"/>
  <c r="CU22" i="3"/>
  <c r="CV22" i="3"/>
  <c r="CU23" i="3"/>
  <c r="CV23" i="3"/>
  <c r="CU24" i="3"/>
  <c r="CV24" i="3"/>
  <c r="CU25" i="3"/>
  <c r="CV25" i="3"/>
  <c r="CU26" i="3"/>
  <c r="CV26" i="3"/>
  <c r="CU27" i="3"/>
  <c r="CV27" i="3"/>
  <c r="CU28" i="3"/>
  <c r="CV28" i="3"/>
  <c r="CU29" i="3"/>
  <c r="CV29" i="3"/>
  <c r="CU30" i="3"/>
  <c r="CV30" i="3"/>
  <c r="CU31" i="3"/>
  <c r="CV31" i="3"/>
  <c r="CU32" i="3"/>
  <c r="CV32" i="3"/>
  <c r="CU33" i="3"/>
  <c r="CV33" i="3"/>
  <c r="CU34" i="3"/>
  <c r="CV34" i="3"/>
  <c r="CU35" i="3"/>
  <c r="CV35" i="3"/>
  <c r="CU36" i="3"/>
  <c r="CV36" i="3"/>
  <c r="CU37" i="3"/>
  <c r="CV37" i="3"/>
  <c r="CU38" i="3"/>
  <c r="CV38" i="3"/>
  <c r="BG3" i="3"/>
  <c r="BH3" i="3"/>
  <c r="BI3" i="3"/>
  <c r="BJ3" i="3"/>
  <c r="BK3" i="3"/>
  <c r="BL3" i="3"/>
  <c r="BM3" i="3"/>
  <c r="BN3" i="3"/>
  <c r="BO3" i="3"/>
  <c r="BP3" i="3"/>
  <c r="BQ3" i="3"/>
  <c r="BR3" i="3"/>
  <c r="BS3" i="3"/>
  <c r="BT3" i="3"/>
  <c r="BU3" i="3"/>
  <c r="BV3" i="3"/>
  <c r="BW3" i="3"/>
  <c r="BX3" i="3"/>
  <c r="BY3" i="3"/>
  <c r="BZ3" i="3"/>
  <c r="CA3" i="3"/>
  <c r="CB3" i="3"/>
  <c r="CC3" i="3"/>
  <c r="CD3" i="3"/>
  <c r="CE3" i="3"/>
  <c r="CF3" i="3"/>
  <c r="CG3" i="3"/>
  <c r="CH3" i="3"/>
  <c r="CI3" i="3"/>
  <c r="CJ3" i="3"/>
  <c r="CK3" i="3"/>
  <c r="CL3" i="3"/>
  <c r="CM3" i="3"/>
  <c r="CN3" i="3"/>
  <c r="CO3" i="3"/>
  <c r="CP3" i="3"/>
  <c r="CQ3" i="3"/>
  <c r="CR3" i="3"/>
  <c r="CS3" i="3"/>
  <c r="CT3" i="3"/>
  <c r="BG4" i="3"/>
  <c r="BH4" i="3"/>
  <c r="BI4" i="3"/>
  <c r="BJ4" i="3"/>
  <c r="BK4" i="3"/>
  <c r="BL4" i="3"/>
  <c r="BM4" i="3"/>
  <c r="BN4" i="3"/>
  <c r="BO4" i="3"/>
  <c r="BP4" i="3"/>
  <c r="BQ4" i="3"/>
  <c r="BR4" i="3"/>
  <c r="BS4" i="3"/>
  <c r="BT4" i="3"/>
  <c r="BU4" i="3"/>
  <c r="BV4" i="3"/>
  <c r="BW4" i="3"/>
  <c r="BX4" i="3"/>
  <c r="BY4" i="3"/>
  <c r="BZ4" i="3"/>
  <c r="CA4" i="3"/>
  <c r="CB4" i="3"/>
  <c r="CC4" i="3"/>
  <c r="CD4" i="3"/>
  <c r="CE4" i="3"/>
  <c r="CF4" i="3"/>
  <c r="CG4" i="3"/>
  <c r="CH4" i="3"/>
  <c r="CI4" i="3"/>
  <c r="CJ4" i="3"/>
  <c r="CK4" i="3"/>
  <c r="CL4" i="3"/>
  <c r="CM4" i="3"/>
  <c r="CN4" i="3"/>
  <c r="CO4" i="3"/>
  <c r="CP4" i="3"/>
  <c r="CQ4" i="3"/>
  <c r="CR4" i="3"/>
  <c r="CS4" i="3"/>
  <c r="CT4" i="3"/>
  <c r="BG5" i="3"/>
  <c r="BH5" i="3"/>
  <c r="BI5" i="3"/>
  <c r="BJ5" i="3"/>
  <c r="BK5" i="3"/>
  <c r="BL5" i="3"/>
  <c r="BM5" i="3"/>
  <c r="BN5" i="3"/>
  <c r="BO5" i="3"/>
  <c r="BP5" i="3"/>
  <c r="BQ5" i="3"/>
  <c r="BR5" i="3"/>
  <c r="BS5" i="3"/>
  <c r="BT5" i="3"/>
  <c r="BU5" i="3"/>
  <c r="BV5" i="3"/>
  <c r="BW5" i="3"/>
  <c r="BX5" i="3"/>
  <c r="BY5" i="3"/>
  <c r="BZ5" i="3"/>
  <c r="CA5" i="3"/>
  <c r="CB5" i="3"/>
  <c r="CC5" i="3"/>
  <c r="CD5" i="3"/>
  <c r="CE5" i="3"/>
  <c r="CF5" i="3"/>
  <c r="CG5" i="3"/>
  <c r="CH5" i="3"/>
  <c r="CI5" i="3"/>
  <c r="CJ5" i="3"/>
  <c r="CK5" i="3"/>
  <c r="CL5" i="3"/>
  <c r="CM5" i="3"/>
  <c r="CN5" i="3"/>
  <c r="CO5" i="3"/>
  <c r="CP5" i="3"/>
  <c r="CQ5" i="3"/>
  <c r="CR5" i="3"/>
  <c r="CS5" i="3"/>
  <c r="CT5" i="3"/>
  <c r="BG6" i="3"/>
  <c r="BH6" i="3"/>
  <c r="BI6" i="3"/>
  <c r="BJ6" i="3"/>
  <c r="BK6" i="3"/>
  <c r="BL6" i="3"/>
  <c r="BM6" i="3"/>
  <c r="BN6" i="3"/>
  <c r="BO6" i="3"/>
  <c r="BP6" i="3"/>
  <c r="BQ6" i="3"/>
  <c r="BR6" i="3"/>
  <c r="BS6" i="3"/>
  <c r="BT6" i="3"/>
  <c r="BU6" i="3"/>
  <c r="BV6" i="3"/>
  <c r="BW6" i="3"/>
  <c r="BX6" i="3"/>
  <c r="BY6" i="3"/>
  <c r="BZ6" i="3"/>
  <c r="CA6" i="3"/>
  <c r="CB6" i="3"/>
  <c r="CC6" i="3"/>
  <c r="CD6" i="3"/>
  <c r="CE6" i="3"/>
  <c r="CF6" i="3"/>
  <c r="CG6" i="3"/>
  <c r="CH6" i="3"/>
  <c r="CI6" i="3"/>
  <c r="CJ6" i="3"/>
  <c r="CK6" i="3"/>
  <c r="CL6" i="3"/>
  <c r="CM6" i="3"/>
  <c r="CN6" i="3"/>
  <c r="CO6" i="3"/>
  <c r="CP6" i="3"/>
  <c r="CQ6" i="3"/>
  <c r="CR6" i="3"/>
  <c r="CS6" i="3"/>
  <c r="CT6" i="3"/>
  <c r="BG7" i="3"/>
  <c r="BH7" i="3"/>
  <c r="BI7" i="3"/>
  <c r="BJ7" i="3"/>
  <c r="BK7" i="3"/>
  <c r="BL7" i="3"/>
  <c r="BM7" i="3"/>
  <c r="BN7" i="3"/>
  <c r="BO7" i="3"/>
  <c r="BP7" i="3"/>
  <c r="BQ7" i="3"/>
  <c r="BR7" i="3"/>
  <c r="BS7" i="3"/>
  <c r="BT7" i="3"/>
  <c r="BU7" i="3"/>
  <c r="BV7" i="3"/>
  <c r="BW7" i="3"/>
  <c r="BX7" i="3"/>
  <c r="BY7" i="3"/>
  <c r="BZ7" i="3"/>
  <c r="CA7" i="3"/>
  <c r="CB7" i="3"/>
  <c r="CC7" i="3"/>
  <c r="CD7" i="3"/>
  <c r="CE7" i="3"/>
  <c r="CF7" i="3"/>
  <c r="CG7" i="3"/>
  <c r="CH7" i="3"/>
  <c r="CI7" i="3"/>
  <c r="CJ7" i="3"/>
  <c r="CK7" i="3"/>
  <c r="CL7" i="3"/>
  <c r="CM7" i="3"/>
  <c r="CN7" i="3"/>
  <c r="CO7" i="3"/>
  <c r="CP7" i="3"/>
  <c r="CQ7" i="3"/>
  <c r="CR7" i="3"/>
  <c r="CS7" i="3"/>
  <c r="CT7" i="3"/>
  <c r="BG8" i="3"/>
  <c r="BH8" i="3"/>
  <c r="BI8" i="3"/>
  <c r="BJ8" i="3"/>
  <c r="BK8" i="3"/>
  <c r="BL8" i="3"/>
  <c r="BM8" i="3"/>
  <c r="BN8" i="3"/>
  <c r="BO8" i="3"/>
  <c r="BP8" i="3"/>
  <c r="BQ8" i="3"/>
  <c r="BR8" i="3"/>
  <c r="BS8" i="3"/>
  <c r="BT8" i="3"/>
  <c r="BU8" i="3"/>
  <c r="BV8" i="3"/>
  <c r="BW8" i="3"/>
  <c r="BX8" i="3"/>
  <c r="BY8" i="3"/>
  <c r="BZ8" i="3"/>
  <c r="CA8" i="3"/>
  <c r="CB8" i="3"/>
  <c r="CC8" i="3"/>
  <c r="CD8" i="3"/>
  <c r="CE8" i="3"/>
  <c r="CF8" i="3"/>
  <c r="CG8" i="3"/>
  <c r="CH8" i="3"/>
  <c r="CI8" i="3"/>
  <c r="CJ8" i="3"/>
  <c r="CK8" i="3"/>
  <c r="CL8" i="3"/>
  <c r="CM8" i="3"/>
  <c r="CN8" i="3"/>
  <c r="CO8" i="3"/>
  <c r="CP8" i="3"/>
  <c r="CQ8" i="3"/>
  <c r="CR8" i="3"/>
  <c r="CS8" i="3"/>
  <c r="CT8" i="3"/>
  <c r="BG9" i="3"/>
  <c r="BH9" i="3"/>
  <c r="BI9" i="3"/>
  <c r="BJ9" i="3"/>
  <c r="BK9" i="3"/>
  <c r="BL9" i="3"/>
  <c r="BM9" i="3"/>
  <c r="BN9" i="3"/>
  <c r="BO9" i="3"/>
  <c r="BP9" i="3"/>
  <c r="BQ9" i="3"/>
  <c r="BR9" i="3"/>
  <c r="BS9" i="3"/>
  <c r="BT9" i="3"/>
  <c r="BU9" i="3"/>
  <c r="BV9" i="3"/>
  <c r="BW9" i="3"/>
  <c r="BX9" i="3"/>
  <c r="BY9" i="3"/>
  <c r="BZ9" i="3"/>
  <c r="CA9" i="3"/>
  <c r="CB9" i="3"/>
  <c r="CC9" i="3"/>
  <c r="CD9" i="3"/>
  <c r="CE9" i="3"/>
  <c r="CF9" i="3"/>
  <c r="CG9" i="3"/>
  <c r="CH9" i="3"/>
  <c r="CI9" i="3"/>
  <c r="CJ9" i="3"/>
  <c r="CK9" i="3"/>
  <c r="CL9" i="3"/>
  <c r="CM9" i="3"/>
  <c r="CN9" i="3"/>
  <c r="CO9" i="3"/>
  <c r="CP9" i="3"/>
  <c r="CQ9" i="3"/>
  <c r="CR9" i="3"/>
  <c r="CS9" i="3"/>
  <c r="CT9" i="3"/>
  <c r="BG10" i="3"/>
  <c r="BH10" i="3"/>
  <c r="BI10" i="3"/>
  <c r="BJ10" i="3"/>
  <c r="BK10" i="3"/>
  <c r="BL10" i="3"/>
  <c r="BM10" i="3"/>
  <c r="BN10" i="3"/>
  <c r="BO10" i="3"/>
  <c r="BP10" i="3"/>
  <c r="BQ10" i="3"/>
  <c r="BR10" i="3"/>
  <c r="BS10" i="3"/>
  <c r="BT10" i="3"/>
  <c r="BU10" i="3"/>
  <c r="BV10" i="3"/>
  <c r="BW10" i="3"/>
  <c r="BX10" i="3"/>
  <c r="BY10" i="3"/>
  <c r="BZ10" i="3"/>
  <c r="CA10" i="3"/>
  <c r="CB10" i="3"/>
  <c r="CC10" i="3"/>
  <c r="CD10" i="3"/>
  <c r="CE10" i="3"/>
  <c r="CF10" i="3"/>
  <c r="CG10" i="3"/>
  <c r="CH10" i="3"/>
  <c r="CI10" i="3"/>
  <c r="CJ10" i="3"/>
  <c r="CK10" i="3"/>
  <c r="CL10" i="3"/>
  <c r="CM10" i="3"/>
  <c r="CN10" i="3"/>
  <c r="CO10" i="3"/>
  <c r="CP10" i="3"/>
  <c r="CQ10" i="3"/>
  <c r="CR10" i="3"/>
  <c r="CS10" i="3"/>
  <c r="CT10" i="3"/>
  <c r="BG11" i="3"/>
  <c r="BH11" i="3"/>
  <c r="BI11" i="3"/>
  <c r="BJ11" i="3"/>
  <c r="BK11" i="3"/>
  <c r="BL11" i="3"/>
  <c r="BM11" i="3"/>
  <c r="BN11" i="3"/>
  <c r="BO11" i="3"/>
  <c r="BP11" i="3"/>
  <c r="BQ11" i="3"/>
  <c r="BR11" i="3"/>
  <c r="BS11" i="3"/>
  <c r="BT11" i="3"/>
  <c r="BU11" i="3"/>
  <c r="BV11" i="3"/>
  <c r="BW11" i="3"/>
  <c r="BX11" i="3"/>
  <c r="BY11" i="3"/>
  <c r="BZ11" i="3"/>
  <c r="CA11" i="3"/>
  <c r="CB11" i="3"/>
  <c r="CC11" i="3"/>
  <c r="CD11" i="3"/>
  <c r="CE11" i="3"/>
  <c r="CF11" i="3"/>
  <c r="CG11" i="3"/>
  <c r="CH11" i="3"/>
  <c r="CI11" i="3"/>
  <c r="CJ11" i="3"/>
  <c r="CK11" i="3"/>
  <c r="CL11" i="3"/>
  <c r="CM11" i="3"/>
  <c r="CN11" i="3"/>
  <c r="CO11" i="3"/>
  <c r="CP11" i="3"/>
  <c r="CQ11" i="3"/>
  <c r="CR11" i="3"/>
  <c r="CS11" i="3"/>
  <c r="CT11" i="3"/>
  <c r="BG12" i="3"/>
  <c r="BH12" i="3"/>
  <c r="BI12" i="3"/>
  <c r="BJ12" i="3"/>
  <c r="BK12" i="3"/>
  <c r="BL12" i="3"/>
  <c r="BM12" i="3"/>
  <c r="BN12" i="3"/>
  <c r="BO12" i="3"/>
  <c r="BP12" i="3"/>
  <c r="BQ12" i="3"/>
  <c r="BR12" i="3"/>
  <c r="BS12" i="3"/>
  <c r="BT12" i="3"/>
  <c r="BU12" i="3"/>
  <c r="BV12" i="3"/>
  <c r="BW12" i="3"/>
  <c r="BX12" i="3"/>
  <c r="BY12" i="3"/>
  <c r="BZ12" i="3"/>
  <c r="CA12" i="3"/>
  <c r="CB12" i="3"/>
  <c r="CC12" i="3"/>
  <c r="CD12" i="3"/>
  <c r="CE12" i="3"/>
  <c r="CF12" i="3"/>
  <c r="CG12" i="3"/>
  <c r="CH12" i="3"/>
  <c r="CI12" i="3"/>
  <c r="CJ12" i="3"/>
  <c r="CK12" i="3"/>
  <c r="CL12" i="3"/>
  <c r="CM12" i="3"/>
  <c r="CN12" i="3"/>
  <c r="CO12" i="3"/>
  <c r="CP12" i="3"/>
  <c r="CQ12" i="3"/>
  <c r="CR12" i="3"/>
  <c r="CS12" i="3"/>
  <c r="CT12" i="3"/>
  <c r="BG13" i="3"/>
  <c r="BH13" i="3"/>
  <c r="BI13" i="3"/>
  <c r="BJ13" i="3"/>
  <c r="BK13" i="3"/>
  <c r="BL13" i="3"/>
  <c r="BM13" i="3"/>
  <c r="BN13" i="3"/>
  <c r="BO13" i="3"/>
  <c r="BP13" i="3"/>
  <c r="BQ13" i="3"/>
  <c r="BR13" i="3"/>
  <c r="BS13" i="3"/>
  <c r="BT13" i="3"/>
  <c r="BU13" i="3"/>
  <c r="BV13" i="3"/>
  <c r="BW13" i="3"/>
  <c r="BX13" i="3"/>
  <c r="BY13" i="3"/>
  <c r="BZ13" i="3"/>
  <c r="CA13" i="3"/>
  <c r="CB13" i="3"/>
  <c r="CC13" i="3"/>
  <c r="CD13" i="3"/>
  <c r="CE13" i="3"/>
  <c r="CF13" i="3"/>
  <c r="CG13" i="3"/>
  <c r="CH13" i="3"/>
  <c r="CI13" i="3"/>
  <c r="CJ13" i="3"/>
  <c r="CK13" i="3"/>
  <c r="CL13" i="3"/>
  <c r="CM13" i="3"/>
  <c r="CN13" i="3"/>
  <c r="CO13" i="3"/>
  <c r="CP13" i="3"/>
  <c r="CQ13" i="3"/>
  <c r="CR13" i="3"/>
  <c r="CS13" i="3"/>
  <c r="CT13" i="3"/>
  <c r="BG14" i="3"/>
  <c r="BH14" i="3"/>
  <c r="BI14" i="3"/>
  <c r="BJ14" i="3"/>
  <c r="BK14" i="3"/>
  <c r="BL14" i="3"/>
  <c r="BM14" i="3"/>
  <c r="BN14" i="3"/>
  <c r="BO14" i="3"/>
  <c r="BP14" i="3"/>
  <c r="BQ14" i="3"/>
  <c r="BR14" i="3"/>
  <c r="BS14" i="3"/>
  <c r="BT14" i="3"/>
  <c r="BU14" i="3"/>
  <c r="BV14" i="3"/>
  <c r="BW14" i="3"/>
  <c r="BX14" i="3"/>
  <c r="BY14" i="3"/>
  <c r="BZ14" i="3"/>
  <c r="CA14" i="3"/>
  <c r="CB14" i="3"/>
  <c r="CC14" i="3"/>
  <c r="CD14" i="3"/>
  <c r="CE14" i="3"/>
  <c r="CF14" i="3"/>
  <c r="CG14" i="3"/>
  <c r="CH14" i="3"/>
  <c r="CI14" i="3"/>
  <c r="CJ14" i="3"/>
  <c r="CK14" i="3"/>
  <c r="CL14" i="3"/>
  <c r="CM14" i="3"/>
  <c r="CN14" i="3"/>
  <c r="CO14" i="3"/>
  <c r="CP14" i="3"/>
  <c r="CQ14" i="3"/>
  <c r="CR14" i="3"/>
  <c r="CS14" i="3"/>
  <c r="CT14" i="3"/>
  <c r="BG15" i="3"/>
  <c r="BH15" i="3"/>
  <c r="BI15" i="3"/>
  <c r="BJ15" i="3"/>
  <c r="BK15" i="3"/>
  <c r="BL15" i="3"/>
  <c r="BM15" i="3"/>
  <c r="BN15" i="3"/>
  <c r="BO15" i="3"/>
  <c r="BP15" i="3"/>
  <c r="BQ15" i="3"/>
  <c r="BR15" i="3"/>
  <c r="BS15" i="3"/>
  <c r="BT15" i="3"/>
  <c r="BU15" i="3"/>
  <c r="BV15" i="3"/>
  <c r="BW15" i="3"/>
  <c r="BX15" i="3"/>
  <c r="BY15" i="3"/>
  <c r="BZ15" i="3"/>
  <c r="CA15" i="3"/>
  <c r="CB15" i="3"/>
  <c r="CC15" i="3"/>
  <c r="CD15" i="3"/>
  <c r="CE15" i="3"/>
  <c r="CF15" i="3"/>
  <c r="CG15" i="3"/>
  <c r="CH15" i="3"/>
  <c r="CI15" i="3"/>
  <c r="CJ15" i="3"/>
  <c r="CK15" i="3"/>
  <c r="CL15" i="3"/>
  <c r="CM15" i="3"/>
  <c r="CN15" i="3"/>
  <c r="CO15" i="3"/>
  <c r="CP15" i="3"/>
  <c r="CQ15" i="3"/>
  <c r="CR15" i="3"/>
  <c r="CS15" i="3"/>
  <c r="CT15" i="3"/>
  <c r="BG16" i="3"/>
  <c r="BH16" i="3"/>
  <c r="BI16" i="3"/>
  <c r="BJ16" i="3"/>
  <c r="BK16" i="3"/>
  <c r="BL16" i="3"/>
  <c r="BM16" i="3"/>
  <c r="BN16" i="3"/>
  <c r="BO16" i="3"/>
  <c r="BP16" i="3"/>
  <c r="BQ16" i="3"/>
  <c r="BR16" i="3"/>
  <c r="BS16" i="3"/>
  <c r="BT16" i="3"/>
  <c r="BU16" i="3"/>
  <c r="BV16" i="3"/>
  <c r="BW16" i="3"/>
  <c r="BX16" i="3"/>
  <c r="BY16" i="3"/>
  <c r="BZ16" i="3"/>
  <c r="CA16" i="3"/>
  <c r="CB16" i="3"/>
  <c r="CC16" i="3"/>
  <c r="CD16" i="3"/>
  <c r="CE16" i="3"/>
  <c r="CF16" i="3"/>
  <c r="CG16" i="3"/>
  <c r="CH16" i="3"/>
  <c r="CI16" i="3"/>
  <c r="CJ16" i="3"/>
  <c r="CK16" i="3"/>
  <c r="CL16" i="3"/>
  <c r="CM16" i="3"/>
  <c r="CN16" i="3"/>
  <c r="CO16" i="3"/>
  <c r="CP16" i="3"/>
  <c r="CQ16" i="3"/>
  <c r="CR16" i="3"/>
  <c r="CS16" i="3"/>
  <c r="CT16" i="3"/>
  <c r="BG17" i="3"/>
  <c r="BH17" i="3"/>
  <c r="BI17" i="3"/>
  <c r="BJ17" i="3"/>
  <c r="BK17" i="3"/>
  <c r="BL17" i="3"/>
  <c r="BM17" i="3"/>
  <c r="BN17" i="3"/>
  <c r="BO17" i="3"/>
  <c r="BP17" i="3"/>
  <c r="BQ17" i="3"/>
  <c r="BR17" i="3"/>
  <c r="BS17" i="3"/>
  <c r="BT17" i="3"/>
  <c r="BU17" i="3"/>
  <c r="BV17" i="3"/>
  <c r="BW17" i="3"/>
  <c r="BX17" i="3"/>
  <c r="BY17" i="3"/>
  <c r="BZ17" i="3"/>
  <c r="CA17" i="3"/>
  <c r="CB17" i="3"/>
  <c r="CC17" i="3"/>
  <c r="CD17" i="3"/>
  <c r="CE17" i="3"/>
  <c r="CF17" i="3"/>
  <c r="CG17" i="3"/>
  <c r="CH17" i="3"/>
  <c r="CI17" i="3"/>
  <c r="CJ17" i="3"/>
  <c r="CK17" i="3"/>
  <c r="CL17" i="3"/>
  <c r="CM17" i="3"/>
  <c r="CN17" i="3"/>
  <c r="CO17" i="3"/>
  <c r="CP17" i="3"/>
  <c r="CQ17" i="3"/>
  <c r="CR17" i="3"/>
  <c r="CS17" i="3"/>
  <c r="CT17" i="3"/>
  <c r="BG18" i="3"/>
  <c r="BH18" i="3"/>
  <c r="BI18" i="3"/>
  <c r="BJ18" i="3"/>
  <c r="BK18" i="3"/>
  <c r="BL18" i="3"/>
  <c r="BM18" i="3"/>
  <c r="BN18" i="3"/>
  <c r="BO18" i="3"/>
  <c r="BP18" i="3"/>
  <c r="BQ18" i="3"/>
  <c r="BR18" i="3"/>
  <c r="BS18" i="3"/>
  <c r="BT18" i="3"/>
  <c r="BU18" i="3"/>
  <c r="BV18" i="3"/>
  <c r="BW18" i="3"/>
  <c r="BX18" i="3"/>
  <c r="BY18" i="3"/>
  <c r="BZ18" i="3"/>
  <c r="CA18" i="3"/>
  <c r="CB18" i="3"/>
  <c r="CC18" i="3"/>
  <c r="CD18" i="3"/>
  <c r="CE18" i="3"/>
  <c r="CF18" i="3"/>
  <c r="CG18" i="3"/>
  <c r="CH18" i="3"/>
  <c r="CI18" i="3"/>
  <c r="CJ18" i="3"/>
  <c r="CK18" i="3"/>
  <c r="CL18" i="3"/>
  <c r="CM18" i="3"/>
  <c r="CN18" i="3"/>
  <c r="CO18" i="3"/>
  <c r="CP18" i="3"/>
  <c r="CQ18" i="3"/>
  <c r="CR18" i="3"/>
  <c r="CS18" i="3"/>
  <c r="CT18" i="3"/>
  <c r="BG19" i="3"/>
  <c r="BH19" i="3"/>
  <c r="BI19" i="3"/>
  <c r="BJ19" i="3"/>
  <c r="BK19" i="3"/>
  <c r="BL19" i="3"/>
  <c r="BM19" i="3"/>
  <c r="BN19" i="3"/>
  <c r="BO19" i="3"/>
  <c r="BP19" i="3"/>
  <c r="BQ19" i="3"/>
  <c r="BR19" i="3"/>
  <c r="BS19" i="3"/>
  <c r="BT19" i="3"/>
  <c r="BU19" i="3"/>
  <c r="BV19" i="3"/>
  <c r="BW19" i="3"/>
  <c r="BX19" i="3"/>
  <c r="BY19" i="3"/>
  <c r="BZ19" i="3"/>
  <c r="CA19" i="3"/>
  <c r="CB19" i="3"/>
  <c r="CC19" i="3"/>
  <c r="CD19" i="3"/>
  <c r="CE19" i="3"/>
  <c r="CF19" i="3"/>
  <c r="CG19" i="3"/>
  <c r="CH19" i="3"/>
  <c r="CI19" i="3"/>
  <c r="CJ19" i="3"/>
  <c r="CK19" i="3"/>
  <c r="CL19" i="3"/>
  <c r="CM19" i="3"/>
  <c r="CN19" i="3"/>
  <c r="CO19" i="3"/>
  <c r="CP19" i="3"/>
  <c r="CQ19" i="3"/>
  <c r="CR19" i="3"/>
  <c r="CS19" i="3"/>
  <c r="CT19" i="3"/>
  <c r="BG20" i="3"/>
  <c r="BH20" i="3"/>
  <c r="BI20" i="3"/>
  <c r="BJ20" i="3"/>
  <c r="BK20" i="3"/>
  <c r="BL20" i="3"/>
  <c r="BM20" i="3"/>
  <c r="BN20" i="3"/>
  <c r="BO20" i="3"/>
  <c r="BP20" i="3"/>
  <c r="BQ20" i="3"/>
  <c r="BR20" i="3"/>
  <c r="BS20" i="3"/>
  <c r="BT20" i="3"/>
  <c r="BU20" i="3"/>
  <c r="BV20" i="3"/>
  <c r="BW20" i="3"/>
  <c r="BX20" i="3"/>
  <c r="BY20" i="3"/>
  <c r="BZ20" i="3"/>
  <c r="CA20" i="3"/>
  <c r="CB20" i="3"/>
  <c r="CC20" i="3"/>
  <c r="CD20" i="3"/>
  <c r="CE20" i="3"/>
  <c r="CF20" i="3"/>
  <c r="CG20" i="3"/>
  <c r="CH20" i="3"/>
  <c r="CI20" i="3"/>
  <c r="CJ20" i="3"/>
  <c r="CK20" i="3"/>
  <c r="CL20" i="3"/>
  <c r="CM20" i="3"/>
  <c r="CN20" i="3"/>
  <c r="CO20" i="3"/>
  <c r="CP20" i="3"/>
  <c r="CQ20" i="3"/>
  <c r="CR20" i="3"/>
  <c r="CS20" i="3"/>
  <c r="CT20" i="3"/>
  <c r="BG21" i="3"/>
  <c r="BH21" i="3"/>
  <c r="BI21" i="3"/>
  <c r="BJ21" i="3"/>
  <c r="BK21" i="3"/>
  <c r="BL21" i="3"/>
  <c r="BM21" i="3"/>
  <c r="BN21" i="3"/>
  <c r="BO21" i="3"/>
  <c r="BP21" i="3"/>
  <c r="BQ21" i="3"/>
  <c r="BR21" i="3"/>
  <c r="BS21" i="3"/>
  <c r="BT21" i="3"/>
  <c r="BU21" i="3"/>
  <c r="BV21" i="3"/>
  <c r="BW21" i="3"/>
  <c r="BX21" i="3"/>
  <c r="BY21" i="3"/>
  <c r="BZ21" i="3"/>
  <c r="CA21" i="3"/>
  <c r="CB21" i="3"/>
  <c r="CC21" i="3"/>
  <c r="CD21" i="3"/>
  <c r="CE21" i="3"/>
  <c r="CF21" i="3"/>
  <c r="CG21" i="3"/>
  <c r="CH21" i="3"/>
  <c r="CI21" i="3"/>
  <c r="CJ21" i="3"/>
  <c r="CK21" i="3"/>
  <c r="CL21" i="3"/>
  <c r="CM21" i="3"/>
  <c r="CN21" i="3"/>
  <c r="CO21" i="3"/>
  <c r="CP21" i="3"/>
  <c r="CQ21" i="3"/>
  <c r="CR21" i="3"/>
  <c r="CS21" i="3"/>
  <c r="CT21" i="3"/>
  <c r="BG22" i="3"/>
  <c r="BH22" i="3"/>
  <c r="BI22" i="3"/>
  <c r="BJ22" i="3"/>
  <c r="BK22" i="3"/>
  <c r="BL22" i="3"/>
  <c r="BM22" i="3"/>
  <c r="BN22" i="3"/>
  <c r="BO22" i="3"/>
  <c r="BP22" i="3"/>
  <c r="BQ22" i="3"/>
  <c r="BR22" i="3"/>
  <c r="BS22" i="3"/>
  <c r="BT22" i="3"/>
  <c r="BU22" i="3"/>
  <c r="BV22" i="3"/>
  <c r="BW22" i="3"/>
  <c r="BX22" i="3"/>
  <c r="BY22" i="3"/>
  <c r="BZ22" i="3"/>
  <c r="CA22" i="3"/>
  <c r="CB22" i="3"/>
  <c r="CC22" i="3"/>
  <c r="CD22" i="3"/>
  <c r="CE22" i="3"/>
  <c r="CF22" i="3"/>
  <c r="CG22" i="3"/>
  <c r="CH22" i="3"/>
  <c r="CI22" i="3"/>
  <c r="CJ22" i="3"/>
  <c r="CK22" i="3"/>
  <c r="CL22" i="3"/>
  <c r="CM22" i="3"/>
  <c r="CN22" i="3"/>
  <c r="CO22" i="3"/>
  <c r="CP22" i="3"/>
  <c r="CQ22" i="3"/>
  <c r="CR22" i="3"/>
  <c r="CS22" i="3"/>
  <c r="CT22" i="3"/>
  <c r="BG23" i="3"/>
  <c r="BH23" i="3"/>
  <c r="BI23" i="3"/>
  <c r="BJ23" i="3"/>
  <c r="BK23" i="3"/>
  <c r="BL23" i="3"/>
  <c r="BM23" i="3"/>
  <c r="BN23" i="3"/>
  <c r="BO23" i="3"/>
  <c r="BP23" i="3"/>
  <c r="BQ23" i="3"/>
  <c r="BR23" i="3"/>
  <c r="BS23" i="3"/>
  <c r="BT23" i="3"/>
  <c r="BU23" i="3"/>
  <c r="BV23" i="3"/>
  <c r="BW23" i="3"/>
  <c r="BX23" i="3"/>
  <c r="BY23" i="3"/>
  <c r="BZ23" i="3"/>
  <c r="CA23" i="3"/>
  <c r="CB23" i="3"/>
  <c r="CC23" i="3"/>
  <c r="CD23" i="3"/>
  <c r="CE23" i="3"/>
  <c r="CF23" i="3"/>
  <c r="CG23" i="3"/>
  <c r="CH23" i="3"/>
  <c r="CI23" i="3"/>
  <c r="CJ23" i="3"/>
  <c r="CK23" i="3"/>
  <c r="CL23" i="3"/>
  <c r="CM23" i="3"/>
  <c r="CN23" i="3"/>
  <c r="CO23" i="3"/>
  <c r="CP23" i="3"/>
  <c r="CQ23" i="3"/>
  <c r="CR23" i="3"/>
  <c r="CS23" i="3"/>
  <c r="CT23" i="3"/>
  <c r="BG24" i="3"/>
  <c r="BH24" i="3"/>
  <c r="BI24" i="3"/>
  <c r="BJ24" i="3"/>
  <c r="BK24" i="3"/>
  <c r="BL24" i="3"/>
  <c r="BM24" i="3"/>
  <c r="BN24" i="3"/>
  <c r="BO24" i="3"/>
  <c r="BP24" i="3"/>
  <c r="BQ24" i="3"/>
  <c r="BR24" i="3"/>
  <c r="BS24" i="3"/>
  <c r="BT24" i="3"/>
  <c r="BU24" i="3"/>
  <c r="BV24" i="3"/>
  <c r="BW24" i="3"/>
  <c r="BX24" i="3"/>
  <c r="BY24" i="3"/>
  <c r="BZ24" i="3"/>
  <c r="CA24" i="3"/>
  <c r="CB24" i="3"/>
  <c r="CC24" i="3"/>
  <c r="CD24" i="3"/>
  <c r="CE24" i="3"/>
  <c r="CF24" i="3"/>
  <c r="CG24" i="3"/>
  <c r="CH24" i="3"/>
  <c r="CI24" i="3"/>
  <c r="CJ24" i="3"/>
  <c r="CK24" i="3"/>
  <c r="CL24" i="3"/>
  <c r="CM24" i="3"/>
  <c r="CN24" i="3"/>
  <c r="CO24" i="3"/>
  <c r="CP24" i="3"/>
  <c r="CQ24" i="3"/>
  <c r="CR24" i="3"/>
  <c r="CS24" i="3"/>
  <c r="CT24" i="3"/>
  <c r="BG25" i="3"/>
  <c r="BH25" i="3"/>
  <c r="BI25" i="3"/>
  <c r="BJ25" i="3"/>
  <c r="BK25" i="3"/>
  <c r="BL25" i="3"/>
  <c r="BM25" i="3"/>
  <c r="BN25" i="3"/>
  <c r="BO25" i="3"/>
  <c r="BP25" i="3"/>
  <c r="BQ25" i="3"/>
  <c r="BR25" i="3"/>
  <c r="BS25" i="3"/>
  <c r="BT25" i="3"/>
  <c r="BU25" i="3"/>
  <c r="BV25" i="3"/>
  <c r="BW25" i="3"/>
  <c r="BX25" i="3"/>
  <c r="BY25" i="3"/>
  <c r="BZ25" i="3"/>
  <c r="CA25" i="3"/>
  <c r="CB25" i="3"/>
  <c r="CC25" i="3"/>
  <c r="CD25" i="3"/>
  <c r="CE25" i="3"/>
  <c r="CF25" i="3"/>
  <c r="CG25" i="3"/>
  <c r="CH25" i="3"/>
  <c r="CI25" i="3"/>
  <c r="CJ25" i="3"/>
  <c r="CK25" i="3"/>
  <c r="CL25" i="3"/>
  <c r="CM25" i="3"/>
  <c r="CN25" i="3"/>
  <c r="CO25" i="3"/>
  <c r="CP25" i="3"/>
  <c r="CQ25" i="3"/>
  <c r="CR25" i="3"/>
  <c r="CS25" i="3"/>
  <c r="CT25" i="3"/>
  <c r="BG26" i="3"/>
  <c r="BH26" i="3"/>
  <c r="BI26" i="3"/>
  <c r="BJ26" i="3"/>
  <c r="BK26" i="3"/>
  <c r="BL26" i="3"/>
  <c r="BM26" i="3"/>
  <c r="BN26" i="3"/>
  <c r="BO26" i="3"/>
  <c r="BP26" i="3"/>
  <c r="BQ26" i="3"/>
  <c r="BR26" i="3"/>
  <c r="BS26" i="3"/>
  <c r="BT26" i="3"/>
  <c r="BU26" i="3"/>
  <c r="BV26" i="3"/>
  <c r="BW26" i="3"/>
  <c r="BX26" i="3"/>
  <c r="BY26" i="3"/>
  <c r="BZ26" i="3"/>
  <c r="CA26" i="3"/>
  <c r="CB26" i="3"/>
  <c r="CC26" i="3"/>
  <c r="CD26" i="3"/>
  <c r="CE26" i="3"/>
  <c r="CF26" i="3"/>
  <c r="CG26" i="3"/>
  <c r="CH26" i="3"/>
  <c r="CI26" i="3"/>
  <c r="CJ26" i="3"/>
  <c r="CK26" i="3"/>
  <c r="CL26" i="3"/>
  <c r="CM26" i="3"/>
  <c r="CN26" i="3"/>
  <c r="CO26" i="3"/>
  <c r="CP26" i="3"/>
  <c r="CQ26" i="3"/>
  <c r="CR26" i="3"/>
  <c r="CS26" i="3"/>
  <c r="CT26" i="3"/>
  <c r="BG27" i="3"/>
  <c r="BH27" i="3"/>
  <c r="BI27" i="3"/>
  <c r="BJ27" i="3"/>
  <c r="BK27" i="3"/>
  <c r="BL27" i="3"/>
  <c r="BM27" i="3"/>
  <c r="BN27" i="3"/>
  <c r="BO27" i="3"/>
  <c r="BP27" i="3"/>
  <c r="BQ27" i="3"/>
  <c r="BR27" i="3"/>
  <c r="BS27" i="3"/>
  <c r="BT27" i="3"/>
  <c r="BU27" i="3"/>
  <c r="BV27" i="3"/>
  <c r="BW27" i="3"/>
  <c r="BX27" i="3"/>
  <c r="BY27" i="3"/>
  <c r="BZ27" i="3"/>
  <c r="CA27" i="3"/>
  <c r="CB27" i="3"/>
  <c r="CC27" i="3"/>
  <c r="CD27" i="3"/>
  <c r="CE27" i="3"/>
  <c r="CF27" i="3"/>
  <c r="CG27" i="3"/>
  <c r="CH27" i="3"/>
  <c r="CI27" i="3"/>
  <c r="CJ27" i="3"/>
  <c r="CK27" i="3"/>
  <c r="CL27" i="3"/>
  <c r="CM27" i="3"/>
  <c r="CN27" i="3"/>
  <c r="CO27" i="3"/>
  <c r="CP27" i="3"/>
  <c r="CQ27" i="3"/>
  <c r="CR27" i="3"/>
  <c r="CS27" i="3"/>
  <c r="CT27" i="3"/>
  <c r="BG28" i="3"/>
  <c r="BH28" i="3"/>
  <c r="BI28" i="3"/>
  <c r="BJ28" i="3"/>
  <c r="BK28" i="3"/>
  <c r="BL28" i="3"/>
  <c r="BM28" i="3"/>
  <c r="BN28" i="3"/>
  <c r="BO28" i="3"/>
  <c r="BP28" i="3"/>
  <c r="BQ28" i="3"/>
  <c r="BR28" i="3"/>
  <c r="BS28" i="3"/>
  <c r="BT28" i="3"/>
  <c r="BU28" i="3"/>
  <c r="BV28" i="3"/>
  <c r="BW28" i="3"/>
  <c r="BX28" i="3"/>
  <c r="BY28" i="3"/>
  <c r="BZ28" i="3"/>
  <c r="CA28" i="3"/>
  <c r="CB28" i="3"/>
  <c r="CC28" i="3"/>
  <c r="CD28" i="3"/>
  <c r="CE28" i="3"/>
  <c r="CF28" i="3"/>
  <c r="CG28" i="3"/>
  <c r="CH28" i="3"/>
  <c r="CI28" i="3"/>
  <c r="CJ28" i="3"/>
  <c r="CK28" i="3"/>
  <c r="CL28" i="3"/>
  <c r="CM28" i="3"/>
  <c r="CN28" i="3"/>
  <c r="CO28" i="3"/>
  <c r="CP28" i="3"/>
  <c r="CQ28" i="3"/>
  <c r="CR28" i="3"/>
  <c r="CS28" i="3"/>
  <c r="CT28" i="3"/>
  <c r="BG29" i="3"/>
  <c r="BH29" i="3"/>
  <c r="BI29" i="3"/>
  <c r="BJ29" i="3"/>
  <c r="BK29" i="3"/>
  <c r="BL29" i="3"/>
  <c r="BM29" i="3"/>
  <c r="BN29" i="3"/>
  <c r="BO29" i="3"/>
  <c r="BP29" i="3"/>
  <c r="BQ29" i="3"/>
  <c r="BR29" i="3"/>
  <c r="BS29" i="3"/>
  <c r="BT29" i="3"/>
  <c r="BU29" i="3"/>
  <c r="BV29" i="3"/>
  <c r="BW29" i="3"/>
  <c r="BX29" i="3"/>
  <c r="BY29" i="3"/>
  <c r="BZ29" i="3"/>
  <c r="CA29" i="3"/>
  <c r="CB29" i="3"/>
  <c r="CC29" i="3"/>
  <c r="CD29" i="3"/>
  <c r="CE29" i="3"/>
  <c r="CF29" i="3"/>
  <c r="CG29" i="3"/>
  <c r="CH29" i="3"/>
  <c r="CI29" i="3"/>
  <c r="CJ29" i="3"/>
  <c r="CK29" i="3"/>
  <c r="CL29" i="3"/>
  <c r="CM29" i="3"/>
  <c r="CN29" i="3"/>
  <c r="CO29" i="3"/>
  <c r="CP29" i="3"/>
  <c r="CQ29" i="3"/>
  <c r="CR29" i="3"/>
  <c r="CS29" i="3"/>
  <c r="CT29" i="3"/>
  <c r="BG30" i="3"/>
  <c r="BH30" i="3"/>
  <c r="BI30" i="3"/>
  <c r="BJ30" i="3"/>
  <c r="BK30" i="3"/>
  <c r="BL30" i="3"/>
  <c r="BM30" i="3"/>
  <c r="BN30" i="3"/>
  <c r="BO30" i="3"/>
  <c r="BP30" i="3"/>
  <c r="BQ30" i="3"/>
  <c r="BR30" i="3"/>
  <c r="BS30" i="3"/>
  <c r="BT30" i="3"/>
  <c r="BU30" i="3"/>
  <c r="BV30" i="3"/>
  <c r="BW30" i="3"/>
  <c r="BX30" i="3"/>
  <c r="BY30" i="3"/>
  <c r="BZ30" i="3"/>
  <c r="CA30" i="3"/>
  <c r="CB30" i="3"/>
  <c r="CC30" i="3"/>
  <c r="CD30" i="3"/>
  <c r="CE30" i="3"/>
  <c r="CF30" i="3"/>
  <c r="CG30" i="3"/>
  <c r="CH30" i="3"/>
  <c r="CI30" i="3"/>
  <c r="CJ30" i="3"/>
  <c r="CK30" i="3"/>
  <c r="CL30" i="3"/>
  <c r="CM30" i="3"/>
  <c r="CN30" i="3"/>
  <c r="CO30" i="3"/>
  <c r="CP30" i="3"/>
  <c r="CQ30" i="3"/>
  <c r="CR30" i="3"/>
  <c r="CS30" i="3"/>
  <c r="CT30" i="3"/>
  <c r="BG31" i="3"/>
  <c r="BH31" i="3"/>
  <c r="BI31" i="3"/>
  <c r="BJ31" i="3"/>
  <c r="BK31" i="3"/>
  <c r="BL31" i="3"/>
  <c r="BM31" i="3"/>
  <c r="BN31" i="3"/>
  <c r="BO31" i="3"/>
  <c r="BP31" i="3"/>
  <c r="BQ31" i="3"/>
  <c r="BR31" i="3"/>
  <c r="BS31" i="3"/>
  <c r="BT31" i="3"/>
  <c r="BU31" i="3"/>
  <c r="BV31" i="3"/>
  <c r="BW31" i="3"/>
  <c r="BX31" i="3"/>
  <c r="BY31" i="3"/>
  <c r="BZ31" i="3"/>
  <c r="CA31" i="3"/>
  <c r="CB31" i="3"/>
  <c r="CC31" i="3"/>
  <c r="CD31" i="3"/>
  <c r="CE31" i="3"/>
  <c r="CF31" i="3"/>
  <c r="CG31" i="3"/>
  <c r="CH31" i="3"/>
  <c r="CI31" i="3"/>
  <c r="CJ31" i="3"/>
  <c r="CK31" i="3"/>
  <c r="CL31" i="3"/>
  <c r="CM31" i="3"/>
  <c r="CN31" i="3"/>
  <c r="CO31" i="3"/>
  <c r="CP31" i="3"/>
  <c r="CQ31" i="3"/>
  <c r="CR31" i="3"/>
  <c r="CS31" i="3"/>
  <c r="CT31" i="3"/>
  <c r="BG32" i="3"/>
  <c r="BH32" i="3"/>
  <c r="BI32" i="3"/>
  <c r="BJ32" i="3"/>
  <c r="BK32" i="3"/>
  <c r="BL32" i="3"/>
  <c r="BM32" i="3"/>
  <c r="BN32" i="3"/>
  <c r="BO32" i="3"/>
  <c r="BP32" i="3"/>
  <c r="BQ32" i="3"/>
  <c r="BR32" i="3"/>
  <c r="BS32" i="3"/>
  <c r="BT32" i="3"/>
  <c r="BU32" i="3"/>
  <c r="BV32" i="3"/>
  <c r="BW32" i="3"/>
  <c r="BX32" i="3"/>
  <c r="BY32" i="3"/>
  <c r="BZ32" i="3"/>
  <c r="CA32" i="3"/>
  <c r="CB32" i="3"/>
  <c r="CC32" i="3"/>
  <c r="CD32" i="3"/>
  <c r="CE32" i="3"/>
  <c r="CF32" i="3"/>
  <c r="CG32" i="3"/>
  <c r="CH32" i="3"/>
  <c r="CI32" i="3"/>
  <c r="CJ32" i="3"/>
  <c r="CK32" i="3"/>
  <c r="CL32" i="3"/>
  <c r="CM32" i="3"/>
  <c r="CN32" i="3"/>
  <c r="CO32" i="3"/>
  <c r="CP32" i="3"/>
  <c r="CQ32" i="3"/>
  <c r="CR32" i="3"/>
  <c r="CS32" i="3"/>
  <c r="CT32" i="3"/>
  <c r="BG33" i="3"/>
  <c r="BH33" i="3"/>
  <c r="BI33" i="3"/>
  <c r="BJ33" i="3"/>
  <c r="BK33" i="3"/>
  <c r="BL33" i="3"/>
  <c r="BM33" i="3"/>
  <c r="BN33" i="3"/>
  <c r="BO33" i="3"/>
  <c r="BP33" i="3"/>
  <c r="BQ33" i="3"/>
  <c r="BR33" i="3"/>
  <c r="BS33" i="3"/>
  <c r="BT33" i="3"/>
  <c r="BU33" i="3"/>
  <c r="BV33" i="3"/>
  <c r="BW33" i="3"/>
  <c r="BX33" i="3"/>
  <c r="BY33" i="3"/>
  <c r="BZ33" i="3"/>
  <c r="CA33" i="3"/>
  <c r="CB33" i="3"/>
  <c r="CC33" i="3"/>
  <c r="CD33" i="3"/>
  <c r="CE33" i="3"/>
  <c r="CF33" i="3"/>
  <c r="CG33" i="3"/>
  <c r="CH33" i="3"/>
  <c r="CI33" i="3"/>
  <c r="CJ33" i="3"/>
  <c r="CK33" i="3"/>
  <c r="CL33" i="3"/>
  <c r="CM33" i="3"/>
  <c r="CN33" i="3"/>
  <c r="CO33" i="3"/>
  <c r="CP33" i="3"/>
  <c r="CQ33" i="3"/>
  <c r="CR33" i="3"/>
  <c r="CS33" i="3"/>
  <c r="CT33" i="3"/>
  <c r="BG34" i="3"/>
  <c r="BH34" i="3"/>
  <c r="BI34" i="3"/>
  <c r="BJ34" i="3"/>
  <c r="BK34" i="3"/>
  <c r="BL34" i="3"/>
  <c r="BM34" i="3"/>
  <c r="BN34" i="3"/>
  <c r="BO34" i="3"/>
  <c r="BP34" i="3"/>
  <c r="BQ34" i="3"/>
  <c r="BR34" i="3"/>
  <c r="BS34" i="3"/>
  <c r="BT34" i="3"/>
  <c r="BU34" i="3"/>
  <c r="BV34" i="3"/>
  <c r="BW34" i="3"/>
  <c r="BX34" i="3"/>
  <c r="BY34" i="3"/>
  <c r="BZ34" i="3"/>
  <c r="CA34" i="3"/>
  <c r="CB34" i="3"/>
  <c r="CC34" i="3"/>
  <c r="CD34" i="3"/>
  <c r="CE34" i="3"/>
  <c r="CF34" i="3"/>
  <c r="CG34" i="3"/>
  <c r="CH34" i="3"/>
  <c r="CI34" i="3"/>
  <c r="CJ34" i="3"/>
  <c r="CK34" i="3"/>
  <c r="CL34" i="3"/>
  <c r="CM34" i="3"/>
  <c r="CN34" i="3"/>
  <c r="CO34" i="3"/>
  <c r="CP34" i="3"/>
  <c r="CQ34" i="3"/>
  <c r="CR34" i="3"/>
  <c r="CS34" i="3"/>
  <c r="CT34" i="3"/>
  <c r="BG35" i="3"/>
  <c r="BH35" i="3"/>
  <c r="BI35" i="3"/>
  <c r="BJ35" i="3"/>
  <c r="BK35" i="3"/>
  <c r="BL35" i="3"/>
  <c r="BM35" i="3"/>
  <c r="BN35" i="3"/>
  <c r="BO35" i="3"/>
  <c r="BP35" i="3"/>
  <c r="BQ35" i="3"/>
  <c r="BR35" i="3"/>
  <c r="BS35" i="3"/>
  <c r="BT35" i="3"/>
  <c r="BU35" i="3"/>
  <c r="BV35" i="3"/>
  <c r="BW35" i="3"/>
  <c r="BX35" i="3"/>
  <c r="BY35" i="3"/>
  <c r="BZ35" i="3"/>
  <c r="CA35" i="3"/>
  <c r="CB35" i="3"/>
  <c r="CC35" i="3"/>
  <c r="CD35" i="3"/>
  <c r="CE35" i="3"/>
  <c r="CF35" i="3"/>
  <c r="CG35" i="3"/>
  <c r="CH35" i="3"/>
  <c r="CI35" i="3"/>
  <c r="CJ35" i="3"/>
  <c r="CK35" i="3"/>
  <c r="CL35" i="3"/>
  <c r="CM35" i="3"/>
  <c r="CN35" i="3"/>
  <c r="CO35" i="3"/>
  <c r="CP35" i="3"/>
  <c r="CQ35" i="3"/>
  <c r="CR35" i="3"/>
  <c r="CS35" i="3"/>
  <c r="CT35" i="3"/>
  <c r="BG36" i="3"/>
  <c r="BH36" i="3"/>
  <c r="BI36" i="3"/>
  <c r="BJ36" i="3"/>
  <c r="BK36" i="3"/>
  <c r="BL36" i="3"/>
  <c r="BM36" i="3"/>
  <c r="BN36" i="3"/>
  <c r="BO36" i="3"/>
  <c r="BP36" i="3"/>
  <c r="BQ36" i="3"/>
  <c r="BR36" i="3"/>
  <c r="BS36" i="3"/>
  <c r="BT36" i="3"/>
  <c r="BU36" i="3"/>
  <c r="BV36" i="3"/>
  <c r="BW36" i="3"/>
  <c r="BX36" i="3"/>
  <c r="BY36" i="3"/>
  <c r="BZ36" i="3"/>
  <c r="CA36" i="3"/>
  <c r="CB36" i="3"/>
  <c r="CC36" i="3"/>
  <c r="CD36" i="3"/>
  <c r="CE36" i="3"/>
  <c r="CF36" i="3"/>
  <c r="CG36" i="3"/>
  <c r="CH36" i="3"/>
  <c r="CI36" i="3"/>
  <c r="CJ36" i="3"/>
  <c r="CK36" i="3"/>
  <c r="CL36" i="3"/>
  <c r="CM36" i="3"/>
  <c r="CN36" i="3"/>
  <c r="CO36" i="3"/>
  <c r="CP36" i="3"/>
  <c r="CQ36" i="3"/>
  <c r="CR36" i="3"/>
  <c r="CS36" i="3"/>
  <c r="CT36" i="3"/>
  <c r="BG37" i="3"/>
  <c r="BH37" i="3"/>
  <c r="BI37" i="3"/>
  <c r="BJ37" i="3"/>
  <c r="BK37" i="3"/>
  <c r="BL37" i="3"/>
  <c r="BM37" i="3"/>
  <c r="BN37" i="3"/>
  <c r="BO37" i="3"/>
  <c r="BP37" i="3"/>
  <c r="BQ37" i="3"/>
  <c r="BR37" i="3"/>
  <c r="BS37" i="3"/>
  <c r="BT37" i="3"/>
  <c r="BU37" i="3"/>
  <c r="BV37" i="3"/>
  <c r="BW37" i="3"/>
  <c r="BX37" i="3"/>
  <c r="BY37" i="3"/>
  <c r="BZ37" i="3"/>
  <c r="CA37" i="3"/>
  <c r="CB37" i="3"/>
  <c r="CC37" i="3"/>
  <c r="CD37" i="3"/>
  <c r="CE37" i="3"/>
  <c r="CF37" i="3"/>
  <c r="CG37" i="3"/>
  <c r="CH37" i="3"/>
  <c r="CI37" i="3"/>
  <c r="CJ37" i="3"/>
  <c r="CK37" i="3"/>
  <c r="CL37" i="3"/>
  <c r="CM37" i="3"/>
  <c r="CN37" i="3"/>
  <c r="CO37" i="3"/>
  <c r="CP37" i="3"/>
  <c r="CQ37" i="3"/>
  <c r="CR37" i="3"/>
  <c r="CS37" i="3"/>
  <c r="CT37" i="3"/>
  <c r="BG38" i="3"/>
  <c r="BH38" i="3"/>
  <c r="BI38" i="3"/>
  <c r="BJ38" i="3"/>
  <c r="BK38" i="3"/>
  <c r="BL38" i="3"/>
  <c r="BM38" i="3"/>
  <c r="BN38" i="3"/>
  <c r="BO38" i="3"/>
  <c r="BP38" i="3"/>
  <c r="BQ38" i="3"/>
  <c r="BR38" i="3"/>
  <c r="BS38" i="3"/>
  <c r="BT38" i="3"/>
  <c r="BU38" i="3"/>
  <c r="BV38" i="3"/>
  <c r="BW38" i="3"/>
  <c r="BX38" i="3"/>
  <c r="BY38" i="3"/>
  <c r="BZ38" i="3"/>
  <c r="CA38" i="3"/>
  <c r="CB38" i="3"/>
  <c r="CC38" i="3"/>
  <c r="CD38" i="3"/>
  <c r="CE38" i="3"/>
  <c r="CF38" i="3"/>
  <c r="CG38" i="3"/>
  <c r="CH38" i="3"/>
  <c r="CI38" i="3"/>
  <c r="CJ38" i="3"/>
  <c r="CK38" i="3"/>
  <c r="CL38" i="3"/>
  <c r="CM38" i="3"/>
  <c r="CN38" i="3"/>
  <c r="CO38" i="3"/>
  <c r="CP38" i="3"/>
  <c r="CQ38" i="3"/>
  <c r="CR38" i="3"/>
  <c r="CS38" i="3"/>
  <c r="CT38" i="3"/>
  <c r="BE35" i="3"/>
  <c r="BE36" i="3"/>
  <c r="BE37" i="3"/>
  <c r="BE38" i="3"/>
  <c r="BF4" i="3"/>
  <c r="BF5" i="3"/>
  <c r="BF6" i="3"/>
  <c r="BF7" i="3"/>
  <c r="BF8" i="3"/>
  <c r="BF9" i="3"/>
  <c r="BF10" i="3"/>
  <c r="BF11" i="3"/>
  <c r="BF12" i="3"/>
  <c r="BF13" i="3"/>
  <c r="BF14" i="3"/>
  <c r="BF15" i="3"/>
  <c r="BF16" i="3"/>
  <c r="BF17" i="3"/>
  <c r="BF18" i="3"/>
  <c r="BF19" i="3"/>
  <c r="BF20" i="3"/>
  <c r="BF21" i="3"/>
  <c r="BF22" i="3"/>
  <c r="BF23" i="3"/>
  <c r="BF24" i="3"/>
  <c r="BF25" i="3"/>
  <c r="BF26" i="3"/>
  <c r="BF27" i="3"/>
  <c r="BF28" i="3"/>
  <c r="BF29" i="3"/>
  <c r="BF30" i="3"/>
  <c r="BF31" i="3"/>
  <c r="BF32" i="3"/>
  <c r="BF33" i="3"/>
  <c r="BF34" i="3"/>
  <c r="BF35" i="3"/>
  <c r="BF36" i="3"/>
  <c r="BF37" i="3"/>
  <c r="BF38" i="3"/>
  <c r="N270" i="3"/>
  <c r="O270" i="3"/>
  <c r="P270" i="3"/>
  <c r="Q270" i="3"/>
  <c r="R270" i="3"/>
  <c r="S270" i="3"/>
  <c r="T270" i="3"/>
  <c r="U270" i="3"/>
  <c r="V270" i="3"/>
  <c r="W270" i="3"/>
  <c r="X270" i="3"/>
  <c r="Y270" i="3"/>
  <c r="Z270" i="3"/>
  <c r="AA270" i="3"/>
  <c r="AB270" i="3"/>
  <c r="AC270" i="3"/>
  <c r="AD270" i="3"/>
  <c r="AE270" i="3"/>
  <c r="AF270" i="3"/>
  <c r="AG270" i="3"/>
  <c r="AH270" i="3"/>
  <c r="AI270" i="3"/>
  <c r="AJ270" i="3"/>
  <c r="AK270" i="3"/>
  <c r="AL270" i="3"/>
  <c r="AM270" i="3"/>
  <c r="AN270" i="3"/>
  <c r="AO270" i="3"/>
  <c r="AP270" i="3"/>
  <c r="AQ270" i="3"/>
  <c r="AR270" i="3"/>
  <c r="AS270" i="3"/>
  <c r="AT270" i="3"/>
  <c r="AU270" i="3"/>
  <c r="AV270" i="3"/>
  <c r="AW270" i="3"/>
  <c r="AX270" i="3"/>
  <c r="AY270" i="3"/>
  <c r="AZ270" i="3"/>
  <c r="BA270" i="3"/>
  <c r="BB270" i="3"/>
  <c r="BC270" i="3"/>
  <c r="N271" i="3"/>
  <c r="O271" i="3"/>
  <c r="P271" i="3"/>
  <c r="Q271" i="3"/>
  <c r="R271" i="3"/>
  <c r="S271" i="3"/>
  <c r="T271" i="3"/>
  <c r="U271" i="3"/>
  <c r="V271" i="3"/>
  <c r="W271" i="3"/>
  <c r="X271" i="3"/>
  <c r="Y271" i="3"/>
  <c r="Z271" i="3"/>
  <c r="AA271" i="3"/>
  <c r="AB271" i="3"/>
  <c r="AC271" i="3"/>
  <c r="AD271" i="3"/>
  <c r="AE271" i="3"/>
  <c r="AF271" i="3"/>
  <c r="AG271" i="3"/>
  <c r="AH271" i="3"/>
  <c r="AI271" i="3"/>
  <c r="AJ271" i="3"/>
  <c r="AK271" i="3"/>
  <c r="AL271" i="3"/>
  <c r="AM271" i="3"/>
  <c r="AN271" i="3"/>
  <c r="AO271" i="3"/>
  <c r="AP271" i="3"/>
  <c r="AQ271" i="3"/>
  <c r="AR271" i="3"/>
  <c r="AS271" i="3"/>
  <c r="AT271" i="3"/>
  <c r="AU271" i="3"/>
  <c r="AV271" i="3"/>
  <c r="AW271" i="3"/>
  <c r="AX271" i="3"/>
  <c r="AY271" i="3"/>
  <c r="AZ271" i="3"/>
  <c r="BA271" i="3"/>
  <c r="BB271" i="3"/>
  <c r="BC271" i="3"/>
  <c r="N272" i="3"/>
  <c r="O272" i="3"/>
  <c r="P272" i="3"/>
  <c r="Q272" i="3"/>
  <c r="R272" i="3"/>
  <c r="S272" i="3"/>
  <c r="T272" i="3"/>
  <c r="U272" i="3"/>
  <c r="V272" i="3"/>
  <c r="W272" i="3"/>
  <c r="X272" i="3"/>
  <c r="Y272" i="3"/>
  <c r="Z272" i="3"/>
  <c r="AA272" i="3"/>
  <c r="AB272" i="3"/>
  <c r="AC272" i="3"/>
  <c r="AD272" i="3"/>
  <c r="AE272" i="3"/>
  <c r="AF272" i="3"/>
  <c r="AG272" i="3"/>
  <c r="AH272" i="3"/>
  <c r="AI272" i="3"/>
  <c r="AJ272" i="3"/>
  <c r="AK272" i="3"/>
  <c r="AL272" i="3"/>
  <c r="AM272" i="3"/>
  <c r="AN272" i="3"/>
  <c r="AO272" i="3"/>
  <c r="AP272" i="3"/>
  <c r="AQ272" i="3"/>
  <c r="AR272" i="3"/>
  <c r="AS272" i="3"/>
  <c r="AT272" i="3"/>
  <c r="AU272" i="3"/>
  <c r="AV272" i="3"/>
  <c r="AW272" i="3"/>
  <c r="AX272" i="3"/>
  <c r="AY272" i="3"/>
  <c r="AZ272" i="3"/>
  <c r="BA272" i="3"/>
  <c r="BB272" i="3"/>
  <c r="BC272" i="3"/>
  <c r="N273" i="3"/>
  <c r="O273" i="3"/>
  <c r="P273" i="3"/>
  <c r="Q273" i="3"/>
  <c r="R273" i="3"/>
  <c r="S273" i="3"/>
  <c r="T273" i="3"/>
  <c r="U273" i="3"/>
  <c r="V273" i="3"/>
  <c r="W273" i="3"/>
  <c r="X273" i="3"/>
  <c r="Y273" i="3"/>
  <c r="Z273" i="3"/>
  <c r="AA273" i="3"/>
  <c r="AB273" i="3"/>
  <c r="AC273" i="3"/>
  <c r="AD273" i="3"/>
  <c r="AE273" i="3"/>
  <c r="AF273" i="3"/>
  <c r="AG273" i="3"/>
  <c r="AH273" i="3"/>
  <c r="AI273" i="3"/>
  <c r="AJ273" i="3"/>
  <c r="AK273" i="3"/>
  <c r="AL273" i="3"/>
  <c r="AM273" i="3"/>
  <c r="AN273" i="3"/>
  <c r="AO273" i="3"/>
  <c r="AP273" i="3"/>
  <c r="AQ273" i="3"/>
  <c r="AR273" i="3"/>
  <c r="AS273" i="3"/>
  <c r="AT273" i="3"/>
  <c r="AU273" i="3"/>
  <c r="AV273" i="3"/>
  <c r="AW273" i="3"/>
  <c r="AX273" i="3"/>
  <c r="AY273" i="3"/>
  <c r="AZ273" i="3"/>
  <c r="BA273" i="3"/>
  <c r="BB273" i="3"/>
  <c r="BC273" i="3"/>
  <c r="N274" i="3"/>
  <c r="O274" i="3"/>
  <c r="P274" i="3"/>
  <c r="Q274" i="3"/>
  <c r="R274" i="3"/>
  <c r="S274" i="3"/>
  <c r="T274" i="3"/>
  <c r="U274" i="3"/>
  <c r="V274" i="3"/>
  <c r="W274" i="3"/>
  <c r="X274" i="3"/>
  <c r="Y274" i="3"/>
  <c r="Z274" i="3"/>
  <c r="AA274" i="3"/>
  <c r="AB274" i="3"/>
  <c r="AC274" i="3"/>
  <c r="AD274" i="3"/>
  <c r="AE274" i="3"/>
  <c r="AF274" i="3"/>
  <c r="AG274" i="3"/>
  <c r="AH274" i="3"/>
  <c r="AI274" i="3"/>
  <c r="AJ274" i="3"/>
  <c r="AK274" i="3"/>
  <c r="AL274" i="3"/>
  <c r="AM274" i="3"/>
  <c r="AN274" i="3"/>
  <c r="AO274" i="3"/>
  <c r="AP274" i="3"/>
  <c r="AQ274" i="3"/>
  <c r="AR274" i="3"/>
  <c r="AS274" i="3"/>
  <c r="AT274" i="3"/>
  <c r="AU274" i="3"/>
  <c r="AV274" i="3"/>
  <c r="AW274" i="3"/>
  <c r="AX274" i="3"/>
  <c r="AY274" i="3"/>
  <c r="AZ274" i="3"/>
  <c r="BA274" i="3"/>
  <c r="BB274" i="3"/>
  <c r="BC274" i="3"/>
  <c r="N275" i="3"/>
  <c r="O275" i="3"/>
  <c r="P275" i="3"/>
  <c r="Q275" i="3"/>
  <c r="R275" i="3"/>
  <c r="S275" i="3"/>
  <c r="T275" i="3"/>
  <c r="U275" i="3"/>
  <c r="V275" i="3"/>
  <c r="W275" i="3"/>
  <c r="X275" i="3"/>
  <c r="Y275" i="3"/>
  <c r="Z275" i="3"/>
  <c r="AA275" i="3"/>
  <c r="AB275" i="3"/>
  <c r="AC275" i="3"/>
  <c r="AD275" i="3"/>
  <c r="AE275" i="3"/>
  <c r="AF275" i="3"/>
  <c r="AG275" i="3"/>
  <c r="AH275" i="3"/>
  <c r="AI275" i="3"/>
  <c r="AJ275" i="3"/>
  <c r="AK275" i="3"/>
  <c r="AL275" i="3"/>
  <c r="AM275" i="3"/>
  <c r="AN275" i="3"/>
  <c r="AO275" i="3"/>
  <c r="AP275" i="3"/>
  <c r="AQ275" i="3"/>
  <c r="AR275" i="3"/>
  <c r="AS275" i="3"/>
  <c r="AT275" i="3"/>
  <c r="AU275" i="3"/>
  <c r="AV275" i="3"/>
  <c r="AW275" i="3"/>
  <c r="AX275" i="3"/>
  <c r="AY275" i="3"/>
  <c r="AZ275" i="3"/>
  <c r="BA275" i="3"/>
  <c r="BB275" i="3"/>
  <c r="BC275" i="3"/>
  <c r="N276" i="3"/>
  <c r="O276" i="3"/>
  <c r="P276" i="3"/>
  <c r="Q276" i="3"/>
  <c r="R276" i="3"/>
  <c r="S276" i="3"/>
  <c r="T276" i="3"/>
  <c r="U276" i="3"/>
  <c r="V276" i="3"/>
  <c r="W276" i="3"/>
  <c r="X276" i="3"/>
  <c r="Y276" i="3"/>
  <c r="Z276" i="3"/>
  <c r="AA276" i="3"/>
  <c r="AB276" i="3"/>
  <c r="AC276" i="3"/>
  <c r="AD276" i="3"/>
  <c r="AE276" i="3"/>
  <c r="AF276" i="3"/>
  <c r="AG276" i="3"/>
  <c r="AH276" i="3"/>
  <c r="AI276" i="3"/>
  <c r="AJ276" i="3"/>
  <c r="AK276" i="3"/>
  <c r="AL276" i="3"/>
  <c r="AM276" i="3"/>
  <c r="AN276" i="3"/>
  <c r="AO276" i="3"/>
  <c r="AP276" i="3"/>
  <c r="AQ276" i="3"/>
  <c r="AR276" i="3"/>
  <c r="AS276" i="3"/>
  <c r="AT276" i="3"/>
  <c r="AU276" i="3"/>
  <c r="AV276" i="3"/>
  <c r="AW276" i="3"/>
  <c r="AX276" i="3"/>
  <c r="AY276" i="3"/>
  <c r="AZ276" i="3"/>
  <c r="BA276" i="3"/>
  <c r="BB276" i="3"/>
  <c r="BC276" i="3"/>
  <c r="N277" i="3"/>
  <c r="O277" i="3"/>
  <c r="P277" i="3"/>
  <c r="Q277" i="3"/>
  <c r="R277" i="3"/>
  <c r="S277" i="3"/>
  <c r="T277" i="3"/>
  <c r="U277" i="3"/>
  <c r="V277" i="3"/>
  <c r="W277" i="3"/>
  <c r="X277" i="3"/>
  <c r="Y277" i="3"/>
  <c r="Z277" i="3"/>
  <c r="AA277" i="3"/>
  <c r="AB277" i="3"/>
  <c r="AC277" i="3"/>
  <c r="AD277" i="3"/>
  <c r="AE277" i="3"/>
  <c r="AF277" i="3"/>
  <c r="AG277" i="3"/>
  <c r="AH277" i="3"/>
  <c r="AI277" i="3"/>
  <c r="AJ277" i="3"/>
  <c r="AK277" i="3"/>
  <c r="AL277" i="3"/>
  <c r="AM277" i="3"/>
  <c r="AN277" i="3"/>
  <c r="AO277" i="3"/>
  <c r="AP277" i="3"/>
  <c r="AQ277" i="3"/>
  <c r="AR277" i="3"/>
  <c r="AS277" i="3"/>
  <c r="AT277" i="3"/>
  <c r="AU277" i="3"/>
  <c r="AV277" i="3"/>
  <c r="AW277" i="3"/>
  <c r="AX277" i="3"/>
  <c r="AY277" i="3"/>
  <c r="AZ277" i="3"/>
  <c r="BA277" i="3"/>
  <c r="BB277" i="3"/>
  <c r="BC277" i="3"/>
  <c r="N278" i="3"/>
  <c r="O278" i="3"/>
  <c r="P278" i="3"/>
  <c r="Q278" i="3"/>
  <c r="R278" i="3"/>
  <c r="S278" i="3"/>
  <c r="T278" i="3"/>
  <c r="U278" i="3"/>
  <c r="V278" i="3"/>
  <c r="W278" i="3"/>
  <c r="X278" i="3"/>
  <c r="Y278" i="3"/>
  <c r="Z278" i="3"/>
  <c r="AA278" i="3"/>
  <c r="AB278" i="3"/>
  <c r="AC278" i="3"/>
  <c r="AD278" i="3"/>
  <c r="AE278" i="3"/>
  <c r="AF278" i="3"/>
  <c r="AG278" i="3"/>
  <c r="AH278" i="3"/>
  <c r="AI278" i="3"/>
  <c r="AJ278" i="3"/>
  <c r="AK278" i="3"/>
  <c r="AL278" i="3"/>
  <c r="AM278" i="3"/>
  <c r="AN278" i="3"/>
  <c r="AO278" i="3"/>
  <c r="AP278" i="3"/>
  <c r="AQ278" i="3"/>
  <c r="AR278" i="3"/>
  <c r="AS278" i="3"/>
  <c r="AT278" i="3"/>
  <c r="AU278" i="3"/>
  <c r="AV278" i="3"/>
  <c r="AW278" i="3"/>
  <c r="AX278" i="3"/>
  <c r="AY278" i="3"/>
  <c r="AZ278" i="3"/>
  <c r="BA278" i="3"/>
  <c r="BB278" i="3"/>
  <c r="BC278" i="3"/>
  <c r="N279" i="3"/>
  <c r="O279" i="3"/>
  <c r="P279" i="3"/>
  <c r="Q279" i="3"/>
  <c r="R279" i="3"/>
  <c r="S279" i="3"/>
  <c r="T279" i="3"/>
  <c r="U279" i="3"/>
  <c r="V279" i="3"/>
  <c r="W279" i="3"/>
  <c r="X279" i="3"/>
  <c r="Y279" i="3"/>
  <c r="Z279" i="3"/>
  <c r="AA279" i="3"/>
  <c r="AB279" i="3"/>
  <c r="AC279" i="3"/>
  <c r="AD279" i="3"/>
  <c r="AE279" i="3"/>
  <c r="AF279" i="3"/>
  <c r="AG279" i="3"/>
  <c r="AH279" i="3"/>
  <c r="AI279" i="3"/>
  <c r="AJ279" i="3"/>
  <c r="AK279" i="3"/>
  <c r="AL279" i="3"/>
  <c r="AM279" i="3"/>
  <c r="AN279" i="3"/>
  <c r="AO279" i="3"/>
  <c r="AP279" i="3"/>
  <c r="AQ279" i="3"/>
  <c r="AR279" i="3"/>
  <c r="AS279" i="3"/>
  <c r="AT279" i="3"/>
  <c r="AU279" i="3"/>
  <c r="AV279" i="3"/>
  <c r="AW279" i="3"/>
  <c r="AX279" i="3"/>
  <c r="AY279" i="3"/>
  <c r="AZ279" i="3"/>
  <c r="BA279" i="3"/>
  <c r="BB279" i="3"/>
  <c r="BC279" i="3"/>
  <c r="N280" i="3"/>
  <c r="O280" i="3"/>
  <c r="P280" i="3"/>
  <c r="Q280" i="3"/>
  <c r="R280" i="3"/>
  <c r="S280" i="3"/>
  <c r="T280" i="3"/>
  <c r="U280" i="3"/>
  <c r="V280" i="3"/>
  <c r="W280" i="3"/>
  <c r="X280" i="3"/>
  <c r="Y280" i="3"/>
  <c r="Z280" i="3"/>
  <c r="AA280" i="3"/>
  <c r="AB280" i="3"/>
  <c r="AC280" i="3"/>
  <c r="AD280" i="3"/>
  <c r="AE280" i="3"/>
  <c r="AF280" i="3"/>
  <c r="AG280" i="3"/>
  <c r="AH280" i="3"/>
  <c r="AI280" i="3"/>
  <c r="AJ280" i="3"/>
  <c r="AK280" i="3"/>
  <c r="AL280" i="3"/>
  <c r="AM280" i="3"/>
  <c r="AN280" i="3"/>
  <c r="AO280" i="3"/>
  <c r="AP280" i="3"/>
  <c r="AQ280" i="3"/>
  <c r="AR280" i="3"/>
  <c r="AS280" i="3"/>
  <c r="AT280" i="3"/>
  <c r="AU280" i="3"/>
  <c r="AV280" i="3"/>
  <c r="AW280" i="3"/>
  <c r="AX280" i="3"/>
  <c r="AY280" i="3"/>
  <c r="AZ280" i="3"/>
  <c r="BA280" i="3"/>
  <c r="BB280" i="3"/>
  <c r="BC280" i="3"/>
  <c r="N281" i="3"/>
  <c r="O281" i="3"/>
  <c r="P281" i="3"/>
  <c r="Q281" i="3"/>
  <c r="R281" i="3"/>
  <c r="S281" i="3"/>
  <c r="T281" i="3"/>
  <c r="U281" i="3"/>
  <c r="V281" i="3"/>
  <c r="W281" i="3"/>
  <c r="X281" i="3"/>
  <c r="Y281" i="3"/>
  <c r="Z281" i="3"/>
  <c r="AA281" i="3"/>
  <c r="AB281" i="3"/>
  <c r="AC281" i="3"/>
  <c r="AD281" i="3"/>
  <c r="AE281" i="3"/>
  <c r="AF281" i="3"/>
  <c r="AG281" i="3"/>
  <c r="AH281" i="3"/>
  <c r="AI281" i="3"/>
  <c r="AJ281" i="3"/>
  <c r="AK281" i="3"/>
  <c r="AL281" i="3"/>
  <c r="AM281" i="3"/>
  <c r="AN281" i="3"/>
  <c r="AO281" i="3"/>
  <c r="AP281" i="3"/>
  <c r="AQ281" i="3"/>
  <c r="AR281" i="3"/>
  <c r="AS281" i="3"/>
  <c r="AT281" i="3"/>
  <c r="AU281" i="3"/>
  <c r="AV281" i="3"/>
  <c r="AW281" i="3"/>
  <c r="AX281" i="3"/>
  <c r="AY281" i="3"/>
  <c r="AZ281" i="3"/>
  <c r="BA281" i="3"/>
  <c r="BB281" i="3"/>
  <c r="BC281" i="3"/>
  <c r="N282" i="3"/>
  <c r="O282" i="3"/>
  <c r="P282" i="3"/>
  <c r="Q282" i="3"/>
  <c r="R282" i="3"/>
  <c r="S282" i="3"/>
  <c r="T282" i="3"/>
  <c r="U282" i="3"/>
  <c r="V282" i="3"/>
  <c r="W282" i="3"/>
  <c r="X282" i="3"/>
  <c r="Y282" i="3"/>
  <c r="Z282" i="3"/>
  <c r="AA282" i="3"/>
  <c r="AB282" i="3"/>
  <c r="AC282" i="3"/>
  <c r="AD282" i="3"/>
  <c r="AE282" i="3"/>
  <c r="AF282" i="3"/>
  <c r="AG282" i="3"/>
  <c r="AH282" i="3"/>
  <c r="AI282" i="3"/>
  <c r="AJ282" i="3"/>
  <c r="AK282" i="3"/>
  <c r="AL282" i="3"/>
  <c r="AM282" i="3"/>
  <c r="AN282" i="3"/>
  <c r="AO282" i="3"/>
  <c r="AP282" i="3"/>
  <c r="AQ282" i="3"/>
  <c r="AR282" i="3"/>
  <c r="AS282" i="3"/>
  <c r="AT282" i="3"/>
  <c r="AU282" i="3"/>
  <c r="AV282" i="3"/>
  <c r="AW282" i="3"/>
  <c r="AX282" i="3"/>
  <c r="AY282" i="3"/>
  <c r="AZ282" i="3"/>
  <c r="BA282" i="3"/>
  <c r="BB282" i="3"/>
  <c r="BC282" i="3"/>
  <c r="N283" i="3"/>
  <c r="O283" i="3"/>
  <c r="P283" i="3"/>
  <c r="Q283" i="3"/>
  <c r="R283" i="3"/>
  <c r="S283" i="3"/>
  <c r="T283" i="3"/>
  <c r="U283" i="3"/>
  <c r="V283" i="3"/>
  <c r="W283" i="3"/>
  <c r="X283" i="3"/>
  <c r="Y283" i="3"/>
  <c r="Z283" i="3"/>
  <c r="AA283" i="3"/>
  <c r="AB283" i="3"/>
  <c r="AC283" i="3"/>
  <c r="AD283" i="3"/>
  <c r="AE283" i="3"/>
  <c r="AF283" i="3"/>
  <c r="AG283" i="3"/>
  <c r="AH283" i="3"/>
  <c r="AI283" i="3"/>
  <c r="AJ283" i="3"/>
  <c r="AK283" i="3"/>
  <c r="AL283" i="3"/>
  <c r="AM283" i="3"/>
  <c r="AN283" i="3"/>
  <c r="AO283" i="3"/>
  <c r="AP283" i="3"/>
  <c r="AQ283" i="3"/>
  <c r="AR283" i="3"/>
  <c r="AS283" i="3"/>
  <c r="AT283" i="3"/>
  <c r="AU283" i="3"/>
  <c r="AV283" i="3"/>
  <c r="AW283" i="3"/>
  <c r="AX283" i="3"/>
  <c r="AY283" i="3"/>
  <c r="AZ283" i="3"/>
  <c r="BA283" i="3"/>
  <c r="BB283" i="3"/>
  <c r="BC283" i="3"/>
  <c r="N284" i="3"/>
  <c r="O284" i="3"/>
  <c r="P284" i="3"/>
  <c r="Q284" i="3"/>
  <c r="R284" i="3"/>
  <c r="S284" i="3"/>
  <c r="T284" i="3"/>
  <c r="U284" i="3"/>
  <c r="V284" i="3"/>
  <c r="W284" i="3"/>
  <c r="X284" i="3"/>
  <c r="Y284" i="3"/>
  <c r="Z284" i="3"/>
  <c r="AA284" i="3"/>
  <c r="AB284" i="3"/>
  <c r="AC284" i="3"/>
  <c r="AD284" i="3"/>
  <c r="AE284" i="3"/>
  <c r="AF284" i="3"/>
  <c r="AG284" i="3"/>
  <c r="AH284" i="3"/>
  <c r="AI284" i="3"/>
  <c r="AJ284" i="3"/>
  <c r="AK284" i="3"/>
  <c r="AL284" i="3"/>
  <c r="AM284" i="3"/>
  <c r="AN284" i="3"/>
  <c r="AO284" i="3"/>
  <c r="AP284" i="3"/>
  <c r="AQ284" i="3"/>
  <c r="AR284" i="3"/>
  <c r="AS284" i="3"/>
  <c r="AT284" i="3"/>
  <c r="AU284" i="3"/>
  <c r="AV284" i="3"/>
  <c r="AW284" i="3"/>
  <c r="AX284" i="3"/>
  <c r="AY284" i="3"/>
  <c r="AZ284" i="3"/>
  <c r="BA284" i="3"/>
  <c r="BB284" i="3"/>
  <c r="BC284" i="3"/>
  <c r="N285" i="3"/>
  <c r="O285" i="3"/>
  <c r="P285" i="3"/>
  <c r="Q285" i="3"/>
  <c r="R285" i="3"/>
  <c r="S285" i="3"/>
  <c r="T285" i="3"/>
  <c r="U285" i="3"/>
  <c r="V285" i="3"/>
  <c r="W285" i="3"/>
  <c r="X285" i="3"/>
  <c r="Y285" i="3"/>
  <c r="Z285" i="3"/>
  <c r="AA285" i="3"/>
  <c r="AB285" i="3"/>
  <c r="AC285" i="3"/>
  <c r="AD285" i="3"/>
  <c r="AE285" i="3"/>
  <c r="AF285" i="3"/>
  <c r="AG285" i="3"/>
  <c r="AH285" i="3"/>
  <c r="AI285" i="3"/>
  <c r="AJ285" i="3"/>
  <c r="AK285" i="3"/>
  <c r="AL285" i="3"/>
  <c r="AM285" i="3"/>
  <c r="AN285" i="3"/>
  <c r="AO285" i="3"/>
  <c r="AP285" i="3"/>
  <c r="AQ285" i="3"/>
  <c r="AR285" i="3"/>
  <c r="AS285" i="3"/>
  <c r="AT285" i="3"/>
  <c r="AU285" i="3"/>
  <c r="AV285" i="3"/>
  <c r="AW285" i="3"/>
  <c r="AX285" i="3"/>
  <c r="AY285" i="3"/>
  <c r="AZ285" i="3"/>
  <c r="BA285" i="3"/>
  <c r="BB285" i="3"/>
  <c r="BC285" i="3"/>
  <c r="N286" i="3"/>
  <c r="O286" i="3"/>
  <c r="P286" i="3"/>
  <c r="Q286" i="3"/>
  <c r="R286" i="3"/>
  <c r="S286" i="3"/>
  <c r="T286" i="3"/>
  <c r="U286" i="3"/>
  <c r="V286" i="3"/>
  <c r="W286" i="3"/>
  <c r="X286" i="3"/>
  <c r="Y286" i="3"/>
  <c r="Z286" i="3"/>
  <c r="AA286" i="3"/>
  <c r="AB286" i="3"/>
  <c r="AC286" i="3"/>
  <c r="AD286" i="3"/>
  <c r="AE286" i="3"/>
  <c r="AF286" i="3"/>
  <c r="AG286" i="3"/>
  <c r="AH286" i="3"/>
  <c r="AI286" i="3"/>
  <c r="AJ286" i="3"/>
  <c r="AK286" i="3"/>
  <c r="AL286" i="3"/>
  <c r="AM286" i="3"/>
  <c r="AN286" i="3"/>
  <c r="AO286" i="3"/>
  <c r="AP286" i="3"/>
  <c r="AQ286" i="3"/>
  <c r="AR286" i="3"/>
  <c r="AS286" i="3"/>
  <c r="AT286" i="3"/>
  <c r="AU286" i="3"/>
  <c r="AV286" i="3"/>
  <c r="AW286" i="3"/>
  <c r="AX286" i="3"/>
  <c r="AY286" i="3"/>
  <c r="AZ286" i="3"/>
  <c r="BA286" i="3"/>
  <c r="BB286" i="3"/>
  <c r="BC286" i="3"/>
  <c r="N287" i="3"/>
  <c r="O287" i="3"/>
  <c r="P287" i="3"/>
  <c r="Q287" i="3"/>
  <c r="R287" i="3"/>
  <c r="S287" i="3"/>
  <c r="T287" i="3"/>
  <c r="U287" i="3"/>
  <c r="V287" i="3"/>
  <c r="W287" i="3"/>
  <c r="X287" i="3"/>
  <c r="Y287" i="3"/>
  <c r="Z287" i="3"/>
  <c r="AA287" i="3"/>
  <c r="AB287" i="3"/>
  <c r="AC287" i="3"/>
  <c r="AD287" i="3"/>
  <c r="AE287" i="3"/>
  <c r="AF287" i="3"/>
  <c r="AG287" i="3"/>
  <c r="AH287" i="3"/>
  <c r="AI287" i="3"/>
  <c r="AJ287" i="3"/>
  <c r="AK287" i="3"/>
  <c r="AL287" i="3"/>
  <c r="AM287" i="3"/>
  <c r="AN287" i="3"/>
  <c r="AO287" i="3"/>
  <c r="AP287" i="3"/>
  <c r="AQ287" i="3"/>
  <c r="AR287" i="3"/>
  <c r="AS287" i="3"/>
  <c r="AT287" i="3"/>
  <c r="AU287" i="3"/>
  <c r="AV287" i="3"/>
  <c r="AW287" i="3"/>
  <c r="AX287" i="3"/>
  <c r="AY287" i="3"/>
  <c r="AZ287" i="3"/>
  <c r="BA287" i="3"/>
  <c r="BB287" i="3"/>
  <c r="BC287" i="3"/>
  <c r="N288" i="3"/>
  <c r="O288" i="3"/>
  <c r="P288" i="3"/>
  <c r="Q288" i="3"/>
  <c r="R288" i="3"/>
  <c r="S288" i="3"/>
  <c r="T288" i="3"/>
  <c r="U288" i="3"/>
  <c r="V288" i="3"/>
  <c r="W288" i="3"/>
  <c r="X288" i="3"/>
  <c r="Y288" i="3"/>
  <c r="Z288" i="3"/>
  <c r="AA288" i="3"/>
  <c r="AB288" i="3"/>
  <c r="AC288" i="3"/>
  <c r="AD288" i="3"/>
  <c r="AE288" i="3"/>
  <c r="AF288" i="3"/>
  <c r="AG288" i="3"/>
  <c r="AH288" i="3"/>
  <c r="AI288" i="3"/>
  <c r="AJ288" i="3"/>
  <c r="AK288" i="3"/>
  <c r="AL288" i="3"/>
  <c r="AM288" i="3"/>
  <c r="AN288" i="3"/>
  <c r="AO288" i="3"/>
  <c r="AP288" i="3"/>
  <c r="AQ288" i="3"/>
  <c r="AR288" i="3"/>
  <c r="AS288" i="3"/>
  <c r="AT288" i="3"/>
  <c r="AU288" i="3"/>
  <c r="AV288" i="3"/>
  <c r="AW288" i="3"/>
  <c r="AX288" i="3"/>
  <c r="AY288" i="3"/>
  <c r="AZ288" i="3"/>
  <c r="BA288" i="3"/>
  <c r="BB288" i="3"/>
  <c r="BC288" i="3"/>
  <c r="N289" i="3"/>
  <c r="O289" i="3"/>
  <c r="P289" i="3"/>
  <c r="Q289" i="3"/>
  <c r="R289" i="3"/>
  <c r="S289" i="3"/>
  <c r="T289" i="3"/>
  <c r="U289" i="3"/>
  <c r="V289" i="3"/>
  <c r="W289" i="3"/>
  <c r="X289" i="3"/>
  <c r="Y289" i="3"/>
  <c r="Z289" i="3"/>
  <c r="AA289" i="3"/>
  <c r="AB289" i="3"/>
  <c r="AC289" i="3"/>
  <c r="AD289" i="3"/>
  <c r="AE289" i="3"/>
  <c r="AF289" i="3"/>
  <c r="AG289" i="3"/>
  <c r="AH289" i="3"/>
  <c r="AI289" i="3"/>
  <c r="AJ289" i="3"/>
  <c r="AK289" i="3"/>
  <c r="AL289" i="3"/>
  <c r="AM289" i="3"/>
  <c r="AN289" i="3"/>
  <c r="AO289" i="3"/>
  <c r="AP289" i="3"/>
  <c r="AQ289" i="3"/>
  <c r="AR289" i="3"/>
  <c r="AS289" i="3"/>
  <c r="AT289" i="3"/>
  <c r="AU289" i="3"/>
  <c r="AV289" i="3"/>
  <c r="AW289" i="3"/>
  <c r="AX289" i="3"/>
  <c r="AY289" i="3"/>
  <c r="AZ289" i="3"/>
  <c r="BA289" i="3"/>
  <c r="BB289" i="3"/>
  <c r="BC289" i="3"/>
  <c r="N290" i="3"/>
  <c r="O290" i="3"/>
  <c r="P290" i="3"/>
  <c r="Q290" i="3"/>
  <c r="R290" i="3"/>
  <c r="S290" i="3"/>
  <c r="T290" i="3"/>
  <c r="U290" i="3"/>
  <c r="V290" i="3"/>
  <c r="W290" i="3"/>
  <c r="X290" i="3"/>
  <c r="Y290" i="3"/>
  <c r="Z290" i="3"/>
  <c r="AA290" i="3"/>
  <c r="AB290" i="3"/>
  <c r="AC290" i="3"/>
  <c r="AD290" i="3"/>
  <c r="AE290" i="3"/>
  <c r="AF290" i="3"/>
  <c r="AG290" i="3"/>
  <c r="AH290" i="3"/>
  <c r="AI290" i="3"/>
  <c r="AJ290" i="3"/>
  <c r="AK290" i="3"/>
  <c r="AL290" i="3"/>
  <c r="AM290" i="3"/>
  <c r="AN290" i="3"/>
  <c r="AO290" i="3"/>
  <c r="AP290" i="3"/>
  <c r="AQ290" i="3"/>
  <c r="AR290" i="3"/>
  <c r="AS290" i="3"/>
  <c r="AT290" i="3"/>
  <c r="AU290" i="3"/>
  <c r="AV290" i="3"/>
  <c r="AW290" i="3"/>
  <c r="AX290" i="3"/>
  <c r="AY290" i="3"/>
  <c r="AZ290" i="3"/>
  <c r="BA290" i="3"/>
  <c r="BB290" i="3"/>
  <c r="BC290" i="3"/>
  <c r="N291" i="3"/>
  <c r="O291" i="3"/>
  <c r="P291" i="3"/>
  <c r="Q291" i="3"/>
  <c r="R291" i="3"/>
  <c r="S291" i="3"/>
  <c r="T291" i="3"/>
  <c r="U291" i="3"/>
  <c r="V291" i="3"/>
  <c r="W291" i="3"/>
  <c r="X291" i="3"/>
  <c r="Y291" i="3"/>
  <c r="Z291" i="3"/>
  <c r="AA291" i="3"/>
  <c r="AB291" i="3"/>
  <c r="AC291" i="3"/>
  <c r="AD291" i="3"/>
  <c r="AE291" i="3"/>
  <c r="AF291" i="3"/>
  <c r="AG291" i="3"/>
  <c r="AH291" i="3"/>
  <c r="AI291" i="3"/>
  <c r="AJ291" i="3"/>
  <c r="AK291" i="3"/>
  <c r="AL291" i="3"/>
  <c r="AM291" i="3"/>
  <c r="AN291" i="3"/>
  <c r="AO291" i="3"/>
  <c r="AP291" i="3"/>
  <c r="AQ291" i="3"/>
  <c r="AR291" i="3"/>
  <c r="AS291" i="3"/>
  <c r="AT291" i="3"/>
  <c r="AU291" i="3"/>
  <c r="AV291" i="3"/>
  <c r="AW291" i="3"/>
  <c r="AX291" i="3"/>
  <c r="AY291" i="3"/>
  <c r="AZ291" i="3"/>
  <c r="BA291" i="3"/>
  <c r="BB291" i="3"/>
  <c r="BC291" i="3"/>
  <c r="N292" i="3"/>
  <c r="O292" i="3"/>
  <c r="P292" i="3"/>
  <c r="Q292" i="3"/>
  <c r="R292" i="3"/>
  <c r="S292" i="3"/>
  <c r="T292" i="3"/>
  <c r="U292" i="3"/>
  <c r="V292" i="3"/>
  <c r="W292" i="3"/>
  <c r="X292" i="3"/>
  <c r="Y292" i="3"/>
  <c r="Z292" i="3"/>
  <c r="AA292" i="3"/>
  <c r="AB292" i="3"/>
  <c r="AC292" i="3"/>
  <c r="AD292" i="3"/>
  <c r="AE292" i="3"/>
  <c r="AF292" i="3"/>
  <c r="AG292" i="3"/>
  <c r="AH292" i="3"/>
  <c r="AI292" i="3"/>
  <c r="AJ292" i="3"/>
  <c r="AK292" i="3"/>
  <c r="AL292" i="3"/>
  <c r="AM292" i="3"/>
  <c r="AN292" i="3"/>
  <c r="AO292" i="3"/>
  <c r="AP292" i="3"/>
  <c r="AQ292" i="3"/>
  <c r="AR292" i="3"/>
  <c r="AS292" i="3"/>
  <c r="AT292" i="3"/>
  <c r="AU292" i="3"/>
  <c r="AV292" i="3"/>
  <c r="AW292" i="3"/>
  <c r="AX292" i="3"/>
  <c r="AY292" i="3"/>
  <c r="AZ292" i="3"/>
  <c r="BA292" i="3"/>
  <c r="BB292" i="3"/>
  <c r="BC292" i="3"/>
  <c r="N293" i="3"/>
  <c r="O293" i="3"/>
  <c r="P293" i="3"/>
  <c r="Q293" i="3"/>
  <c r="R293" i="3"/>
  <c r="S293" i="3"/>
  <c r="T293" i="3"/>
  <c r="U293" i="3"/>
  <c r="V293" i="3"/>
  <c r="W293" i="3"/>
  <c r="X293" i="3"/>
  <c r="Y293" i="3"/>
  <c r="Z293" i="3"/>
  <c r="AA293" i="3"/>
  <c r="AB293" i="3"/>
  <c r="AC293" i="3"/>
  <c r="AD293" i="3"/>
  <c r="AE293" i="3"/>
  <c r="AF293" i="3"/>
  <c r="AG293" i="3"/>
  <c r="AH293" i="3"/>
  <c r="AI293" i="3"/>
  <c r="AJ293" i="3"/>
  <c r="AK293" i="3"/>
  <c r="AL293" i="3"/>
  <c r="AM293" i="3"/>
  <c r="AN293" i="3"/>
  <c r="AO293" i="3"/>
  <c r="AP293" i="3"/>
  <c r="AQ293" i="3"/>
  <c r="AR293" i="3"/>
  <c r="AS293" i="3"/>
  <c r="AT293" i="3"/>
  <c r="AU293" i="3"/>
  <c r="AV293" i="3"/>
  <c r="AW293" i="3"/>
  <c r="AX293" i="3"/>
  <c r="AY293" i="3"/>
  <c r="AZ293" i="3"/>
  <c r="BA293" i="3"/>
  <c r="BB293" i="3"/>
  <c r="BC293" i="3"/>
  <c r="N294" i="3"/>
  <c r="O294" i="3"/>
  <c r="P294" i="3"/>
  <c r="Q294" i="3"/>
  <c r="R294" i="3"/>
  <c r="S294" i="3"/>
  <c r="T294" i="3"/>
  <c r="U294" i="3"/>
  <c r="V294" i="3"/>
  <c r="W294" i="3"/>
  <c r="X294" i="3"/>
  <c r="Y294" i="3"/>
  <c r="Z294" i="3"/>
  <c r="AA294" i="3"/>
  <c r="AB294" i="3"/>
  <c r="AC294" i="3"/>
  <c r="AD294" i="3"/>
  <c r="AE294" i="3"/>
  <c r="AF294" i="3"/>
  <c r="AG294" i="3"/>
  <c r="AH294" i="3"/>
  <c r="AI294" i="3"/>
  <c r="AJ294" i="3"/>
  <c r="AK294" i="3"/>
  <c r="AL294" i="3"/>
  <c r="AM294" i="3"/>
  <c r="AN294" i="3"/>
  <c r="AO294" i="3"/>
  <c r="AP294" i="3"/>
  <c r="AQ294" i="3"/>
  <c r="AR294" i="3"/>
  <c r="AS294" i="3"/>
  <c r="AT294" i="3"/>
  <c r="AU294" i="3"/>
  <c r="AV294" i="3"/>
  <c r="AW294" i="3"/>
  <c r="AX294" i="3"/>
  <c r="AY294" i="3"/>
  <c r="AZ294" i="3"/>
  <c r="BA294" i="3"/>
  <c r="BB294" i="3"/>
  <c r="BC294" i="3"/>
  <c r="N295" i="3"/>
  <c r="O295" i="3"/>
  <c r="P295" i="3"/>
  <c r="Q295" i="3"/>
  <c r="R295" i="3"/>
  <c r="S295" i="3"/>
  <c r="T295" i="3"/>
  <c r="U295" i="3"/>
  <c r="V295" i="3"/>
  <c r="W295" i="3"/>
  <c r="X295" i="3"/>
  <c r="Y295" i="3"/>
  <c r="Z295" i="3"/>
  <c r="AA295" i="3"/>
  <c r="AB295" i="3"/>
  <c r="AC295" i="3"/>
  <c r="AD295" i="3"/>
  <c r="AE295" i="3"/>
  <c r="AF295" i="3"/>
  <c r="AG295" i="3"/>
  <c r="AH295" i="3"/>
  <c r="AI295" i="3"/>
  <c r="AJ295" i="3"/>
  <c r="AK295" i="3"/>
  <c r="AL295" i="3"/>
  <c r="AM295" i="3"/>
  <c r="AN295" i="3"/>
  <c r="AO295" i="3"/>
  <c r="AP295" i="3"/>
  <c r="AQ295" i="3"/>
  <c r="AR295" i="3"/>
  <c r="AS295" i="3"/>
  <c r="AT295" i="3"/>
  <c r="AU295" i="3"/>
  <c r="AV295" i="3"/>
  <c r="AW295" i="3"/>
  <c r="AX295" i="3"/>
  <c r="AY295" i="3"/>
  <c r="AZ295" i="3"/>
  <c r="BA295" i="3"/>
  <c r="BB295" i="3"/>
  <c r="BC295" i="3"/>
  <c r="N296" i="3"/>
  <c r="O296" i="3"/>
  <c r="P296" i="3"/>
  <c r="Q296" i="3"/>
  <c r="R296" i="3"/>
  <c r="S296" i="3"/>
  <c r="T296" i="3"/>
  <c r="U296" i="3"/>
  <c r="V296" i="3"/>
  <c r="W296" i="3"/>
  <c r="X296" i="3"/>
  <c r="Y296" i="3"/>
  <c r="Z296" i="3"/>
  <c r="AA296" i="3"/>
  <c r="AB296" i="3"/>
  <c r="AC296" i="3"/>
  <c r="AD296" i="3"/>
  <c r="AE296" i="3"/>
  <c r="AF296" i="3"/>
  <c r="AG296" i="3"/>
  <c r="AH296" i="3"/>
  <c r="AI296" i="3"/>
  <c r="AJ296" i="3"/>
  <c r="AK296" i="3"/>
  <c r="AL296" i="3"/>
  <c r="AM296" i="3"/>
  <c r="AN296" i="3"/>
  <c r="AO296" i="3"/>
  <c r="AP296" i="3"/>
  <c r="AQ296" i="3"/>
  <c r="AR296" i="3"/>
  <c r="AS296" i="3"/>
  <c r="AT296" i="3"/>
  <c r="AU296" i="3"/>
  <c r="AV296" i="3"/>
  <c r="AW296" i="3"/>
  <c r="AX296" i="3"/>
  <c r="AY296" i="3"/>
  <c r="AZ296" i="3"/>
  <c r="BA296" i="3"/>
  <c r="BB296" i="3"/>
  <c r="BC296" i="3"/>
  <c r="N297" i="3"/>
  <c r="O297" i="3"/>
  <c r="P297" i="3"/>
  <c r="Q297" i="3"/>
  <c r="R297" i="3"/>
  <c r="S297" i="3"/>
  <c r="T297" i="3"/>
  <c r="U297" i="3"/>
  <c r="V297" i="3"/>
  <c r="W297" i="3"/>
  <c r="X297" i="3"/>
  <c r="Y297" i="3"/>
  <c r="Z297" i="3"/>
  <c r="AA297" i="3"/>
  <c r="AB297" i="3"/>
  <c r="AC297" i="3"/>
  <c r="AD297" i="3"/>
  <c r="AE297" i="3"/>
  <c r="AF297" i="3"/>
  <c r="AG297" i="3"/>
  <c r="AH297" i="3"/>
  <c r="AI297" i="3"/>
  <c r="AJ297" i="3"/>
  <c r="AK297" i="3"/>
  <c r="AL297" i="3"/>
  <c r="AM297" i="3"/>
  <c r="AN297" i="3"/>
  <c r="AO297" i="3"/>
  <c r="AP297" i="3"/>
  <c r="AQ297" i="3"/>
  <c r="AR297" i="3"/>
  <c r="AS297" i="3"/>
  <c r="AT297" i="3"/>
  <c r="AU297" i="3"/>
  <c r="AV297" i="3"/>
  <c r="AW297" i="3"/>
  <c r="AX297" i="3"/>
  <c r="AY297" i="3"/>
  <c r="AZ297" i="3"/>
  <c r="BA297" i="3"/>
  <c r="BB297" i="3"/>
  <c r="BC297" i="3"/>
  <c r="N298" i="3"/>
  <c r="O298" i="3"/>
  <c r="P298" i="3"/>
  <c r="Q298" i="3"/>
  <c r="R298" i="3"/>
  <c r="S298" i="3"/>
  <c r="T298" i="3"/>
  <c r="U298" i="3"/>
  <c r="V298" i="3"/>
  <c r="W298" i="3"/>
  <c r="X298" i="3"/>
  <c r="Y298" i="3"/>
  <c r="Z298" i="3"/>
  <c r="AA298" i="3"/>
  <c r="AB298" i="3"/>
  <c r="AC298" i="3"/>
  <c r="AD298" i="3"/>
  <c r="AE298" i="3"/>
  <c r="AF298" i="3"/>
  <c r="AG298" i="3"/>
  <c r="AH298" i="3"/>
  <c r="AI298" i="3"/>
  <c r="AJ298" i="3"/>
  <c r="AK298" i="3"/>
  <c r="AL298" i="3"/>
  <c r="AM298" i="3"/>
  <c r="AN298" i="3"/>
  <c r="AO298" i="3"/>
  <c r="AP298" i="3"/>
  <c r="AQ298" i="3"/>
  <c r="AR298" i="3"/>
  <c r="AS298" i="3"/>
  <c r="AT298" i="3"/>
  <c r="AU298" i="3"/>
  <c r="AV298" i="3"/>
  <c r="AW298" i="3"/>
  <c r="AX298" i="3"/>
  <c r="AY298" i="3"/>
  <c r="AZ298" i="3"/>
  <c r="BA298" i="3"/>
  <c r="BB298" i="3"/>
  <c r="BC298" i="3"/>
  <c r="N299" i="3"/>
  <c r="O299" i="3"/>
  <c r="P299" i="3"/>
  <c r="Q299" i="3"/>
  <c r="R299" i="3"/>
  <c r="S299" i="3"/>
  <c r="T299" i="3"/>
  <c r="U299" i="3"/>
  <c r="V299" i="3"/>
  <c r="W299" i="3"/>
  <c r="X299" i="3"/>
  <c r="Y299" i="3"/>
  <c r="Z299" i="3"/>
  <c r="AA299" i="3"/>
  <c r="AB299" i="3"/>
  <c r="AC299" i="3"/>
  <c r="AD299" i="3"/>
  <c r="AE299" i="3"/>
  <c r="AF299" i="3"/>
  <c r="AG299" i="3"/>
  <c r="AH299" i="3"/>
  <c r="AI299" i="3"/>
  <c r="AJ299" i="3"/>
  <c r="AK299" i="3"/>
  <c r="AL299" i="3"/>
  <c r="AM299" i="3"/>
  <c r="AN299" i="3"/>
  <c r="AO299" i="3"/>
  <c r="AP299" i="3"/>
  <c r="AQ299" i="3"/>
  <c r="AR299" i="3"/>
  <c r="AS299" i="3"/>
  <c r="AT299" i="3"/>
  <c r="AU299" i="3"/>
  <c r="AV299" i="3"/>
  <c r="AW299" i="3"/>
  <c r="AX299" i="3"/>
  <c r="AY299" i="3"/>
  <c r="AZ299" i="3"/>
  <c r="BA299" i="3"/>
  <c r="BB299" i="3"/>
  <c r="BC299" i="3"/>
  <c r="N300" i="3"/>
  <c r="O300" i="3"/>
  <c r="P300" i="3"/>
  <c r="Q300" i="3"/>
  <c r="R300" i="3"/>
  <c r="S300" i="3"/>
  <c r="T300" i="3"/>
  <c r="U300" i="3"/>
  <c r="V300" i="3"/>
  <c r="W300" i="3"/>
  <c r="X300" i="3"/>
  <c r="Y300" i="3"/>
  <c r="Z300" i="3"/>
  <c r="AA300" i="3"/>
  <c r="AB300" i="3"/>
  <c r="AC300" i="3"/>
  <c r="AD300" i="3"/>
  <c r="AE300" i="3"/>
  <c r="AF300" i="3"/>
  <c r="AG300" i="3"/>
  <c r="AH300" i="3"/>
  <c r="AI300" i="3"/>
  <c r="AJ300" i="3"/>
  <c r="AK300" i="3"/>
  <c r="AL300" i="3"/>
  <c r="AM300" i="3"/>
  <c r="AN300" i="3"/>
  <c r="AO300" i="3"/>
  <c r="AP300" i="3"/>
  <c r="AQ300" i="3"/>
  <c r="AR300" i="3"/>
  <c r="AS300" i="3"/>
  <c r="AT300" i="3"/>
  <c r="AU300" i="3"/>
  <c r="AV300" i="3"/>
  <c r="AW300" i="3"/>
  <c r="AX300" i="3"/>
  <c r="AY300" i="3"/>
  <c r="AZ300" i="3"/>
  <c r="BA300" i="3"/>
  <c r="BB300" i="3"/>
  <c r="BC300" i="3"/>
  <c r="N301" i="3"/>
  <c r="O301" i="3"/>
  <c r="P301" i="3"/>
  <c r="Q301" i="3"/>
  <c r="R301" i="3"/>
  <c r="S301" i="3"/>
  <c r="T301" i="3"/>
  <c r="U301" i="3"/>
  <c r="V301" i="3"/>
  <c r="W301" i="3"/>
  <c r="X301" i="3"/>
  <c r="Y301" i="3"/>
  <c r="Z301" i="3"/>
  <c r="AA301" i="3"/>
  <c r="AB301" i="3"/>
  <c r="AC301" i="3"/>
  <c r="AD301" i="3"/>
  <c r="AE301" i="3"/>
  <c r="AF301" i="3"/>
  <c r="AG301" i="3"/>
  <c r="AH301" i="3"/>
  <c r="AI301" i="3"/>
  <c r="AJ301" i="3"/>
  <c r="AK301" i="3"/>
  <c r="AL301" i="3"/>
  <c r="AM301" i="3"/>
  <c r="AN301" i="3"/>
  <c r="AO301" i="3"/>
  <c r="AP301" i="3"/>
  <c r="AQ301" i="3"/>
  <c r="AR301" i="3"/>
  <c r="AS301" i="3"/>
  <c r="AT301" i="3"/>
  <c r="AU301" i="3"/>
  <c r="AV301" i="3"/>
  <c r="AW301" i="3"/>
  <c r="AX301" i="3"/>
  <c r="AY301" i="3"/>
  <c r="AZ301" i="3"/>
  <c r="BA301" i="3"/>
  <c r="BB301" i="3"/>
  <c r="BC301" i="3"/>
  <c r="N302" i="3"/>
  <c r="O302" i="3"/>
  <c r="P302" i="3"/>
  <c r="Q302" i="3"/>
  <c r="R302" i="3"/>
  <c r="S302" i="3"/>
  <c r="T302" i="3"/>
  <c r="U302" i="3"/>
  <c r="V302" i="3"/>
  <c r="W302" i="3"/>
  <c r="X302" i="3"/>
  <c r="Y302" i="3"/>
  <c r="Z302" i="3"/>
  <c r="AA302" i="3"/>
  <c r="AB302" i="3"/>
  <c r="AC302" i="3"/>
  <c r="AD302" i="3"/>
  <c r="AE302" i="3"/>
  <c r="AF302" i="3"/>
  <c r="AG302" i="3"/>
  <c r="AH302" i="3"/>
  <c r="AI302" i="3"/>
  <c r="AJ302" i="3"/>
  <c r="AK302" i="3"/>
  <c r="AL302" i="3"/>
  <c r="AM302" i="3"/>
  <c r="AN302" i="3"/>
  <c r="AO302" i="3"/>
  <c r="AP302" i="3"/>
  <c r="AQ302" i="3"/>
  <c r="AR302" i="3"/>
  <c r="AS302" i="3"/>
  <c r="AT302" i="3"/>
  <c r="AU302" i="3"/>
  <c r="AV302" i="3"/>
  <c r="AW302" i="3"/>
  <c r="AX302" i="3"/>
  <c r="AY302" i="3"/>
  <c r="AZ302" i="3"/>
  <c r="BA302" i="3"/>
  <c r="BB302" i="3"/>
  <c r="BC302" i="3"/>
  <c r="N303" i="3"/>
  <c r="O303" i="3"/>
  <c r="P303" i="3"/>
  <c r="Q303" i="3"/>
  <c r="R303" i="3"/>
  <c r="S303" i="3"/>
  <c r="T303" i="3"/>
  <c r="U303" i="3"/>
  <c r="V303" i="3"/>
  <c r="W303" i="3"/>
  <c r="X303" i="3"/>
  <c r="Y303" i="3"/>
  <c r="Z303" i="3"/>
  <c r="AA303" i="3"/>
  <c r="AB303" i="3"/>
  <c r="AC303" i="3"/>
  <c r="AD303" i="3"/>
  <c r="AE303" i="3"/>
  <c r="AF303" i="3"/>
  <c r="AG303" i="3"/>
  <c r="AH303" i="3"/>
  <c r="AI303" i="3"/>
  <c r="AJ303" i="3"/>
  <c r="AK303" i="3"/>
  <c r="AL303" i="3"/>
  <c r="AM303" i="3"/>
  <c r="AN303" i="3"/>
  <c r="AO303" i="3"/>
  <c r="AP303" i="3"/>
  <c r="AQ303" i="3"/>
  <c r="AR303" i="3"/>
  <c r="AS303" i="3"/>
  <c r="AT303" i="3"/>
  <c r="AU303" i="3"/>
  <c r="AV303" i="3"/>
  <c r="AW303" i="3"/>
  <c r="AX303" i="3"/>
  <c r="AY303" i="3"/>
  <c r="AZ303" i="3"/>
  <c r="BA303" i="3"/>
  <c r="BB303" i="3"/>
  <c r="BC303" i="3"/>
  <c r="N304" i="3"/>
  <c r="O304" i="3"/>
  <c r="P304" i="3"/>
  <c r="Q304" i="3"/>
  <c r="R304" i="3"/>
  <c r="S304" i="3"/>
  <c r="T304" i="3"/>
  <c r="U304" i="3"/>
  <c r="V304" i="3"/>
  <c r="W304" i="3"/>
  <c r="X304" i="3"/>
  <c r="Y304" i="3"/>
  <c r="Z304" i="3"/>
  <c r="AA304" i="3"/>
  <c r="AB304" i="3"/>
  <c r="AC304" i="3"/>
  <c r="AD304" i="3"/>
  <c r="AE304" i="3"/>
  <c r="AF304" i="3"/>
  <c r="AG304" i="3"/>
  <c r="AH304" i="3"/>
  <c r="AI304" i="3"/>
  <c r="AJ304" i="3"/>
  <c r="AK304" i="3"/>
  <c r="AL304" i="3"/>
  <c r="AM304" i="3"/>
  <c r="AN304" i="3"/>
  <c r="AO304" i="3"/>
  <c r="AP304" i="3"/>
  <c r="AQ304" i="3"/>
  <c r="AR304" i="3"/>
  <c r="AS304" i="3"/>
  <c r="AT304" i="3"/>
  <c r="AU304" i="3"/>
  <c r="AV304" i="3"/>
  <c r="AW304" i="3"/>
  <c r="AX304" i="3"/>
  <c r="AY304" i="3"/>
  <c r="AZ304" i="3"/>
  <c r="BA304" i="3"/>
  <c r="BB304" i="3"/>
  <c r="BC304" i="3"/>
  <c r="N305" i="3"/>
  <c r="O305" i="3"/>
  <c r="P305" i="3"/>
  <c r="Q305" i="3"/>
  <c r="R305" i="3"/>
  <c r="S305" i="3"/>
  <c r="T305" i="3"/>
  <c r="U305" i="3"/>
  <c r="V305" i="3"/>
  <c r="W305" i="3"/>
  <c r="X305" i="3"/>
  <c r="Y305" i="3"/>
  <c r="Z305" i="3"/>
  <c r="AA305" i="3"/>
  <c r="AB305" i="3"/>
  <c r="AC305" i="3"/>
  <c r="AD305" i="3"/>
  <c r="AE305" i="3"/>
  <c r="AF305" i="3"/>
  <c r="AG305" i="3"/>
  <c r="AH305" i="3"/>
  <c r="AI305" i="3"/>
  <c r="AJ305" i="3"/>
  <c r="AK305" i="3"/>
  <c r="AL305" i="3"/>
  <c r="AM305" i="3"/>
  <c r="AN305" i="3"/>
  <c r="AO305" i="3"/>
  <c r="AP305" i="3"/>
  <c r="AQ305" i="3"/>
  <c r="AR305" i="3"/>
  <c r="AS305" i="3"/>
  <c r="AT305" i="3"/>
  <c r="AU305" i="3"/>
  <c r="AV305" i="3"/>
  <c r="AW305" i="3"/>
  <c r="AX305" i="3"/>
  <c r="AY305" i="3"/>
  <c r="AZ305" i="3"/>
  <c r="BA305" i="3"/>
  <c r="BB305" i="3"/>
  <c r="BC305" i="3"/>
  <c r="M271" i="3"/>
  <c r="M272" i="3"/>
  <c r="M273" i="3"/>
  <c r="M274" i="3"/>
  <c r="M275" i="3"/>
  <c r="M276" i="3"/>
  <c r="M277" i="3"/>
  <c r="M278" i="3"/>
  <c r="M279" i="3"/>
  <c r="M280" i="3"/>
  <c r="M281" i="3"/>
  <c r="M282" i="3"/>
  <c r="M283" i="3"/>
  <c r="M284" i="3"/>
  <c r="M285" i="3"/>
  <c r="M286" i="3"/>
  <c r="M287" i="3"/>
  <c r="M288" i="3"/>
  <c r="M289" i="3"/>
  <c r="M290" i="3"/>
  <c r="M291" i="3"/>
  <c r="M292" i="3"/>
  <c r="M293" i="3"/>
  <c r="M294" i="3"/>
  <c r="M295" i="3"/>
  <c r="M296" i="3"/>
  <c r="M297" i="3"/>
  <c r="M298" i="3"/>
  <c r="M299" i="3"/>
  <c r="M300" i="3"/>
  <c r="M301" i="3"/>
  <c r="M302" i="3"/>
  <c r="M303" i="3"/>
  <c r="M304" i="3"/>
  <c r="M305" i="3"/>
  <c r="L304" i="3"/>
  <c r="L305" i="3" s="1"/>
  <c r="M270" i="3"/>
  <c r="N232" i="3"/>
  <c r="O232" i="3"/>
  <c r="P232" i="3"/>
  <c r="Q232" i="3"/>
  <c r="R232" i="3"/>
  <c r="S232" i="3"/>
  <c r="T232" i="3"/>
  <c r="U232" i="3"/>
  <c r="V232" i="3"/>
  <c r="W232" i="3"/>
  <c r="X232" i="3"/>
  <c r="Y232" i="3"/>
  <c r="Z232" i="3"/>
  <c r="AA232" i="3"/>
  <c r="AB232" i="3"/>
  <c r="AC232" i="3"/>
  <c r="AD232" i="3"/>
  <c r="AE232" i="3"/>
  <c r="AF232" i="3"/>
  <c r="AG232" i="3"/>
  <c r="AH232" i="3"/>
  <c r="AI232" i="3"/>
  <c r="AJ232" i="3"/>
  <c r="AK232" i="3"/>
  <c r="AL232" i="3"/>
  <c r="AM232" i="3"/>
  <c r="AN232" i="3"/>
  <c r="AO232" i="3"/>
  <c r="AP232" i="3"/>
  <c r="AQ232" i="3"/>
  <c r="AR232" i="3"/>
  <c r="AS232" i="3"/>
  <c r="AT232" i="3"/>
  <c r="AU232" i="3"/>
  <c r="AV232" i="3"/>
  <c r="AW232" i="3"/>
  <c r="AX232" i="3"/>
  <c r="AY232" i="3"/>
  <c r="AZ232" i="3"/>
  <c r="BA232" i="3"/>
  <c r="BB232" i="3"/>
  <c r="BC232" i="3"/>
  <c r="N233" i="3"/>
  <c r="O233" i="3"/>
  <c r="P233" i="3"/>
  <c r="Q233" i="3"/>
  <c r="R233" i="3"/>
  <c r="S233" i="3"/>
  <c r="T233" i="3"/>
  <c r="U233" i="3"/>
  <c r="V233" i="3"/>
  <c r="W233" i="3"/>
  <c r="X233" i="3"/>
  <c r="Y233" i="3"/>
  <c r="Z233" i="3"/>
  <c r="AA233" i="3"/>
  <c r="AB233" i="3"/>
  <c r="AC233" i="3"/>
  <c r="AD233" i="3"/>
  <c r="AE233" i="3"/>
  <c r="AF233" i="3"/>
  <c r="AG233" i="3"/>
  <c r="AH233" i="3"/>
  <c r="AI233" i="3"/>
  <c r="AJ233" i="3"/>
  <c r="AK233" i="3"/>
  <c r="AL233" i="3"/>
  <c r="AM233" i="3"/>
  <c r="AN233" i="3"/>
  <c r="AO233" i="3"/>
  <c r="AP233" i="3"/>
  <c r="AQ233" i="3"/>
  <c r="AR233" i="3"/>
  <c r="AS233" i="3"/>
  <c r="AT233" i="3"/>
  <c r="AU233" i="3"/>
  <c r="AV233" i="3"/>
  <c r="AW233" i="3"/>
  <c r="AX233" i="3"/>
  <c r="AY233" i="3"/>
  <c r="AZ233" i="3"/>
  <c r="BA233" i="3"/>
  <c r="BB233" i="3"/>
  <c r="BC233" i="3"/>
  <c r="N234" i="3"/>
  <c r="O234" i="3"/>
  <c r="P234" i="3"/>
  <c r="Q234" i="3"/>
  <c r="R234" i="3"/>
  <c r="S234" i="3"/>
  <c r="T234" i="3"/>
  <c r="U234" i="3"/>
  <c r="V234" i="3"/>
  <c r="W234" i="3"/>
  <c r="X234" i="3"/>
  <c r="Y234" i="3"/>
  <c r="Z234" i="3"/>
  <c r="AA234" i="3"/>
  <c r="AB234" i="3"/>
  <c r="AC234" i="3"/>
  <c r="AD234" i="3"/>
  <c r="AE234" i="3"/>
  <c r="AF234" i="3"/>
  <c r="AG234" i="3"/>
  <c r="AH234" i="3"/>
  <c r="AI234" i="3"/>
  <c r="AJ234" i="3"/>
  <c r="AK234" i="3"/>
  <c r="AL234" i="3"/>
  <c r="AM234" i="3"/>
  <c r="AN234" i="3"/>
  <c r="AO234" i="3"/>
  <c r="AP234" i="3"/>
  <c r="AQ234" i="3"/>
  <c r="AR234" i="3"/>
  <c r="AS234" i="3"/>
  <c r="AT234" i="3"/>
  <c r="AU234" i="3"/>
  <c r="AV234" i="3"/>
  <c r="AW234" i="3"/>
  <c r="AX234" i="3"/>
  <c r="AY234" i="3"/>
  <c r="AZ234" i="3"/>
  <c r="BA234" i="3"/>
  <c r="BB234" i="3"/>
  <c r="BC234" i="3"/>
  <c r="N235" i="3"/>
  <c r="O235" i="3"/>
  <c r="P235" i="3"/>
  <c r="Q235" i="3"/>
  <c r="R235" i="3"/>
  <c r="S235" i="3"/>
  <c r="T235" i="3"/>
  <c r="U235" i="3"/>
  <c r="V235" i="3"/>
  <c r="W235" i="3"/>
  <c r="X235" i="3"/>
  <c r="Y235" i="3"/>
  <c r="Z235" i="3"/>
  <c r="AA235" i="3"/>
  <c r="AB235" i="3"/>
  <c r="AC235" i="3"/>
  <c r="AD235" i="3"/>
  <c r="AE235" i="3"/>
  <c r="AF235" i="3"/>
  <c r="AG235" i="3"/>
  <c r="AH235" i="3"/>
  <c r="AI235" i="3"/>
  <c r="AJ235" i="3"/>
  <c r="AK235" i="3"/>
  <c r="AL235" i="3"/>
  <c r="AM235" i="3"/>
  <c r="AN235" i="3"/>
  <c r="AO235" i="3"/>
  <c r="AP235" i="3"/>
  <c r="AQ235" i="3"/>
  <c r="AR235" i="3"/>
  <c r="AS235" i="3"/>
  <c r="AT235" i="3"/>
  <c r="AU235" i="3"/>
  <c r="AV235" i="3"/>
  <c r="AW235" i="3"/>
  <c r="AX235" i="3"/>
  <c r="AY235" i="3"/>
  <c r="AZ235" i="3"/>
  <c r="BA235" i="3"/>
  <c r="BB235" i="3"/>
  <c r="BC235" i="3"/>
  <c r="N236" i="3"/>
  <c r="O236" i="3"/>
  <c r="P236" i="3"/>
  <c r="Q236" i="3"/>
  <c r="R236" i="3"/>
  <c r="S236" i="3"/>
  <c r="T236" i="3"/>
  <c r="U236" i="3"/>
  <c r="V236" i="3"/>
  <c r="W236" i="3"/>
  <c r="X236" i="3"/>
  <c r="Y236" i="3"/>
  <c r="Z236" i="3"/>
  <c r="AA236" i="3"/>
  <c r="AB236" i="3"/>
  <c r="AC236" i="3"/>
  <c r="AD236" i="3"/>
  <c r="AE236" i="3"/>
  <c r="AF236" i="3"/>
  <c r="AG236" i="3"/>
  <c r="AH236" i="3"/>
  <c r="AI236" i="3"/>
  <c r="AJ236" i="3"/>
  <c r="AK236" i="3"/>
  <c r="AL236" i="3"/>
  <c r="AM236" i="3"/>
  <c r="AN236" i="3"/>
  <c r="AO236" i="3"/>
  <c r="AP236" i="3"/>
  <c r="AQ236" i="3"/>
  <c r="AR236" i="3"/>
  <c r="AS236" i="3"/>
  <c r="AT236" i="3"/>
  <c r="AU236" i="3"/>
  <c r="AV236" i="3"/>
  <c r="AW236" i="3"/>
  <c r="AX236" i="3"/>
  <c r="AY236" i="3"/>
  <c r="AZ236" i="3"/>
  <c r="BA236" i="3"/>
  <c r="BB236" i="3"/>
  <c r="BC236" i="3"/>
  <c r="N237" i="3"/>
  <c r="O237" i="3"/>
  <c r="P237" i="3"/>
  <c r="Q237" i="3"/>
  <c r="R237" i="3"/>
  <c r="S237" i="3"/>
  <c r="T237" i="3"/>
  <c r="U237" i="3"/>
  <c r="V237" i="3"/>
  <c r="W237" i="3"/>
  <c r="X237" i="3"/>
  <c r="Y237" i="3"/>
  <c r="Z237" i="3"/>
  <c r="AA237" i="3"/>
  <c r="AB237" i="3"/>
  <c r="AC237" i="3"/>
  <c r="AD237" i="3"/>
  <c r="AE237" i="3"/>
  <c r="AF237" i="3"/>
  <c r="AG237" i="3"/>
  <c r="AH237" i="3"/>
  <c r="AI237" i="3"/>
  <c r="AJ237" i="3"/>
  <c r="AK237" i="3"/>
  <c r="AL237" i="3"/>
  <c r="AM237" i="3"/>
  <c r="AN237" i="3"/>
  <c r="AO237" i="3"/>
  <c r="AP237" i="3"/>
  <c r="AQ237" i="3"/>
  <c r="AR237" i="3"/>
  <c r="AS237" i="3"/>
  <c r="AT237" i="3"/>
  <c r="AU237" i="3"/>
  <c r="AV237" i="3"/>
  <c r="AW237" i="3"/>
  <c r="AX237" i="3"/>
  <c r="AY237" i="3"/>
  <c r="AZ237" i="3"/>
  <c r="BA237" i="3"/>
  <c r="BB237" i="3"/>
  <c r="BC237" i="3"/>
  <c r="N238" i="3"/>
  <c r="O238" i="3"/>
  <c r="P238" i="3"/>
  <c r="Q238" i="3"/>
  <c r="R238" i="3"/>
  <c r="S238" i="3"/>
  <c r="T238" i="3"/>
  <c r="U238" i="3"/>
  <c r="V238" i="3"/>
  <c r="W238" i="3"/>
  <c r="X238" i="3"/>
  <c r="Y238" i="3"/>
  <c r="Z238" i="3"/>
  <c r="AA238" i="3"/>
  <c r="AB238" i="3"/>
  <c r="AC238" i="3"/>
  <c r="AD238" i="3"/>
  <c r="AE238" i="3"/>
  <c r="AF238" i="3"/>
  <c r="AG238" i="3"/>
  <c r="AH238" i="3"/>
  <c r="AI238" i="3"/>
  <c r="AJ238" i="3"/>
  <c r="AK238" i="3"/>
  <c r="AL238" i="3"/>
  <c r="AM238" i="3"/>
  <c r="AN238" i="3"/>
  <c r="AO238" i="3"/>
  <c r="AP238" i="3"/>
  <c r="AQ238" i="3"/>
  <c r="AR238" i="3"/>
  <c r="AS238" i="3"/>
  <c r="AT238" i="3"/>
  <c r="AU238" i="3"/>
  <c r="AV238" i="3"/>
  <c r="AW238" i="3"/>
  <c r="AX238" i="3"/>
  <c r="AY238" i="3"/>
  <c r="AZ238" i="3"/>
  <c r="BA238" i="3"/>
  <c r="BB238" i="3"/>
  <c r="BC238" i="3"/>
  <c r="N239" i="3"/>
  <c r="O239" i="3"/>
  <c r="P239" i="3"/>
  <c r="Q239" i="3"/>
  <c r="R239" i="3"/>
  <c r="S239" i="3"/>
  <c r="T239" i="3"/>
  <c r="U239" i="3"/>
  <c r="V239" i="3"/>
  <c r="W239" i="3"/>
  <c r="X239" i="3"/>
  <c r="Y239" i="3"/>
  <c r="Z239" i="3"/>
  <c r="AA239" i="3"/>
  <c r="AB239" i="3"/>
  <c r="AC239" i="3"/>
  <c r="AD239" i="3"/>
  <c r="AE239" i="3"/>
  <c r="AF239" i="3"/>
  <c r="AG239" i="3"/>
  <c r="AH239" i="3"/>
  <c r="AI239" i="3"/>
  <c r="AJ239" i="3"/>
  <c r="AK239" i="3"/>
  <c r="AL239" i="3"/>
  <c r="AM239" i="3"/>
  <c r="AN239" i="3"/>
  <c r="AO239" i="3"/>
  <c r="AP239" i="3"/>
  <c r="AQ239" i="3"/>
  <c r="AR239" i="3"/>
  <c r="AS239" i="3"/>
  <c r="AT239" i="3"/>
  <c r="AU239" i="3"/>
  <c r="AV239" i="3"/>
  <c r="AW239" i="3"/>
  <c r="AX239" i="3"/>
  <c r="AY239" i="3"/>
  <c r="AZ239" i="3"/>
  <c r="BA239" i="3"/>
  <c r="BB239" i="3"/>
  <c r="BC239" i="3"/>
  <c r="N240" i="3"/>
  <c r="O240" i="3"/>
  <c r="P240" i="3"/>
  <c r="Q240" i="3"/>
  <c r="R240" i="3"/>
  <c r="S240" i="3"/>
  <c r="T240" i="3"/>
  <c r="U240" i="3"/>
  <c r="V240" i="3"/>
  <c r="W240" i="3"/>
  <c r="X240" i="3"/>
  <c r="Y240" i="3"/>
  <c r="Z240" i="3"/>
  <c r="AA240" i="3"/>
  <c r="AB240" i="3"/>
  <c r="AC240" i="3"/>
  <c r="AD240" i="3"/>
  <c r="AE240" i="3"/>
  <c r="AF240" i="3"/>
  <c r="AG240" i="3"/>
  <c r="AH240" i="3"/>
  <c r="AI240" i="3"/>
  <c r="AJ240" i="3"/>
  <c r="AK240" i="3"/>
  <c r="AL240" i="3"/>
  <c r="AM240" i="3"/>
  <c r="AN240" i="3"/>
  <c r="AO240" i="3"/>
  <c r="AP240" i="3"/>
  <c r="AQ240" i="3"/>
  <c r="AR240" i="3"/>
  <c r="AS240" i="3"/>
  <c r="AT240" i="3"/>
  <c r="AU240" i="3"/>
  <c r="AV240" i="3"/>
  <c r="AW240" i="3"/>
  <c r="AX240" i="3"/>
  <c r="AY240" i="3"/>
  <c r="AZ240" i="3"/>
  <c r="BA240" i="3"/>
  <c r="BB240" i="3"/>
  <c r="BC240" i="3"/>
  <c r="N241" i="3"/>
  <c r="O241" i="3"/>
  <c r="P241" i="3"/>
  <c r="Q241" i="3"/>
  <c r="R241" i="3"/>
  <c r="S241" i="3"/>
  <c r="T241" i="3"/>
  <c r="U241" i="3"/>
  <c r="V241" i="3"/>
  <c r="W241" i="3"/>
  <c r="X241" i="3"/>
  <c r="Y241" i="3"/>
  <c r="Z241" i="3"/>
  <c r="AA241" i="3"/>
  <c r="AB241" i="3"/>
  <c r="AC241" i="3"/>
  <c r="AD241" i="3"/>
  <c r="AE241" i="3"/>
  <c r="AF241" i="3"/>
  <c r="AG241" i="3"/>
  <c r="AH241" i="3"/>
  <c r="AI241" i="3"/>
  <c r="AJ241" i="3"/>
  <c r="AK241" i="3"/>
  <c r="AL241" i="3"/>
  <c r="AM241" i="3"/>
  <c r="AN241" i="3"/>
  <c r="AO241" i="3"/>
  <c r="AP241" i="3"/>
  <c r="AQ241" i="3"/>
  <c r="AR241" i="3"/>
  <c r="AS241" i="3"/>
  <c r="AT241" i="3"/>
  <c r="AU241" i="3"/>
  <c r="AV241" i="3"/>
  <c r="AW241" i="3"/>
  <c r="AX241" i="3"/>
  <c r="AY241" i="3"/>
  <c r="AZ241" i="3"/>
  <c r="BA241" i="3"/>
  <c r="BB241" i="3"/>
  <c r="BC241" i="3"/>
  <c r="N242" i="3"/>
  <c r="O242" i="3"/>
  <c r="P242" i="3"/>
  <c r="Q242" i="3"/>
  <c r="R242" i="3"/>
  <c r="S242" i="3"/>
  <c r="T242" i="3"/>
  <c r="U242" i="3"/>
  <c r="V242" i="3"/>
  <c r="W242" i="3"/>
  <c r="X242" i="3"/>
  <c r="Y242" i="3"/>
  <c r="Z242" i="3"/>
  <c r="AA242" i="3"/>
  <c r="AB242" i="3"/>
  <c r="AC242" i="3"/>
  <c r="AD242" i="3"/>
  <c r="AE242" i="3"/>
  <c r="AF242" i="3"/>
  <c r="AG242" i="3"/>
  <c r="AH242" i="3"/>
  <c r="AI242" i="3"/>
  <c r="AJ242" i="3"/>
  <c r="AK242" i="3"/>
  <c r="AL242" i="3"/>
  <c r="AM242" i="3"/>
  <c r="AN242" i="3"/>
  <c r="AO242" i="3"/>
  <c r="AP242" i="3"/>
  <c r="AQ242" i="3"/>
  <c r="AR242" i="3"/>
  <c r="AS242" i="3"/>
  <c r="AT242" i="3"/>
  <c r="AU242" i="3"/>
  <c r="AV242" i="3"/>
  <c r="AW242" i="3"/>
  <c r="AX242" i="3"/>
  <c r="AY242" i="3"/>
  <c r="AZ242" i="3"/>
  <c r="BA242" i="3"/>
  <c r="BB242" i="3"/>
  <c r="BC242" i="3"/>
  <c r="N243" i="3"/>
  <c r="O243" i="3"/>
  <c r="P243" i="3"/>
  <c r="Q243" i="3"/>
  <c r="R243" i="3"/>
  <c r="S243" i="3"/>
  <c r="T243" i="3"/>
  <c r="U243" i="3"/>
  <c r="V243" i="3"/>
  <c r="W243" i="3"/>
  <c r="X243" i="3"/>
  <c r="Y243" i="3"/>
  <c r="Z243" i="3"/>
  <c r="AA243" i="3"/>
  <c r="AB243" i="3"/>
  <c r="AC243" i="3"/>
  <c r="AD243" i="3"/>
  <c r="AE243" i="3"/>
  <c r="AF243" i="3"/>
  <c r="AG243" i="3"/>
  <c r="AH243" i="3"/>
  <c r="AI243" i="3"/>
  <c r="AJ243" i="3"/>
  <c r="AK243" i="3"/>
  <c r="AL243" i="3"/>
  <c r="AM243" i="3"/>
  <c r="AN243" i="3"/>
  <c r="AO243" i="3"/>
  <c r="AP243" i="3"/>
  <c r="AQ243" i="3"/>
  <c r="AR243" i="3"/>
  <c r="AS243" i="3"/>
  <c r="AT243" i="3"/>
  <c r="AU243" i="3"/>
  <c r="AV243" i="3"/>
  <c r="AW243" i="3"/>
  <c r="AX243" i="3"/>
  <c r="AY243" i="3"/>
  <c r="AZ243" i="3"/>
  <c r="BA243" i="3"/>
  <c r="BB243" i="3"/>
  <c r="BC243" i="3"/>
  <c r="N244" i="3"/>
  <c r="O244" i="3"/>
  <c r="P244" i="3"/>
  <c r="Q244" i="3"/>
  <c r="R244" i="3"/>
  <c r="S244" i="3"/>
  <c r="T244" i="3"/>
  <c r="U244" i="3"/>
  <c r="V244" i="3"/>
  <c r="W244" i="3"/>
  <c r="X244" i="3"/>
  <c r="Y244" i="3"/>
  <c r="Z244" i="3"/>
  <c r="AA244" i="3"/>
  <c r="AB244" i="3"/>
  <c r="AC244" i="3"/>
  <c r="AD244" i="3"/>
  <c r="AE244" i="3"/>
  <c r="AF244" i="3"/>
  <c r="AG244" i="3"/>
  <c r="AH244" i="3"/>
  <c r="AI244" i="3"/>
  <c r="AJ244" i="3"/>
  <c r="AK244" i="3"/>
  <c r="AL244" i="3"/>
  <c r="AM244" i="3"/>
  <c r="AN244" i="3"/>
  <c r="AO244" i="3"/>
  <c r="AP244" i="3"/>
  <c r="AQ244" i="3"/>
  <c r="AR244" i="3"/>
  <c r="AS244" i="3"/>
  <c r="AT244" i="3"/>
  <c r="AU244" i="3"/>
  <c r="AV244" i="3"/>
  <c r="AW244" i="3"/>
  <c r="AX244" i="3"/>
  <c r="AY244" i="3"/>
  <c r="AZ244" i="3"/>
  <c r="BA244" i="3"/>
  <c r="BB244" i="3"/>
  <c r="BC244" i="3"/>
  <c r="N245" i="3"/>
  <c r="O245" i="3"/>
  <c r="P245" i="3"/>
  <c r="Q245" i="3"/>
  <c r="R245" i="3"/>
  <c r="S245" i="3"/>
  <c r="T245" i="3"/>
  <c r="U245" i="3"/>
  <c r="V245" i="3"/>
  <c r="W245" i="3"/>
  <c r="X245" i="3"/>
  <c r="Y245" i="3"/>
  <c r="Z245" i="3"/>
  <c r="AA245" i="3"/>
  <c r="AB245" i="3"/>
  <c r="AC245" i="3"/>
  <c r="AD245" i="3"/>
  <c r="AE245" i="3"/>
  <c r="AF245" i="3"/>
  <c r="AG245" i="3"/>
  <c r="AH245" i="3"/>
  <c r="AI245" i="3"/>
  <c r="AJ245" i="3"/>
  <c r="AK245" i="3"/>
  <c r="AL245" i="3"/>
  <c r="AM245" i="3"/>
  <c r="AN245" i="3"/>
  <c r="AO245" i="3"/>
  <c r="AP245" i="3"/>
  <c r="AQ245" i="3"/>
  <c r="AR245" i="3"/>
  <c r="AS245" i="3"/>
  <c r="AT245" i="3"/>
  <c r="AU245" i="3"/>
  <c r="AV245" i="3"/>
  <c r="AW245" i="3"/>
  <c r="AX245" i="3"/>
  <c r="AY245" i="3"/>
  <c r="AZ245" i="3"/>
  <c r="BA245" i="3"/>
  <c r="BB245" i="3"/>
  <c r="BC245" i="3"/>
  <c r="N246" i="3"/>
  <c r="O246" i="3"/>
  <c r="P246" i="3"/>
  <c r="Q246" i="3"/>
  <c r="R246" i="3"/>
  <c r="S246" i="3"/>
  <c r="T246" i="3"/>
  <c r="U246" i="3"/>
  <c r="V246" i="3"/>
  <c r="W246" i="3"/>
  <c r="X246" i="3"/>
  <c r="Y246" i="3"/>
  <c r="Z246" i="3"/>
  <c r="AA246" i="3"/>
  <c r="AB246" i="3"/>
  <c r="AC246" i="3"/>
  <c r="AD246" i="3"/>
  <c r="AE246" i="3"/>
  <c r="AF246" i="3"/>
  <c r="AG246" i="3"/>
  <c r="AH246" i="3"/>
  <c r="AI246" i="3"/>
  <c r="AJ246" i="3"/>
  <c r="AK246" i="3"/>
  <c r="AL246" i="3"/>
  <c r="AM246" i="3"/>
  <c r="AN246" i="3"/>
  <c r="AO246" i="3"/>
  <c r="AP246" i="3"/>
  <c r="AQ246" i="3"/>
  <c r="AR246" i="3"/>
  <c r="AS246" i="3"/>
  <c r="AT246" i="3"/>
  <c r="AU246" i="3"/>
  <c r="AV246" i="3"/>
  <c r="AW246" i="3"/>
  <c r="AX246" i="3"/>
  <c r="AY246" i="3"/>
  <c r="AZ246" i="3"/>
  <c r="BA246" i="3"/>
  <c r="BB246" i="3"/>
  <c r="BC246" i="3"/>
  <c r="N247" i="3"/>
  <c r="O247" i="3"/>
  <c r="P247" i="3"/>
  <c r="Q247" i="3"/>
  <c r="R247" i="3"/>
  <c r="S247" i="3"/>
  <c r="T247" i="3"/>
  <c r="U247" i="3"/>
  <c r="V247" i="3"/>
  <c r="W247" i="3"/>
  <c r="X247" i="3"/>
  <c r="Y247" i="3"/>
  <c r="Z247" i="3"/>
  <c r="AA247" i="3"/>
  <c r="AB247" i="3"/>
  <c r="AC247" i="3"/>
  <c r="AD247" i="3"/>
  <c r="AE247" i="3"/>
  <c r="AF247" i="3"/>
  <c r="AG247" i="3"/>
  <c r="AH247" i="3"/>
  <c r="AI247" i="3"/>
  <c r="AJ247" i="3"/>
  <c r="AK247" i="3"/>
  <c r="AL247" i="3"/>
  <c r="AM247" i="3"/>
  <c r="AN247" i="3"/>
  <c r="AO247" i="3"/>
  <c r="AP247" i="3"/>
  <c r="AQ247" i="3"/>
  <c r="AR247" i="3"/>
  <c r="AS247" i="3"/>
  <c r="AT247" i="3"/>
  <c r="AU247" i="3"/>
  <c r="AV247" i="3"/>
  <c r="AW247" i="3"/>
  <c r="AX247" i="3"/>
  <c r="AY247" i="3"/>
  <c r="AZ247" i="3"/>
  <c r="BA247" i="3"/>
  <c r="BB247" i="3"/>
  <c r="BC247" i="3"/>
  <c r="N248" i="3"/>
  <c r="O248" i="3"/>
  <c r="P248" i="3"/>
  <c r="Q248" i="3"/>
  <c r="R248" i="3"/>
  <c r="S248" i="3"/>
  <c r="T248" i="3"/>
  <c r="U248" i="3"/>
  <c r="V248" i="3"/>
  <c r="W248" i="3"/>
  <c r="X248" i="3"/>
  <c r="Y248" i="3"/>
  <c r="Z248" i="3"/>
  <c r="AA248" i="3"/>
  <c r="AB248" i="3"/>
  <c r="AC248" i="3"/>
  <c r="AD248" i="3"/>
  <c r="AE248" i="3"/>
  <c r="AF248" i="3"/>
  <c r="AG248" i="3"/>
  <c r="AH248" i="3"/>
  <c r="AI248" i="3"/>
  <c r="AJ248" i="3"/>
  <c r="AK248" i="3"/>
  <c r="AL248" i="3"/>
  <c r="AM248" i="3"/>
  <c r="AN248" i="3"/>
  <c r="AO248" i="3"/>
  <c r="AP248" i="3"/>
  <c r="AQ248" i="3"/>
  <c r="AR248" i="3"/>
  <c r="AS248" i="3"/>
  <c r="AT248" i="3"/>
  <c r="AU248" i="3"/>
  <c r="AV248" i="3"/>
  <c r="AW248" i="3"/>
  <c r="AX248" i="3"/>
  <c r="AY248" i="3"/>
  <c r="AZ248" i="3"/>
  <c r="BA248" i="3"/>
  <c r="BB248" i="3"/>
  <c r="BC248" i="3"/>
  <c r="N249" i="3"/>
  <c r="O249" i="3"/>
  <c r="P249" i="3"/>
  <c r="Q249" i="3"/>
  <c r="R249" i="3"/>
  <c r="S249" i="3"/>
  <c r="T249" i="3"/>
  <c r="U249" i="3"/>
  <c r="V249" i="3"/>
  <c r="W249" i="3"/>
  <c r="X249" i="3"/>
  <c r="Y249" i="3"/>
  <c r="Z249" i="3"/>
  <c r="AA249" i="3"/>
  <c r="AB249" i="3"/>
  <c r="AC249" i="3"/>
  <c r="AD249" i="3"/>
  <c r="AE249" i="3"/>
  <c r="AF249" i="3"/>
  <c r="AG249" i="3"/>
  <c r="AH249" i="3"/>
  <c r="AI249" i="3"/>
  <c r="AJ249" i="3"/>
  <c r="AK249" i="3"/>
  <c r="AL249" i="3"/>
  <c r="AM249" i="3"/>
  <c r="AN249" i="3"/>
  <c r="AO249" i="3"/>
  <c r="AP249" i="3"/>
  <c r="AQ249" i="3"/>
  <c r="AR249" i="3"/>
  <c r="AS249" i="3"/>
  <c r="AT249" i="3"/>
  <c r="AU249" i="3"/>
  <c r="AV249" i="3"/>
  <c r="AW249" i="3"/>
  <c r="AX249" i="3"/>
  <c r="AY249" i="3"/>
  <c r="AZ249" i="3"/>
  <c r="BA249" i="3"/>
  <c r="BB249" i="3"/>
  <c r="BC249" i="3"/>
  <c r="N250" i="3"/>
  <c r="O250" i="3"/>
  <c r="P250" i="3"/>
  <c r="Q250" i="3"/>
  <c r="R250" i="3"/>
  <c r="S250" i="3"/>
  <c r="T250" i="3"/>
  <c r="U250" i="3"/>
  <c r="V250" i="3"/>
  <c r="W250" i="3"/>
  <c r="X250" i="3"/>
  <c r="Y250" i="3"/>
  <c r="Z250" i="3"/>
  <c r="AA250" i="3"/>
  <c r="AB250" i="3"/>
  <c r="AC250" i="3"/>
  <c r="AD250" i="3"/>
  <c r="AE250" i="3"/>
  <c r="AF250" i="3"/>
  <c r="AG250" i="3"/>
  <c r="AH250" i="3"/>
  <c r="AI250" i="3"/>
  <c r="AJ250" i="3"/>
  <c r="AK250" i="3"/>
  <c r="AL250" i="3"/>
  <c r="AM250" i="3"/>
  <c r="AN250" i="3"/>
  <c r="AO250" i="3"/>
  <c r="AP250" i="3"/>
  <c r="AQ250" i="3"/>
  <c r="AR250" i="3"/>
  <c r="AS250" i="3"/>
  <c r="AT250" i="3"/>
  <c r="AU250" i="3"/>
  <c r="AV250" i="3"/>
  <c r="AW250" i="3"/>
  <c r="AX250" i="3"/>
  <c r="AY250" i="3"/>
  <c r="AZ250" i="3"/>
  <c r="BA250" i="3"/>
  <c r="BB250" i="3"/>
  <c r="BC250" i="3"/>
  <c r="N251" i="3"/>
  <c r="O251" i="3"/>
  <c r="P251" i="3"/>
  <c r="Q251" i="3"/>
  <c r="R251" i="3"/>
  <c r="S251" i="3"/>
  <c r="T251" i="3"/>
  <c r="U251" i="3"/>
  <c r="V251" i="3"/>
  <c r="W251" i="3"/>
  <c r="X251" i="3"/>
  <c r="Y251" i="3"/>
  <c r="Z251" i="3"/>
  <c r="AA251" i="3"/>
  <c r="AB251" i="3"/>
  <c r="AC251" i="3"/>
  <c r="AD251" i="3"/>
  <c r="AE251" i="3"/>
  <c r="AF251" i="3"/>
  <c r="AG251" i="3"/>
  <c r="AH251" i="3"/>
  <c r="AI251" i="3"/>
  <c r="AJ251" i="3"/>
  <c r="AK251" i="3"/>
  <c r="AL251" i="3"/>
  <c r="AM251" i="3"/>
  <c r="AN251" i="3"/>
  <c r="AO251" i="3"/>
  <c r="AP251" i="3"/>
  <c r="AQ251" i="3"/>
  <c r="AR251" i="3"/>
  <c r="AS251" i="3"/>
  <c r="AT251" i="3"/>
  <c r="AU251" i="3"/>
  <c r="AV251" i="3"/>
  <c r="AW251" i="3"/>
  <c r="AX251" i="3"/>
  <c r="AY251" i="3"/>
  <c r="AZ251" i="3"/>
  <c r="BA251" i="3"/>
  <c r="BB251" i="3"/>
  <c r="BC251" i="3"/>
  <c r="N252" i="3"/>
  <c r="O252" i="3"/>
  <c r="P252" i="3"/>
  <c r="Q252" i="3"/>
  <c r="R252" i="3"/>
  <c r="S252" i="3"/>
  <c r="T252" i="3"/>
  <c r="U252" i="3"/>
  <c r="V252" i="3"/>
  <c r="W252" i="3"/>
  <c r="X252" i="3"/>
  <c r="Y252" i="3"/>
  <c r="Z252" i="3"/>
  <c r="AA252" i="3"/>
  <c r="AB252" i="3"/>
  <c r="AC252" i="3"/>
  <c r="AD252" i="3"/>
  <c r="AE252" i="3"/>
  <c r="AF252" i="3"/>
  <c r="AG252" i="3"/>
  <c r="AH252" i="3"/>
  <c r="AI252" i="3"/>
  <c r="AJ252" i="3"/>
  <c r="AK252" i="3"/>
  <c r="AL252" i="3"/>
  <c r="AM252" i="3"/>
  <c r="AN252" i="3"/>
  <c r="AO252" i="3"/>
  <c r="AP252" i="3"/>
  <c r="AQ252" i="3"/>
  <c r="AR252" i="3"/>
  <c r="AS252" i="3"/>
  <c r="AT252" i="3"/>
  <c r="AU252" i="3"/>
  <c r="AV252" i="3"/>
  <c r="AW252" i="3"/>
  <c r="AX252" i="3"/>
  <c r="AY252" i="3"/>
  <c r="AZ252" i="3"/>
  <c r="BA252" i="3"/>
  <c r="BB252" i="3"/>
  <c r="BC252" i="3"/>
  <c r="N253" i="3"/>
  <c r="O253" i="3"/>
  <c r="P253" i="3"/>
  <c r="Q253" i="3"/>
  <c r="R253" i="3"/>
  <c r="S253" i="3"/>
  <c r="T253" i="3"/>
  <c r="U253" i="3"/>
  <c r="V253" i="3"/>
  <c r="W253" i="3"/>
  <c r="X253" i="3"/>
  <c r="Y253" i="3"/>
  <c r="Z253" i="3"/>
  <c r="AA253" i="3"/>
  <c r="AB253" i="3"/>
  <c r="AC253" i="3"/>
  <c r="AD253" i="3"/>
  <c r="AE253" i="3"/>
  <c r="AF253" i="3"/>
  <c r="AG253" i="3"/>
  <c r="AH253" i="3"/>
  <c r="AI253" i="3"/>
  <c r="AJ253" i="3"/>
  <c r="AK253" i="3"/>
  <c r="AL253" i="3"/>
  <c r="AM253" i="3"/>
  <c r="AN253" i="3"/>
  <c r="AO253" i="3"/>
  <c r="AP253" i="3"/>
  <c r="AQ253" i="3"/>
  <c r="AR253" i="3"/>
  <c r="AS253" i="3"/>
  <c r="AT253" i="3"/>
  <c r="AU253" i="3"/>
  <c r="AV253" i="3"/>
  <c r="AW253" i="3"/>
  <c r="AX253" i="3"/>
  <c r="AY253" i="3"/>
  <c r="AZ253" i="3"/>
  <c r="BA253" i="3"/>
  <c r="BB253" i="3"/>
  <c r="BC253" i="3"/>
  <c r="N254" i="3"/>
  <c r="O254" i="3"/>
  <c r="P254" i="3"/>
  <c r="Q254" i="3"/>
  <c r="R254" i="3"/>
  <c r="S254" i="3"/>
  <c r="T254" i="3"/>
  <c r="U254" i="3"/>
  <c r="V254" i="3"/>
  <c r="W254" i="3"/>
  <c r="X254" i="3"/>
  <c r="Y254" i="3"/>
  <c r="Z254" i="3"/>
  <c r="AA254" i="3"/>
  <c r="AB254" i="3"/>
  <c r="AC254" i="3"/>
  <c r="AD254" i="3"/>
  <c r="AE254" i="3"/>
  <c r="AF254" i="3"/>
  <c r="AG254" i="3"/>
  <c r="AH254" i="3"/>
  <c r="AI254" i="3"/>
  <c r="AJ254" i="3"/>
  <c r="AK254" i="3"/>
  <c r="AL254" i="3"/>
  <c r="AM254" i="3"/>
  <c r="AN254" i="3"/>
  <c r="AO254" i="3"/>
  <c r="AP254" i="3"/>
  <c r="AQ254" i="3"/>
  <c r="AR254" i="3"/>
  <c r="AS254" i="3"/>
  <c r="AT254" i="3"/>
  <c r="AU254" i="3"/>
  <c r="AV254" i="3"/>
  <c r="AW254" i="3"/>
  <c r="AX254" i="3"/>
  <c r="AY254" i="3"/>
  <c r="AZ254" i="3"/>
  <c r="BA254" i="3"/>
  <c r="BB254" i="3"/>
  <c r="BC254" i="3"/>
  <c r="N255" i="3"/>
  <c r="O255" i="3"/>
  <c r="P255" i="3"/>
  <c r="Q255" i="3"/>
  <c r="R255" i="3"/>
  <c r="S255" i="3"/>
  <c r="T255" i="3"/>
  <c r="U255" i="3"/>
  <c r="V255" i="3"/>
  <c r="W255" i="3"/>
  <c r="X255" i="3"/>
  <c r="Y255" i="3"/>
  <c r="Z255" i="3"/>
  <c r="AA255" i="3"/>
  <c r="AB255" i="3"/>
  <c r="AC255" i="3"/>
  <c r="AD255" i="3"/>
  <c r="AE255" i="3"/>
  <c r="AF255" i="3"/>
  <c r="AG255" i="3"/>
  <c r="AH255" i="3"/>
  <c r="AI255" i="3"/>
  <c r="AJ255" i="3"/>
  <c r="AK255" i="3"/>
  <c r="AL255" i="3"/>
  <c r="AM255" i="3"/>
  <c r="AN255" i="3"/>
  <c r="AO255" i="3"/>
  <c r="AP255" i="3"/>
  <c r="AQ255" i="3"/>
  <c r="AR255" i="3"/>
  <c r="AS255" i="3"/>
  <c r="AT255" i="3"/>
  <c r="AU255" i="3"/>
  <c r="AV255" i="3"/>
  <c r="AW255" i="3"/>
  <c r="AX255" i="3"/>
  <c r="AY255" i="3"/>
  <c r="AZ255" i="3"/>
  <c r="BA255" i="3"/>
  <c r="BB255" i="3"/>
  <c r="BC255" i="3"/>
  <c r="N256" i="3"/>
  <c r="O256" i="3"/>
  <c r="P256" i="3"/>
  <c r="Q256" i="3"/>
  <c r="R256" i="3"/>
  <c r="S256" i="3"/>
  <c r="T256" i="3"/>
  <c r="U256" i="3"/>
  <c r="V256" i="3"/>
  <c r="W256" i="3"/>
  <c r="X256" i="3"/>
  <c r="Y256" i="3"/>
  <c r="Z256" i="3"/>
  <c r="AA256" i="3"/>
  <c r="AB256" i="3"/>
  <c r="AC256" i="3"/>
  <c r="AD256" i="3"/>
  <c r="AE256" i="3"/>
  <c r="AF256" i="3"/>
  <c r="AG256" i="3"/>
  <c r="AH256" i="3"/>
  <c r="AI256" i="3"/>
  <c r="AJ256" i="3"/>
  <c r="AK256" i="3"/>
  <c r="AL256" i="3"/>
  <c r="AM256" i="3"/>
  <c r="AN256" i="3"/>
  <c r="AO256" i="3"/>
  <c r="AP256" i="3"/>
  <c r="AQ256" i="3"/>
  <c r="AR256" i="3"/>
  <c r="AS256" i="3"/>
  <c r="AT256" i="3"/>
  <c r="AU256" i="3"/>
  <c r="AV256" i="3"/>
  <c r="AW256" i="3"/>
  <c r="AX256" i="3"/>
  <c r="AY256" i="3"/>
  <c r="AZ256" i="3"/>
  <c r="BA256" i="3"/>
  <c r="BB256" i="3"/>
  <c r="BC256" i="3"/>
  <c r="N257" i="3"/>
  <c r="O257" i="3"/>
  <c r="P257" i="3"/>
  <c r="Q257" i="3"/>
  <c r="R257" i="3"/>
  <c r="S257" i="3"/>
  <c r="T257" i="3"/>
  <c r="U257" i="3"/>
  <c r="V257" i="3"/>
  <c r="W257" i="3"/>
  <c r="X257" i="3"/>
  <c r="Y257" i="3"/>
  <c r="Z257" i="3"/>
  <c r="AA257" i="3"/>
  <c r="AB257" i="3"/>
  <c r="AC257" i="3"/>
  <c r="AD257" i="3"/>
  <c r="AE257" i="3"/>
  <c r="AF257" i="3"/>
  <c r="AG257" i="3"/>
  <c r="AH257" i="3"/>
  <c r="AI257" i="3"/>
  <c r="AJ257" i="3"/>
  <c r="AK257" i="3"/>
  <c r="AL257" i="3"/>
  <c r="AM257" i="3"/>
  <c r="AN257" i="3"/>
  <c r="AO257" i="3"/>
  <c r="AP257" i="3"/>
  <c r="AQ257" i="3"/>
  <c r="AR257" i="3"/>
  <c r="AS257" i="3"/>
  <c r="AT257" i="3"/>
  <c r="AU257" i="3"/>
  <c r="AV257" i="3"/>
  <c r="AW257" i="3"/>
  <c r="AX257" i="3"/>
  <c r="AY257" i="3"/>
  <c r="AZ257" i="3"/>
  <c r="BA257" i="3"/>
  <c r="BB257" i="3"/>
  <c r="BC257" i="3"/>
  <c r="N258" i="3"/>
  <c r="O258" i="3"/>
  <c r="P258" i="3"/>
  <c r="Q258" i="3"/>
  <c r="R258" i="3"/>
  <c r="S258" i="3"/>
  <c r="T258" i="3"/>
  <c r="U258" i="3"/>
  <c r="V258" i="3"/>
  <c r="W258" i="3"/>
  <c r="X258" i="3"/>
  <c r="Y258" i="3"/>
  <c r="Z258" i="3"/>
  <c r="AA258" i="3"/>
  <c r="AB258" i="3"/>
  <c r="AC258" i="3"/>
  <c r="AD258" i="3"/>
  <c r="AE258" i="3"/>
  <c r="AF258" i="3"/>
  <c r="AG258" i="3"/>
  <c r="AH258" i="3"/>
  <c r="AI258" i="3"/>
  <c r="AJ258" i="3"/>
  <c r="AK258" i="3"/>
  <c r="AL258" i="3"/>
  <c r="AM258" i="3"/>
  <c r="AN258" i="3"/>
  <c r="AO258" i="3"/>
  <c r="AP258" i="3"/>
  <c r="AQ258" i="3"/>
  <c r="AR258" i="3"/>
  <c r="AS258" i="3"/>
  <c r="AT258" i="3"/>
  <c r="AU258" i="3"/>
  <c r="AV258" i="3"/>
  <c r="AW258" i="3"/>
  <c r="AX258" i="3"/>
  <c r="AY258" i="3"/>
  <c r="AZ258" i="3"/>
  <c r="BA258" i="3"/>
  <c r="BB258" i="3"/>
  <c r="BC258" i="3"/>
  <c r="N259" i="3"/>
  <c r="O259" i="3"/>
  <c r="P259" i="3"/>
  <c r="Q259" i="3"/>
  <c r="R259" i="3"/>
  <c r="S259" i="3"/>
  <c r="T259" i="3"/>
  <c r="U259" i="3"/>
  <c r="V259" i="3"/>
  <c r="W259" i="3"/>
  <c r="X259" i="3"/>
  <c r="Y259" i="3"/>
  <c r="Z259" i="3"/>
  <c r="AA259" i="3"/>
  <c r="AB259" i="3"/>
  <c r="AC259" i="3"/>
  <c r="AD259" i="3"/>
  <c r="AE259" i="3"/>
  <c r="AF259" i="3"/>
  <c r="AG259" i="3"/>
  <c r="AH259" i="3"/>
  <c r="AI259" i="3"/>
  <c r="AJ259" i="3"/>
  <c r="AK259" i="3"/>
  <c r="AL259" i="3"/>
  <c r="AM259" i="3"/>
  <c r="AN259" i="3"/>
  <c r="AO259" i="3"/>
  <c r="AP259" i="3"/>
  <c r="AQ259" i="3"/>
  <c r="AR259" i="3"/>
  <c r="AS259" i="3"/>
  <c r="AT259" i="3"/>
  <c r="AU259" i="3"/>
  <c r="AV259" i="3"/>
  <c r="AW259" i="3"/>
  <c r="AX259" i="3"/>
  <c r="AY259" i="3"/>
  <c r="AZ259" i="3"/>
  <c r="BA259" i="3"/>
  <c r="BB259" i="3"/>
  <c r="BC259" i="3"/>
  <c r="N260" i="3"/>
  <c r="O260" i="3"/>
  <c r="P260" i="3"/>
  <c r="Q260" i="3"/>
  <c r="R260" i="3"/>
  <c r="S260" i="3"/>
  <c r="T260" i="3"/>
  <c r="U260" i="3"/>
  <c r="V260" i="3"/>
  <c r="W260" i="3"/>
  <c r="X260" i="3"/>
  <c r="Y260" i="3"/>
  <c r="Z260" i="3"/>
  <c r="AA260" i="3"/>
  <c r="AB260" i="3"/>
  <c r="AC260" i="3"/>
  <c r="AD260" i="3"/>
  <c r="AE260" i="3"/>
  <c r="AF260" i="3"/>
  <c r="AG260" i="3"/>
  <c r="AH260" i="3"/>
  <c r="AI260" i="3"/>
  <c r="AJ260" i="3"/>
  <c r="AK260" i="3"/>
  <c r="AL260" i="3"/>
  <c r="AM260" i="3"/>
  <c r="AN260" i="3"/>
  <c r="AO260" i="3"/>
  <c r="AP260" i="3"/>
  <c r="AQ260" i="3"/>
  <c r="AR260" i="3"/>
  <c r="AS260" i="3"/>
  <c r="AT260" i="3"/>
  <c r="AU260" i="3"/>
  <c r="AV260" i="3"/>
  <c r="AW260" i="3"/>
  <c r="AX260" i="3"/>
  <c r="AY260" i="3"/>
  <c r="AZ260" i="3"/>
  <c r="BA260" i="3"/>
  <c r="BB260" i="3"/>
  <c r="BC260" i="3"/>
  <c r="N261" i="3"/>
  <c r="O261" i="3"/>
  <c r="P261" i="3"/>
  <c r="Q261" i="3"/>
  <c r="R261" i="3"/>
  <c r="S261" i="3"/>
  <c r="T261" i="3"/>
  <c r="U261" i="3"/>
  <c r="V261" i="3"/>
  <c r="W261" i="3"/>
  <c r="X261" i="3"/>
  <c r="Y261" i="3"/>
  <c r="Z261" i="3"/>
  <c r="AA261" i="3"/>
  <c r="AB261" i="3"/>
  <c r="AC261" i="3"/>
  <c r="AD261" i="3"/>
  <c r="AE261" i="3"/>
  <c r="AF261" i="3"/>
  <c r="AG261" i="3"/>
  <c r="AH261" i="3"/>
  <c r="AI261" i="3"/>
  <c r="AJ261" i="3"/>
  <c r="AK261" i="3"/>
  <c r="AL261" i="3"/>
  <c r="AM261" i="3"/>
  <c r="AN261" i="3"/>
  <c r="AO261" i="3"/>
  <c r="AP261" i="3"/>
  <c r="AQ261" i="3"/>
  <c r="AR261" i="3"/>
  <c r="AS261" i="3"/>
  <c r="AT261" i="3"/>
  <c r="AU261" i="3"/>
  <c r="AV261" i="3"/>
  <c r="AW261" i="3"/>
  <c r="AX261" i="3"/>
  <c r="AY261" i="3"/>
  <c r="AZ261" i="3"/>
  <c r="BA261" i="3"/>
  <c r="BB261" i="3"/>
  <c r="BC261" i="3"/>
  <c r="N262" i="3"/>
  <c r="O262" i="3"/>
  <c r="P262" i="3"/>
  <c r="Q262" i="3"/>
  <c r="R262" i="3"/>
  <c r="S262" i="3"/>
  <c r="T262" i="3"/>
  <c r="U262" i="3"/>
  <c r="V262" i="3"/>
  <c r="W262" i="3"/>
  <c r="X262" i="3"/>
  <c r="Y262" i="3"/>
  <c r="Z262" i="3"/>
  <c r="AA262" i="3"/>
  <c r="AB262" i="3"/>
  <c r="AC262" i="3"/>
  <c r="AD262" i="3"/>
  <c r="AE262" i="3"/>
  <c r="AF262" i="3"/>
  <c r="AG262" i="3"/>
  <c r="AH262" i="3"/>
  <c r="AI262" i="3"/>
  <c r="AJ262" i="3"/>
  <c r="AK262" i="3"/>
  <c r="AL262" i="3"/>
  <c r="AM262" i="3"/>
  <c r="AN262" i="3"/>
  <c r="AO262" i="3"/>
  <c r="AP262" i="3"/>
  <c r="AQ262" i="3"/>
  <c r="AR262" i="3"/>
  <c r="AS262" i="3"/>
  <c r="AT262" i="3"/>
  <c r="AU262" i="3"/>
  <c r="AV262" i="3"/>
  <c r="AW262" i="3"/>
  <c r="AX262" i="3"/>
  <c r="AY262" i="3"/>
  <c r="AZ262" i="3"/>
  <c r="BA262" i="3"/>
  <c r="BB262" i="3"/>
  <c r="BC262" i="3"/>
  <c r="N263" i="3"/>
  <c r="O263" i="3"/>
  <c r="P263" i="3"/>
  <c r="Q263" i="3"/>
  <c r="R263" i="3"/>
  <c r="S263" i="3"/>
  <c r="T263" i="3"/>
  <c r="U263" i="3"/>
  <c r="V263" i="3"/>
  <c r="W263" i="3"/>
  <c r="X263" i="3"/>
  <c r="Y263" i="3"/>
  <c r="Z263" i="3"/>
  <c r="AA263" i="3"/>
  <c r="AB263" i="3"/>
  <c r="AC263" i="3"/>
  <c r="AD263" i="3"/>
  <c r="AE263" i="3"/>
  <c r="AF263" i="3"/>
  <c r="AG263" i="3"/>
  <c r="AH263" i="3"/>
  <c r="AI263" i="3"/>
  <c r="AJ263" i="3"/>
  <c r="AK263" i="3"/>
  <c r="AL263" i="3"/>
  <c r="AM263" i="3"/>
  <c r="AN263" i="3"/>
  <c r="AO263" i="3"/>
  <c r="AP263" i="3"/>
  <c r="AQ263" i="3"/>
  <c r="AR263" i="3"/>
  <c r="AS263" i="3"/>
  <c r="AT263" i="3"/>
  <c r="AU263" i="3"/>
  <c r="AV263" i="3"/>
  <c r="AW263" i="3"/>
  <c r="AX263" i="3"/>
  <c r="AY263" i="3"/>
  <c r="AZ263" i="3"/>
  <c r="BA263" i="3"/>
  <c r="BB263" i="3"/>
  <c r="BC263" i="3"/>
  <c r="N264" i="3"/>
  <c r="O264" i="3"/>
  <c r="P264" i="3"/>
  <c r="Q264" i="3"/>
  <c r="R264" i="3"/>
  <c r="S264" i="3"/>
  <c r="T264" i="3"/>
  <c r="U264" i="3"/>
  <c r="V264" i="3"/>
  <c r="W264" i="3"/>
  <c r="X264" i="3"/>
  <c r="Y264" i="3"/>
  <c r="Z264" i="3"/>
  <c r="AA264" i="3"/>
  <c r="AB264" i="3"/>
  <c r="AC264" i="3"/>
  <c r="AD264" i="3"/>
  <c r="AE264" i="3"/>
  <c r="AF264" i="3"/>
  <c r="AG264" i="3"/>
  <c r="AH264" i="3"/>
  <c r="AI264" i="3"/>
  <c r="AJ264" i="3"/>
  <c r="AK264" i="3"/>
  <c r="AL264" i="3"/>
  <c r="AM264" i="3"/>
  <c r="AN264" i="3"/>
  <c r="AO264" i="3"/>
  <c r="AP264" i="3"/>
  <c r="AQ264" i="3"/>
  <c r="AR264" i="3"/>
  <c r="AS264" i="3"/>
  <c r="AT264" i="3"/>
  <c r="AU264" i="3"/>
  <c r="AV264" i="3"/>
  <c r="AW264" i="3"/>
  <c r="AX264" i="3"/>
  <c r="AY264" i="3"/>
  <c r="AZ264" i="3"/>
  <c r="BA264" i="3"/>
  <c r="BB264" i="3"/>
  <c r="BC264" i="3"/>
  <c r="N265" i="3"/>
  <c r="O265" i="3"/>
  <c r="P265" i="3"/>
  <c r="Q265" i="3"/>
  <c r="R265" i="3"/>
  <c r="S265" i="3"/>
  <c r="T265" i="3"/>
  <c r="U265" i="3"/>
  <c r="V265" i="3"/>
  <c r="W265" i="3"/>
  <c r="X265" i="3"/>
  <c r="Y265" i="3"/>
  <c r="Z265" i="3"/>
  <c r="AA265" i="3"/>
  <c r="AB265" i="3"/>
  <c r="AC265" i="3"/>
  <c r="AD265" i="3"/>
  <c r="AE265" i="3"/>
  <c r="AF265" i="3"/>
  <c r="AG265" i="3"/>
  <c r="AH265" i="3"/>
  <c r="AI265" i="3"/>
  <c r="AJ265" i="3"/>
  <c r="AK265" i="3"/>
  <c r="AL265" i="3"/>
  <c r="AM265" i="3"/>
  <c r="AN265" i="3"/>
  <c r="AO265" i="3"/>
  <c r="AP265" i="3"/>
  <c r="AQ265" i="3"/>
  <c r="AR265" i="3"/>
  <c r="AS265" i="3"/>
  <c r="AT265" i="3"/>
  <c r="AU265" i="3"/>
  <c r="AV265" i="3"/>
  <c r="AW265" i="3"/>
  <c r="AX265" i="3"/>
  <c r="AY265" i="3"/>
  <c r="AZ265" i="3"/>
  <c r="BA265" i="3"/>
  <c r="BB265" i="3"/>
  <c r="BC265" i="3"/>
  <c r="N266" i="3"/>
  <c r="O266" i="3"/>
  <c r="P266" i="3"/>
  <c r="Q266" i="3"/>
  <c r="R266" i="3"/>
  <c r="S266" i="3"/>
  <c r="T266" i="3"/>
  <c r="U266" i="3"/>
  <c r="V266" i="3"/>
  <c r="W266" i="3"/>
  <c r="X266" i="3"/>
  <c r="Y266" i="3"/>
  <c r="Z266" i="3"/>
  <c r="AA266" i="3"/>
  <c r="AB266" i="3"/>
  <c r="AC266" i="3"/>
  <c r="AD266" i="3"/>
  <c r="AE266" i="3"/>
  <c r="AF266" i="3"/>
  <c r="AG266" i="3"/>
  <c r="AH266" i="3"/>
  <c r="AI266" i="3"/>
  <c r="AJ266" i="3"/>
  <c r="AK266" i="3"/>
  <c r="AL266" i="3"/>
  <c r="AM266" i="3"/>
  <c r="AN266" i="3"/>
  <c r="AO266" i="3"/>
  <c r="AP266" i="3"/>
  <c r="AQ266" i="3"/>
  <c r="AR266" i="3"/>
  <c r="AS266" i="3"/>
  <c r="AT266" i="3"/>
  <c r="AU266" i="3"/>
  <c r="AV266" i="3"/>
  <c r="AW266" i="3"/>
  <c r="AX266" i="3"/>
  <c r="AY266" i="3"/>
  <c r="AZ266" i="3"/>
  <c r="BA266" i="3"/>
  <c r="BB266" i="3"/>
  <c r="BC266" i="3"/>
  <c r="N267" i="3"/>
  <c r="O267" i="3"/>
  <c r="P267" i="3"/>
  <c r="Q267" i="3"/>
  <c r="R267" i="3"/>
  <c r="S267" i="3"/>
  <c r="T267" i="3"/>
  <c r="U267" i="3"/>
  <c r="V267" i="3"/>
  <c r="W267" i="3"/>
  <c r="X267" i="3"/>
  <c r="Y267" i="3"/>
  <c r="Z267" i="3"/>
  <c r="AA267" i="3"/>
  <c r="AB267" i="3"/>
  <c r="AC267" i="3"/>
  <c r="AD267" i="3"/>
  <c r="AE267" i="3"/>
  <c r="AF267" i="3"/>
  <c r="AG267" i="3"/>
  <c r="AH267" i="3"/>
  <c r="AI267" i="3"/>
  <c r="AJ267" i="3"/>
  <c r="AK267" i="3"/>
  <c r="AL267" i="3"/>
  <c r="AM267" i="3"/>
  <c r="AN267" i="3"/>
  <c r="AO267" i="3"/>
  <c r="AP267" i="3"/>
  <c r="AQ267" i="3"/>
  <c r="AR267" i="3"/>
  <c r="AS267" i="3"/>
  <c r="AT267" i="3"/>
  <c r="AU267" i="3"/>
  <c r="AV267" i="3"/>
  <c r="AW267" i="3"/>
  <c r="AX267" i="3"/>
  <c r="AY267" i="3"/>
  <c r="AZ267" i="3"/>
  <c r="BA267" i="3"/>
  <c r="BB267" i="3"/>
  <c r="BC267" i="3"/>
  <c r="M233" i="3"/>
  <c r="M234" i="3"/>
  <c r="M235" i="3"/>
  <c r="M236" i="3"/>
  <c r="M237" i="3"/>
  <c r="M238" i="3"/>
  <c r="M239" i="3"/>
  <c r="M240" i="3"/>
  <c r="M241" i="3"/>
  <c r="M242" i="3"/>
  <c r="M243" i="3"/>
  <c r="M244" i="3"/>
  <c r="M245" i="3"/>
  <c r="M246" i="3"/>
  <c r="M247" i="3"/>
  <c r="M248" i="3"/>
  <c r="M249" i="3"/>
  <c r="M250" i="3"/>
  <c r="M251" i="3"/>
  <c r="M252" i="3"/>
  <c r="M253" i="3"/>
  <c r="M254" i="3"/>
  <c r="M255" i="3"/>
  <c r="M256" i="3"/>
  <c r="M257" i="3"/>
  <c r="M258" i="3"/>
  <c r="M259" i="3"/>
  <c r="M260" i="3"/>
  <c r="M261" i="3"/>
  <c r="M262" i="3"/>
  <c r="M263" i="3"/>
  <c r="M264" i="3"/>
  <c r="M265" i="3"/>
  <c r="M266" i="3"/>
  <c r="M267" i="3"/>
  <c r="L266" i="3"/>
  <c r="L267" i="3" s="1"/>
  <c r="M232" i="3"/>
  <c r="N194" i="3"/>
  <c r="O194" i="3"/>
  <c r="P194" i="3"/>
  <c r="Q194" i="3"/>
  <c r="R194" i="3"/>
  <c r="S194" i="3"/>
  <c r="T194" i="3"/>
  <c r="U194" i="3"/>
  <c r="V194" i="3"/>
  <c r="W194" i="3"/>
  <c r="X194" i="3"/>
  <c r="Y194" i="3"/>
  <c r="Z194" i="3"/>
  <c r="AA194" i="3"/>
  <c r="AB194" i="3"/>
  <c r="AC194" i="3"/>
  <c r="AD194" i="3"/>
  <c r="AE194" i="3"/>
  <c r="AF194" i="3"/>
  <c r="AG194" i="3"/>
  <c r="AH194" i="3"/>
  <c r="AI194" i="3"/>
  <c r="AJ194" i="3"/>
  <c r="AK194" i="3"/>
  <c r="AL194" i="3"/>
  <c r="AM194" i="3"/>
  <c r="AN194" i="3"/>
  <c r="AO194" i="3"/>
  <c r="AP194" i="3"/>
  <c r="AQ194" i="3"/>
  <c r="AR194" i="3"/>
  <c r="AS194" i="3"/>
  <c r="AT194" i="3"/>
  <c r="AU194" i="3"/>
  <c r="AV194" i="3"/>
  <c r="AW194" i="3"/>
  <c r="AX194" i="3"/>
  <c r="AY194" i="3"/>
  <c r="AZ194" i="3"/>
  <c r="BA194" i="3"/>
  <c r="BB194" i="3"/>
  <c r="BC194" i="3"/>
  <c r="N195" i="3"/>
  <c r="O195" i="3"/>
  <c r="P195" i="3"/>
  <c r="Q195" i="3"/>
  <c r="R195" i="3"/>
  <c r="S195" i="3"/>
  <c r="T195" i="3"/>
  <c r="U195" i="3"/>
  <c r="V195" i="3"/>
  <c r="W195" i="3"/>
  <c r="X195" i="3"/>
  <c r="Y195" i="3"/>
  <c r="Z195" i="3"/>
  <c r="AA195" i="3"/>
  <c r="AB195" i="3"/>
  <c r="AC195" i="3"/>
  <c r="AD195" i="3"/>
  <c r="AE195" i="3"/>
  <c r="AF195" i="3"/>
  <c r="AG195" i="3"/>
  <c r="AH195" i="3"/>
  <c r="AI195" i="3"/>
  <c r="AJ195" i="3"/>
  <c r="AK195" i="3"/>
  <c r="AL195" i="3"/>
  <c r="AM195" i="3"/>
  <c r="AN195" i="3"/>
  <c r="AO195" i="3"/>
  <c r="AP195" i="3"/>
  <c r="AQ195" i="3"/>
  <c r="AR195" i="3"/>
  <c r="AS195" i="3"/>
  <c r="AT195" i="3"/>
  <c r="AU195" i="3"/>
  <c r="AV195" i="3"/>
  <c r="AW195" i="3"/>
  <c r="AX195" i="3"/>
  <c r="AY195" i="3"/>
  <c r="AZ195" i="3"/>
  <c r="BA195" i="3"/>
  <c r="BB195" i="3"/>
  <c r="BC195" i="3"/>
  <c r="N196" i="3"/>
  <c r="O196" i="3"/>
  <c r="P196" i="3"/>
  <c r="Q196" i="3"/>
  <c r="R196" i="3"/>
  <c r="S196" i="3"/>
  <c r="T196" i="3"/>
  <c r="U196" i="3"/>
  <c r="V196" i="3"/>
  <c r="W196" i="3"/>
  <c r="X196" i="3"/>
  <c r="Y196" i="3"/>
  <c r="Z196" i="3"/>
  <c r="AA196" i="3"/>
  <c r="AB196" i="3"/>
  <c r="AC196" i="3"/>
  <c r="AD196" i="3"/>
  <c r="AE196" i="3"/>
  <c r="AF196" i="3"/>
  <c r="AG196" i="3"/>
  <c r="AH196" i="3"/>
  <c r="AI196" i="3"/>
  <c r="AJ196" i="3"/>
  <c r="AK196" i="3"/>
  <c r="AL196" i="3"/>
  <c r="AM196" i="3"/>
  <c r="AN196" i="3"/>
  <c r="AO196" i="3"/>
  <c r="AP196" i="3"/>
  <c r="AQ196" i="3"/>
  <c r="AR196" i="3"/>
  <c r="AS196" i="3"/>
  <c r="AT196" i="3"/>
  <c r="AU196" i="3"/>
  <c r="AV196" i="3"/>
  <c r="AW196" i="3"/>
  <c r="AX196" i="3"/>
  <c r="AY196" i="3"/>
  <c r="AZ196" i="3"/>
  <c r="BA196" i="3"/>
  <c r="BB196" i="3"/>
  <c r="BC196" i="3"/>
  <c r="N197" i="3"/>
  <c r="O197" i="3"/>
  <c r="P197" i="3"/>
  <c r="Q197" i="3"/>
  <c r="R197" i="3"/>
  <c r="S197" i="3"/>
  <c r="T197" i="3"/>
  <c r="U197" i="3"/>
  <c r="V197" i="3"/>
  <c r="W197" i="3"/>
  <c r="X197" i="3"/>
  <c r="Y197" i="3"/>
  <c r="Z197" i="3"/>
  <c r="AA197" i="3"/>
  <c r="AB197" i="3"/>
  <c r="AC197" i="3"/>
  <c r="AD197" i="3"/>
  <c r="AE197" i="3"/>
  <c r="AF197" i="3"/>
  <c r="AG197" i="3"/>
  <c r="AH197" i="3"/>
  <c r="AI197" i="3"/>
  <c r="AJ197" i="3"/>
  <c r="AK197" i="3"/>
  <c r="AL197" i="3"/>
  <c r="AM197" i="3"/>
  <c r="AN197" i="3"/>
  <c r="AO197" i="3"/>
  <c r="AP197" i="3"/>
  <c r="AQ197" i="3"/>
  <c r="AR197" i="3"/>
  <c r="AS197" i="3"/>
  <c r="AT197" i="3"/>
  <c r="AU197" i="3"/>
  <c r="AV197" i="3"/>
  <c r="AW197" i="3"/>
  <c r="AX197" i="3"/>
  <c r="AY197" i="3"/>
  <c r="AZ197" i="3"/>
  <c r="BA197" i="3"/>
  <c r="BB197" i="3"/>
  <c r="BC197" i="3"/>
  <c r="N198" i="3"/>
  <c r="O198" i="3"/>
  <c r="P198" i="3"/>
  <c r="Q198" i="3"/>
  <c r="R198" i="3"/>
  <c r="S198" i="3"/>
  <c r="T198" i="3"/>
  <c r="U198" i="3"/>
  <c r="V198" i="3"/>
  <c r="W198" i="3"/>
  <c r="X198" i="3"/>
  <c r="Y198" i="3"/>
  <c r="Z198" i="3"/>
  <c r="AA198" i="3"/>
  <c r="AB198" i="3"/>
  <c r="AC198" i="3"/>
  <c r="AD198" i="3"/>
  <c r="AE198" i="3"/>
  <c r="AF198" i="3"/>
  <c r="AG198" i="3"/>
  <c r="AH198" i="3"/>
  <c r="AI198" i="3"/>
  <c r="AJ198" i="3"/>
  <c r="AK198" i="3"/>
  <c r="AL198" i="3"/>
  <c r="AM198" i="3"/>
  <c r="AN198" i="3"/>
  <c r="AO198" i="3"/>
  <c r="AP198" i="3"/>
  <c r="AQ198" i="3"/>
  <c r="AR198" i="3"/>
  <c r="AS198" i="3"/>
  <c r="AT198" i="3"/>
  <c r="AU198" i="3"/>
  <c r="AV198" i="3"/>
  <c r="AW198" i="3"/>
  <c r="AX198" i="3"/>
  <c r="AY198" i="3"/>
  <c r="AZ198" i="3"/>
  <c r="BA198" i="3"/>
  <c r="BB198" i="3"/>
  <c r="BC198" i="3"/>
  <c r="N199" i="3"/>
  <c r="O199" i="3"/>
  <c r="P199" i="3"/>
  <c r="Q199" i="3"/>
  <c r="R199" i="3"/>
  <c r="S199" i="3"/>
  <c r="T199" i="3"/>
  <c r="U199" i="3"/>
  <c r="V199" i="3"/>
  <c r="W199" i="3"/>
  <c r="X199" i="3"/>
  <c r="Y199" i="3"/>
  <c r="Z199" i="3"/>
  <c r="AA199" i="3"/>
  <c r="AB199" i="3"/>
  <c r="AC199" i="3"/>
  <c r="AD199" i="3"/>
  <c r="AE199" i="3"/>
  <c r="AF199" i="3"/>
  <c r="AG199" i="3"/>
  <c r="AH199" i="3"/>
  <c r="AI199" i="3"/>
  <c r="AJ199" i="3"/>
  <c r="AK199" i="3"/>
  <c r="AL199" i="3"/>
  <c r="AM199" i="3"/>
  <c r="AN199" i="3"/>
  <c r="AO199" i="3"/>
  <c r="AP199" i="3"/>
  <c r="AQ199" i="3"/>
  <c r="AR199" i="3"/>
  <c r="AS199" i="3"/>
  <c r="AT199" i="3"/>
  <c r="AU199" i="3"/>
  <c r="AV199" i="3"/>
  <c r="AW199" i="3"/>
  <c r="AX199" i="3"/>
  <c r="AY199" i="3"/>
  <c r="AZ199" i="3"/>
  <c r="BA199" i="3"/>
  <c r="BB199" i="3"/>
  <c r="BC199" i="3"/>
  <c r="N200" i="3"/>
  <c r="O200" i="3"/>
  <c r="P200" i="3"/>
  <c r="Q200" i="3"/>
  <c r="R200" i="3"/>
  <c r="S200" i="3"/>
  <c r="T200" i="3"/>
  <c r="U200" i="3"/>
  <c r="V200" i="3"/>
  <c r="W200" i="3"/>
  <c r="X200" i="3"/>
  <c r="Y200" i="3"/>
  <c r="Z200" i="3"/>
  <c r="AA200" i="3"/>
  <c r="AB200" i="3"/>
  <c r="AC200" i="3"/>
  <c r="AD200" i="3"/>
  <c r="AE200" i="3"/>
  <c r="AF200" i="3"/>
  <c r="AG200" i="3"/>
  <c r="AH200" i="3"/>
  <c r="AI200" i="3"/>
  <c r="AJ200" i="3"/>
  <c r="AK200" i="3"/>
  <c r="AL200" i="3"/>
  <c r="AM200" i="3"/>
  <c r="AN200" i="3"/>
  <c r="AO200" i="3"/>
  <c r="AP200" i="3"/>
  <c r="AQ200" i="3"/>
  <c r="AR200" i="3"/>
  <c r="AS200" i="3"/>
  <c r="AT200" i="3"/>
  <c r="AU200" i="3"/>
  <c r="AV200" i="3"/>
  <c r="AW200" i="3"/>
  <c r="AX200" i="3"/>
  <c r="AY200" i="3"/>
  <c r="AZ200" i="3"/>
  <c r="BA200" i="3"/>
  <c r="BB200" i="3"/>
  <c r="BC200" i="3"/>
  <c r="N201" i="3"/>
  <c r="O201" i="3"/>
  <c r="P201" i="3"/>
  <c r="Q201" i="3"/>
  <c r="R201" i="3"/>
  <c r="S201" i="3"/>
  <c r="T201" i="3"/>
  <c r="U201" i="3"/>
  <c r="V201" i="3"/>
  <c r="W201" i="3"/>
  <c r="X201" i="3"/>
  <c r="Y201" i="3"/>
  <c r="Z201" i="3"/>
  <c r="AA201" i="3"/>
  <c r="AB201" i="3"/>
  <c r="AC201" i="3"/>
  <c r="AD201" i="3"/>
  <c r="AE201" i="3"/>
  <c r="AF201" i="3"/>
  <c r="AG201" i="3"/>
  <c r="AH201" i="3"/>
  <c r="AI201" i="3"/>
  <c r="AJ201" i="3"/>
  <c r="AK201" i="3"/>
  <c r="AL201" i="3"/>
  <c r="AM201" i="3"/>
  <c r="AN201" i="3"/>
  <c r="AO201" i="3"/>
  <c r="AP201" i="3"/>
  <c r="AQ201" i="3"/>
  <c r="AR201" i="3"/>
  <c r="AS201" i="3"/>
  <c r="AT201" i="3"/>
  <c r="AU201" i="3"/>
  <c r="AV201" i="3"/>
  <c r="AW201" i="3"/>
  <c r="AX201" i="3"/>
  <c r="AY201" i="3"/>
  <c r="AZ201" i="3"/>
  <c r="BA201" i="3"/>
  <c r="BB201" i="3"/>
  <c r="BC201" i="3"/>
  <c r="N202" i="3"/>
  <c r="O202" i="3"/>
  <c r="P202" i="3"/>
  <c r="Q202" i="3"/>
  <c r="R202" i="3"/>
  <c r="S202" i="3"/>
  <c r="T202" i="3"/>
  <c r="U202" i="3"/>
  <c r="V202" i="3"/>
  <c r="W202" i="3"/>
  <c r="X202" i="3"/>
  <c r="Y202" i="3"/>
  <c r="Z202" i="3"/>
  <c r="AA202" i="3"/>
  <c r="AB202" i="3"/>
  <c r="AC202" i="3"/>
  <c r="AD202" i="3"/>
  <c r="AE202" i="3"/>
  <c r="AF202" i="3"/>
  <c r="AG202" i="3"/>
  <c r="AH202" i="3"/>
  <c r="AI202" i="3"/>
  <c r="AJ202" i="3"/>
  <c r="AK202" i="3"/>
  <c r="AL202" i="3"/>
  <c r="AM202" i="3"/>
  <c r="AN202" i="3"/>
  <c r="AO202" i="3"/>
  <c r="AP202" i="3"/>
  <c r="AQ202" i="3"/>
  <c r="AR202" i="3"/>
  <c r="AS202" i="3"/>
  <c r="AT202" i="3"/>
  <c r="AU202" i="3"/>
  <c r="AV202" i="3"/>
  <c r="AW202" i="3"/>
  <c r="AX202" i="3"/>
  <c r="AY202" i="3"/>
  <c r="AZ202" i="3"/>
  <c r="BA202" i="3"/>
  <c r="BB202" i="3"/>
  <c r="BC202" i="3"/>
  <c r="N203" i="3"/>
  <c r="O203" i="3"/>
  <c r="P203" i="3"/>
  <c r="Q203" i="3"/>
  <c r="R203" i="3"/>
  <c r="S203" i="3"/>
  <c r="T203" i="3"/>
  <c r="U203" i="3"/>
  <c r="V203" i="3"/>
  <c r="W203" i="3"/>
  <c r="X203" i="3"/>
  <c r="Y203" i="3"/>
  <c r="Z203" i="3"/>
  <c r="AA203" i="3"/>
  <c r="AB203" i="3"/>
  <c r="AC203" i="3"/>
  <c r="AD203" i="3"/>
  <c r="AE203" i="3"/>
  <c r="AF203" i="3"/>
  <c r="AG203" i="3"/>
  <c r="AH203" i="3"/>
  <c r="AI203" i="3"/>
  <c r="AJ203" i="3"/>
  <c r="AK203" i="3"/>
  <c r="AL203" i="3"/>
  <c r="AM203" i="3"/>
  <c r="AN203" i="3"/>
  <c r="AO203" i="3"/>
  <c r="AP203" i="3"/>
  <c r="AQ203" i="3"/>
  <c r="AR203" i="3"/>
  <c r="AS203" i="3"/>
  <c r="AT203" i="3"/>
  <c r="AU203" i="3"/>
  <c r="AV203" i="3"/>
  <c r="AW203" i="3"/>
  <c r="AX203" i="3"/>
  <c r="AY203" i="3"/>
  <c r="AZ203" i="3"/>
  <c r="BA203" i="3"/>
  <c r="BB203" i="3"/>
  <c r="BC203" i="3"/>
  <c r="N204" i="3"/>
  <c r="O204" i="3"/>
  <c r="P204" i="3"/>
  <c r="Q204" i="3"/>
  <c r="R204" i="3"/>
  <c r="S204" i="3"/>
  <c r="T204" i="3"/>
  <c r="U204" i="3"/>
  <c r="V204" i="3"/>
  <c r="W204" i="3"/>
  <c r="X204" i="3"/>
  <c r="Y204" i="3"/>
  <c r="Z204" i="3"/>
  <c r="AA204" i="3"/>
  <c r="AB204" i="3"/>
  <c r="AC204" i="3"/>
  <c r="AD204" i="3"/>
  <c r="AE204" i="3"/>
  <c r="AF204" i="3"/>
  <c r="AG204" i="3"/>
  <c r="AH204" i="3"/>
  <c r="AI204" i="3"/>
  <c r="AJ204" i="3"/>
  <c r="AK204" i="3"/>
  <c r="AL204" i="3"/>
  <c r="AM204" i="3"/>
  <c r="AN204" i="3"/>
  <c r="AO204" i="3"/>
  <c r="AP204" i="3"/>
  <c r="AQ204" i="3"/>
  <c r="AR204" i="3"/>
  <c r="AS204" i="3"/>
  <c r="AT204" i="3"/>
  <c r="AU204" i="3"/>
  <c r="AV204" i="3"/>
  <c r="AW204" i="3"/>
  <c r="AX204" i="3"/>
  <c r="AY204" i="3"/>
  <c r="AZ204" i="3"/>
  <c r="BA204" i="3"/>
  <c r="BB204" i="3"/>
  <c r="BC204" i="3"/>
  <c r="N205" i="3"/>
  <c r="O205" i="3"/>
  <c r="P205" i="3"/>
  <c r="Q205" i="3"/>
  <c r="R205" i="3"/>
  <c r="S205" i="3"/>
  <c r="T205" i="3"/>
  <c r="U205" i="3"/>
  <c r="V205" i="3"/>
  <c r="W205" i="3"/>
  <c r="X205" i="3"/>
  <c r="Y205" i="3"/>
  <c r="Z205" i="3"/>
  <c r="AA205" i="3"/>
  <c r="AB205" i="3"/>
  <c r="AC205" i="3"/>
  <c r="AD205" i="3"/>
  <c r="AE205" i="3"/>
  <c r="AF205" i="3"/>
  <c r="AG205" i="3"/>
  <c r="AH205" i="3"/>
  <c r="AI205" i="3"/>
  <c r="AJ205" i="3"/>
  <c r="AK205" i="3"/>
  <c r="AL205" i="3"/>
  <c r="AM205" i="3"/>
  <c r="AN205" i="3"/>
  <c r="AO205" i="3"/>
  <c r="AP205" i="3"/>
  <c r="AQ205" i="3"/>
  <c r="AR205" i="3"/>
  <c r="AS205" i="3"/>
  <c r="AT205" i="3"/>
  <c r="AU205" i="3"/>
  <c r="AV205" i="3"/>
  <c r="AW205" i="3"/>
  <c r="AX205" i="3"/>
  <c r="AY205" i="3"/>
  <c r="AZ205" i="3"/>
  <c r="BA205" i="3"/>
  <c r="BB205" i="3"/>
  <c r="BC205" i="3"/>
  <c r="N206" i="3"/>
  <c r="O206" i="3"/>
  <c r="P206" i="3"/>
  <c r="Q206" i="3"/>
  <c r="R206" i="3"/>
  <c r="S206" i="3"/>
  <c r="T206" i="3"/>
  <c r="U206" i="3"/>
  <c r="V206" i="3"/>
  <c r="W206" i="3"/>
  <c r="X206" i="3"/>
  <c r="Y206" i="3"/>
  <c r="Z206" i="3"/>
  <c r="AA206" i="3"/>
  <c r="AB206" i="3"/>
  <c r="AC206" i="3"/>
  <c r="AD206" i="3"/>
  <c r="AE206" i="3"/>
  <c r="AF206" i="3"/>
  <c r="AG206" i="3"/>
  <c r="AH206" i="3"/>
  <c r="AI206" i="3"/>
  <c r="AJ206" i="3"/>
  <c r="AK206" i="3"/>
  <c r="AL206" i="3"/>
  <c r="AM206" i="3"/>
  <c r="AN206" i="3"/>
  <c r="AO206" i="3"/>
  <c r="AP206" i="3"/>
  <c r="AQ206" i="3"/>
  <c r="AR206" i="3"/>
  <c r="AS206" i="3"/>
  <c r="AT206" i="3"/>
  <c r="AU206" i="3"/>
  <c r="AV206" i="3"/>
  <c r="AW206" i="3"/>
  <c r="AX206" i="3"/>
  <c r="AY206" i="3"/>
  <c r="AZ206" i="3"/>
  <c r="BA206" i="3"/>
  <c r="BB206" i="3"/>
  <c r="BC206" i="3"/>
  <c r="N207" i="3"/>
  <c r="O207" i="3"/>
  <c r="P207" i="3"/>
  <c r="Q207" i="3"/>
  <c r="R207" i="3"/>
  <c r="S207" i="3"/>
  <c r="T207" i="3"/>
  <c r="U207" i="3"/>
  <c r="V207" i="3"/>
  <c r="W207" i="3"/>
  <c r="X207" i="3"/>
  <c r="Y207" i="3"/>
  <c r="Z207" i="3"/>
  <c r="AA207" i="3"/>
  <c r="AB207" i="3"/>
  <c r="AC207" i="3"/>
  <c r="AD207" i="3"/>
  <c r="AE207" i="3"/>
  <c r="AF207" i="3"/>
  <c r="AG207" i="3"/>
  <c r="AH207" i="3"/>
  <c r="AI207" i="3"/>
  <c r="AJ207" i="3"/>
  <c r="AK207" i="3"/>
  <c r="AL207" i="3"/>
  <c r="AM207" i="3"/>
  <c r="AN207" i="3"/>
  <c r="AO207" i="3"/>
  <c r="AP207" i="3"/>
  <c r="AQ207" i="3"/>
  <c r="AR207" i="3"/>
  <c r="AS207" i="3"/>
  <c r="AT207" i="3"/>
  <c r="AU207" i="3"/>
  <c r="AV207" i="3"/>
  <c r="AW207" i="3"/>
  <c r="AX207" i="3"/>
  <c r="AY207" i="3"/>
  <c r="AZ207" i="3"/>
  <c r="BA207" i="3"/>
  <c r="BB207" i="3"/>
  <c r="BC207" i="3"/>
  <c r="N208" i="3"/>
  <c r="O208" i="3"/>
  <c r="P208" i="3"/>
  <c r="Q208" i="3"/>
  <c r="R208" i="3"/>
  <c r="S208" i="3"/>
  <c r="T208" i="3"/>
  <c r="U208" i="3"/>
  <c r="V208" i="3"/>
  <c r="W208" i="3"/>
  <c r="X208" i="3"/>
  <c r="Y208" i="3"/>
  <c r="Z208" i="3"/>
  <c r="AA208" i="3"/>
  <c r="AB208" i="3"/>
  <c r="AC208" i="3"/>
  <c r="AD208" i="3"/>
  <c r="AE208" i="3"/>
  <c r="AF208" i="3"/>
  <c r="AG208" i="3"/>
  <c r="AH208" i="3"/>
  <c r="AI208" i="3"/>
  <c r="AJ208" i="3"/>
  <c r="AK208" i="3"/>
  <c r="AL208" i="3"/>
  <c r="AM208" i="3"/>
  <c r="AN208" i="3"/>
  <c r="AO208" i="3"/>
  <c r="AP208" i="3"/>
  <c r="AQ208" i="3"/>
  <c r="AR208" i="3"/>
  <c r="AS208" i="3"/>
  <c r="AT208" i="3"/>
  <c r="AU208" i="3"/>
  <c r="AV208" i="3"/>
  <c r="AW208" i="3"/>
  <c r="AX208" i="3"/>
  <c r="AY208" i="3"/>
  <c r="AZ208" i="3"/>
  <c r="BA208" i="3"/>
  <c r="BB208" i="3"/>
  <c r="BC208" i="3"/>
  <c r="N209" i="3"/>
  <c r="O209" i="3"/>
  <c r="P209" i="3"/>
  <c r="Q209" i="3"/>
  <c r="R209" i="3"/>
  <c r="S209" i="3"/>
  <c r="T209" i="3"/>
  <c r="U209" i="3"/>
  <c r="V209" i="3"/>
  <c r="W209" i="3"/>
  <c r="X209" i="3"/>
  <c r="Y209" i="3"/>
  <c r="Z209" i="3"/>
  <c r="AA209" i="3"/>
  <c r="AB209" i="3"/>
  <c r="AC209" i="3"/>
  <c r="AD209" i="3"/>
  <c r="AE209" i="3"/>
  <c r="AF209" i="3"/>
  <c r="AG209" i="3"/>
  <c r="AH209" i="3"/>
  <c r="AI209" i="3"/>
  <c r="AJ209" i="3"/>
  <c r="AK209" i="3"/>
  <c r="AL209" i="3"/>
  <c r="AM209" i="3"/>
  <c r="AN209" i="3"/>
  <c r="AO209" i="3"/>
  <c r="AP209" i="3"/>
  <c r="AQ209" i="3"/>
  <c r="AR209" i="3"/>
  <c r="AS209" i="3"/>
  <c r="AT209" i="3"/>
  <c r="AU209" i="3"/>
  <c r="AV209" i="3"/>
  <c r="AW209" i="3"/>
  <c r="AX209" i="3"/>
  <c r="AY209" i="3"/>
  <c r="AZ209" i="3"/>
  <c r="BA209" i="3"/>
  <c r="BB209" i="3"/>
  <c r="BC209" i="3"/>
  <c r="N210" i="3"/>
  <c r="O210" i="3"/>
  <c r="P210" i="3"/>
  <c r="Q210" i="3"/>
  <c r="R210" i="3"/>
  <c r="S210" i="3"/>
  <c r="T210" i="3"/>
  <c r="U210" i="3"/>
  <c r="V210" i="3"/>
  <c r="W210" i="3"/>
  <c r="X210" i="3"/>
  <c r="Y210" i="3"/>
  <c r="Z210" i="3"/>
  <c r="AA210" i="3"/>
  <c r="AB210" i="3"/>
  <c r="AC210" i="3"/>
  <c r="AD210" i="3"/>
  <c r="AE210" i="3"/>
  <c r="AF210" i="3"/>
  <c r="AG210" i="3"/>
  <c r="AH210" i="3"/>
  <c r="AI210" i="3"/>
  <c r="AJ210" i="3"/>
  <c r="AK210" i="3"/>
  <c r="AL210" i="3"/>
  <c r="AM210" i="3"/>
  <c r="AN210" i="3"/>
  <c r="AO210" i="3"/>
  <c r="AP210" i="3"/>
  <c r="AQ210" i="3"/>
  <c r="AR210" i="3"/>
  <c r="AS210" i="3"/>
  <c r="AT210" i="3"/>
  <c r="AU210" i="3"/>
  <c r="AV210" i="3"/>
  <c r="AW210" i="3"/>
  <c r="AX210" i="3"/>
  <c r="AY210" i="3"/>
  <c r="AZ210" i="3"/>
  <c r="BA210" i="3"/>
  <c r="BB210" i="3"/>
  <c r="BC210" i="3"/>
  <c r="N211" i="3"/>
  <c r="O211" i="3"/>
  <c r="P211" i="3"/>
  <c r="Q211" i="3"/>
  <c r="R211" i="3"/>
  <c r="S211" i="3"/>
  <c r="T211" i="3"/>
  <c r="U211" i="3"/>
  <c r="V211" i="3"/>
  <c r="W211" i="3"/>
  <c r="X211" i="3"/>
  <c r="Y211" i="3"/>
  <c r="Z211" i="3"/>
  <c r="AA211" i="3"/>
  <c r="AB211" i="3"/>
  <c r="AC211" i="3"/>
  <c r="AD211" i="3"/>
  <c r="AE211" i="3"/>
  <c r="AF211" i="3"/>
  <c r="AG211" i="3"/>
  <c r="AH211" i="3"/>
  <c r="AI211" i="3"/>
  <c r="AJ211" i="3"/>
  <c r="AK211" i="3"/>
  <c r="AL211" i="3"/>
  <c r="AM211" i="3"/>
  <c r="AN211" i="3"/>
  <c r="AO211" i="3"/>
  <c r="AP211" i="3"/>
  <c r="AQ211" i="3"/>
  <c r="AR211" i="3"/>
  <c r="AS211" i="3"/>
  <c r="AT211" i="3"/>
  <c r="AU211" i="3"/>
  <c r="AV211" i="3"/>
  <c r="AW211" i="3"/>
  <c r="AX211" i="3"/>
  <c r="AY211" i="3"/>
  <c r="AZ211" i="3"/>
  <c r="BA211" i="3"/>
  <c r="BB211" i="3"/>
  <c r="BC211" i="3"/>
  <c r="N212" i="3"/>
  <c r="O212" i="3"/>
  <c r="P212" i="3"/>
  <c r="Q212" i="3"/>
  <c r="R212" i="3"/>
  <c r="S212" i="3"/>
  <c r="T212" i="3"/>
  <c r="U212" i="3"/>
  <c r="V212" i="3"/>
  <c r="W212" i="3"/>
  <c r="X212" i="3"/>
  <c r="Y212" i="3"/>
  <c r="Z212" i="3"/>
  <c r="AA212" i="3"/>
  <c r="AB212" i="3"/>
  <c r="AC212" i="3"/>
  <c r="AD212" i="3"/>
  <c r="AE212" i="3"/>
  <c r="AF212" i="3"/>
  <c r="AG212" i="3"/>
  <c r="AH212" i="3"/>
  <c r="AI212" i="3"/>
  <c r="AJ212" i="3"/>
  <c r="AK212" i="3"/>
  <c r="AL212" i="3"/>
  <c r="AM212" i="3"/>
  <c r="AN212" i="3"/>
  <c r="AO212" i="3"/>
  <c r="AP212" i="3"/>
  <c r="AQ212" i="3"/>
  <c r="AR212" i="3"/>
  <c r="AS212" i="3"/>
  <c r="AT212" i="3"/>
  <c r="AU212" i="3"/>
  <c r="AV212" i="3"/>
  <c r="AW212" i="3"/>
  <c r="AX212" i="3"/>
  <c r="AY212" i="3"/>
  <c r="AZ212" i="3"/>
  <c r="BA212" i="3"/>
  <c r="BB212" i="3"/>
  <c r="BC212" i="3"/>
  <c r="N213" i="3"/>
  <c r="O213" i="3"/>
  <c r="P213" i="3"/>
  <c r="Q213" i="3"/>
  <c r="R213" i="3"/>
  <c r="S213" i="3"/>
  <c r="T213" i="3"/>
  <c r="U213" i="3"/>
  <c r="V213" i="3"/>
  <c r="W213" i="3"/>
  <c r="X213" i="3"/>
  <c r="Y213" i="3"/>
  <c r="Z213" i="3"/>
  <c r="AA213" i="3"/>
  <c r="AB213" i="3"/>
  <c r="AC213" i="3"/>
  <c r="AD213" i="3"/>
  <c r="AE213" i="3"/>
  <c r="AF213" i="3"/>
  <c r="AG213" i="3"/>
  <c r="AH213" i="3"/>
  <c r="AI213" i="3"/>
  <c r="AJ213" i="3"/>
  <c r="AK213" i="3"/>
  <c r="AL213" i="3"/>
  <c r="AM213" i="3"/>
  <c r="AN213" i="3"/>
  <c r="AO213" i="3"/>
  <c r="AP213" i="3"/>
  <c r="AQ213" i="3"/>
  <c r="AR213" i="3"/>
  <c r="AS213" i="3"/>
  <c r="AT213" i="3"/>
  <c r="AU213" i="3"/>
  <c r="AV213" i="3"/>
  <c r="AW213" i="3"/>
  <c r="AX213" i="3"/>
  <c r="AY213" i="3"/>
  <c r="AZ213" i="3"/>
  <c r="BA213" i="3"/>
  <c r="BB213" i="3"/>
  <c r="BC213" i="3"/>
  <c r="N214" i="3"/>
  <c r="O214" i="3"/>
  <c r="P214" i="3"/>
  <c r="Q214" i="3"/>
  <c r="R214" i="3"/>
  <c r="S214" i="3"/>
  <c r="T214" i="3"/>
  <c r="U214" i="3"/>
  <c r="V214" i="3"/>
  <c r="W214" i="3"/>
  <c r="X214" i="3"/>
  <c r="Y214" i="3"/>
  <c r="Z214" i="3"/>
  <c r="AA214" i="3"/>
  <c r="AB214" i="3"/>
  <c r="AC214" i="3"/>
  <c r="AD214" i="3"/>
  <c r="AE214" i="3"/>
  <c r="AF214" i="3"/>
  <c r="AG214" i="3"/>
  <c r="AH214" i="3"/>
  <c r="AI214" i="3"/>
  <c r="AJ214" i="3"/>
  <c r="AK214" i="3"/>
  <c r="AL214" i="3"/>
  <c r="AM214" i="3"/>
  <c r="AN214" i="3"/>
  <c r="AO214" i="3"/>
  <c r="AP214" i="3"/>
  <c r="AQ214" i="3"/>
  <c r="AR214" i="3"/>
  <c r="AS214" i="3"/>
  <c r="AT214" i="3"/>
  <c r="AU214" i="3"/>
  <c r="AV214" i="3"/>
  <c r="AW214" i="3"/>
  <c r="AX214" i="3"/>
  <c r="AY214" i="3"/>
  <c r="AZ214" i="3"/>
  <c r="BA214" i="3"/>
  <c r="BB214" i="3"/>
  <c r="BC214" i="3"/>
  <c r="N215" i="3"/>
  <c r="O215" i="3"/>
  <c r="P215" i="3"/>
  <c r="Q215" i="3"/>
  <c r="R215" i="3"/>
  <c r="S215" i="3"/>
  <c r="T215" i="3"/>
  <c r="U215" i="3"/>
  <c r="V215" i="3"/>
  <c r="W215" i="3"/>
  <c r="X215" i="3"/>
  <c r="Y215" i="3"/>
  <c r="Z215" i="3"/>
  <c r="AA215" i="3"/>
  <c r="AB215" i="3"/>
  <c r="AC215" i="3"/>
  <c r="AD215" i="3"/>
  <c r="AE215" i="3"/>
  <c r="AF215" i="3"/>
  <c r="AG215" i="3"/>
  <c r="AH215" i="3"/>
  <c r="AI215" i="3"/>
  <c r="AJ215" i="3"/>
  <c r="AK215" i="3"/>
  <c r="AL215" i="3"/>
  <c r="AM215" i="3"/>
  <c r="AN215" i="3"/>
  <c r="AO215" i="3"/>
  <c r="AP215" i="3"/>
  <c r="AQ215" i="3"/>
  <c r="AR215" i="3"/>
  <c r="AS215" i="3"/>
  <c r="AT215" i="3"/>
  <c r="AU215" i="3"/>
  <c r="AV215" i="3"/>
  <c r="AW215" i="3"/>
  <c r="AX215" i="3"/>
  <c r="AY215" i="3"/>
  <c r="AZ215" i="3"/>
  <c r="BA215" i="3"/>
  <c r="BB215" i="3"/>
  <c r="BC215" i="3"/>
  <c r="N216" i="3"/>
  <c r="O216" i="3"/>
  <c r="P216" i="3"/>
  <c r="Q216" i="3"/>
  <c r="R216" i="3"/>
  <c r="S216" i="3"/>
  <c r="T216" i="3"/>
  <c r="U216" i="3"/>
  <c r="V216" i="3"/>
  <c r="W216" i="3"/>
  <c r="X216" i="3"/>
  <c r="Y216" i="3"/>
  <c r="Z216" i="3"/>
  <c r="AA216" i="3"/>
  <c r="AB216" i="3"/>
  <c r="AC216" i="3"/>
  <c r="AD216" i="3"/>
  <c r="AE216" i="3"/>
  <c r="AF216" i="3"/>
  <c r="AG216" i="3"/>
  <c r="AH216" i="3"/>
  <c r="AI216" i="3"/>
  <c r="AJ216" i="3"/>
  <c r="AK216" i="3"/>
  <c r="AL216" i="3"/>
  <c r="AM216" i="3"/>
  <c r="AN216" i="3"/>
  <c r="AO216" i="3"/>
  <c r="AP216" i="3"/>
  <c r="AQ216" i="3"/>
  <c r="AR216" i="3"/>
  <c r="AS216" i="3"/>
  <c r="AT216" i="3"/>
  <c r="AU216" i="3"/>
  <c r="AV216" i="3"/>
  <c r="AW216" i="3"/>
  <c r="AX216" i="3"/>
  <c r="AY216" i="3"/>
  <c r="AZ216" i="3"/>
  <c r="BA216" i="3"/>
  <c r="BB216" i="3"/>
  <c r="BC216" i="3"/>
  <c r="N217" i="3"/>
  <c r="O217" i="3"/>
  <c r="P217" i="3"/>
  <c r="Q217" i="3"/>
  <c r="R217" i="3"/>
  <c r="S217" i="3"/>
  <c r="T217" i="3"/>
  <c r="U217" i="3"/>
  <c r="V217" i="3"/>
  <c r="W217" i="3"/>
  <c r="X217" i="3"/>
  <c r="Y217" i="3"/>
  <c r="Z217" i="3"/>
  <c r="AA217" i="3"/>
  <c r="AB217" i="3"/>
  <c r="AC217" i="3"/>
  <c r="AD217" i="3"/>
  <c r="AE217" i="3"/>
  <c r="AF217" i="3"/>
  <c r="AG217" i="3"/>
  <c r="AH217" i="3"/>
  <c r="AI217" i="3"/>
  <c r="AJ217" i="3"/>
  <c r="AK217" i="3"/>
  <c r="AL217" i="3"/>
  <c r="AM217" i="3"/>
  <c r="AN217" i="3"/>
  <c r="AO217" i="3"/>
  <c r="AP217" i="3"/>
  <c r="AQ217" i="3"/>
  <c r="AR217" i="3"/>
  <c r="AS217" i="3"/>
  <c r="AT217" i="3"/>
  <c r="AU217" i="3"/>
  <c r="AV217" i="3"/>
  <c r="AW217" i="3"/>
  <c r="AX217" i="3"/>
  <c r="AY217" i="3"/>
  <c r="AZ217" i="3"/>
  <c r="BA217" i="3"/>
  <c r="BB217" i="3"/>
  <c r="BC217" i="3"/>
  <c r="N218" i="3"/>
  <c r="O218" i="3"/>
  <c r="P218" i="3"/>
  <c r="Q218" i="3"/>
  <c r="R218" i="3"/>
  <c r="S218" i="3"/>
  <c r="T218" i="3"/>
  <c r="U218" i="3"/>
  <c r="V218" i="3"/>
  <c r="W218" i="3"/>
  <c r="X218" i="3"/>
  <c r="Y218" i="3"/>
  <c r="Z218" i="3"/>
  <c r="AA218" i="3"/>
  <c r="AB218" i="3"/>
  <c r="AC218" i="3"/>
  <c r="AD218" i="3"/>
  <c r="AE218" i="3"/>
  <c r="AF218" i="3"/>
  <c r="AG218" i="3"/>
  <c r="AH218" i="3"/>
  <c r="AI218" i="3"/>
  <c r="AJ218" i="3"/>
  <c r="AK218" i="3"/>
  <c r="AL218" i="3"/>
  <c r="AM218" i="3"/>
  <c r="AN218" i="3"/>
  <c r="AO218" i="3"/>
  <c r="AP218" i="3"/>
  <c r="AQ218" i="3"/>
  <c r="AR218" i="3"/>
  <c r="AS218" i="3"/>
  <c r="AT218" i="3"/>
  <c r="AU218" i="3"/>
  <c r="AV218" i="3"/>
  <c r="AW218" i="3"/>
  <c r="AX218" i="3"/>
  <c r="AY218" i="3"/>
  <c r="AZ218" i="3"/>
  <c r="BA218" i="3"/>
  <c r="BB218" i="3"/>
  <c r="BC218" i="3"/>
  <c r="N219" i="3"/>
  <c r="O219" i="3"/>
  <c r="P219" i="3"/>
  <c r="Q219" i="3"/>
  <c r="R219" i="3"/>
  <c r="S219" i="3"/>
  <c r="T219" i="3"/>
  <c r="U219" i="3"/>
  <c r="V219" i="3"/>
  <c r="W219" i="3"/>
  <c r="X219" i="3"/>
  <c r="Y219" i="3"/>
  <c r="Z219" i="3"/>
  <c r="AA219" i="3"/>
  <c r="AB219" i="3"/>
  <c r="AC219" i="3"/>
  <c r="AD219" i="3"/>
  <c r="AE219" i="3"/>
  <c r="AF219" i="3"/>
  <c r="AG219" i="3"/>
  <c r="AH219" i="3"/>
  <c r="AI219" i="3"/>
  <c r="AJ219" i="3"/>
  <c r="AK219" i="3"/>
  <c r="AL219" i="3"/>
  <c r="AM219" i="3"/>
  <c r="AN219" i="3"/>
  <c r="AO219" i="3"/>
  <c r="AP219" i="3"/>
  <c r="AQ219" i="3"/>
  <c r="AR219" i="3"/>
  <c r="AS219" i="3"/>
  <c r="AT219" i="3"/>
  <c r="AU219" i="3"/>
  <c r="AV219" i="3"/>
  <c r="AW219" i="3"/>
  <c r="AX219" i="3"/>
  <c r="AY219" i="3"/>
  <c r="AZ219" i="3"/>
  <c r="BA219" i="3"/>
  <c r="BB219" i="3"/>
  <c r="BC219" i="3"/>
  <c r="N220" i="3"/>
  <c r="O220" i="3"/>
  <c r="P220" i="3"/>
  <c r="Q220" i="3"/>
  <c r="R220" i="3"/>
  <c r="S220" i="3"/>
  <c r="T220" i="3"/>
  <c r="U220" i="3"/>
  <c r="V220" i="3"/>
  <c r="W220" i="3"/>
  <c r="X220" i="3"/>
  <c r="Y220" i="3"/>
  <c r="Z220" i="3"/>
  <c r="AA220" i="3"/>
  <c r="AB220" i="3"/>
  <c r="AC220" i="3"/>
  <c r="AD220" i="3"/>
  <c r="AE220" i="3"/>
  <c r="AF220" i="3"/>
  <c r="AG220" i="3"/>
  <c r="AH220" i="3"/>
  <c r="AI220" i="3"/>
  <c r="AJ220" i="3"/>
  <c r="AK220" i="3"/>
  <c r="AL220" i="3"/>
  <c r="AM220" i="3"/>
  <c r="AN220" i="3"/>
  <c r="AO220" i="3"/>
  <c r="AP220" i="3"/>
  <c r="AQ220" i="3"/>
  <c r="AR220" i="3"/>
  <c r="AS220" i="3"/>
  <c r="AT220" i="3"/>
  <c r="AU220" i="3"/>
  <c r="AV220" i="3"/>
  <c r="AW220" i="3"/>
  <c r="AX220" i="3"/>
  <c r="AY220" i="3"/>
  <c r="AZ220" i="3"/>
  <c r="BA220" i="3"/>
  <c r="BB220" i="3"/>
  <c r="BC220" i="3"/>
  <c r="N221" i="3"/>
  <c r="O221" i="3"/>
  <c r="P221" i="3"/>
  <c r="Q221" i="3"/>
  <c r="R221" i="3"/>
  <c r="S221" i="3"/>
  <c r="T221" i="3"/>
  <c r="U221" i="3"/>
  <c r="V221" i="3"/>
  <c r="W221" i="3"/>
  <c r="X221" i="3"/>
  <c r="Y221" i="3"/>
  <c r="Z221" i="3"/>
  <c r="AA221" i="3"/>
  <c r="AB221" i="3"/>
  <c r="AC221" i="3"/>
  <c r="AD221" i="3"/>
  <c r="AE221" i="3"/>
  <c r="AF221" i="3"/>
  <c r="AG221" i="3"/>
  <c r="AH221" i="3"/>
  <c r="AI221" i="3"/>
  <c r="AJ221" i="3"/>
  <c r="AK221" i="3"/>
  <c r="AL221" i="3"/>
  <c r="AM221" i="3"/>
  <c r="AN221" i="3"/>
  <c r="AO221" i="3"/>
  <c r="AP221" i="3"/>
  <c r="AQ221" i="3"/>
  <c r="AR221" i="3"/>
  <c r="AS221" i="3"/>
  <c r="AT221" i="3"/>
  <c r="AU221" i="3"/>
  <c r="AV221" i="3"/>
  <c r="AW221" i="3"/>
  <c r="AX221" i="3"/>
  <c r="AY221" i="3"/>
  <c r="AZ221" i="3"/>
  <c r="BA221" i="3"/>
  <c r="BB221" i="3"/>
  <c r="BC221" i="3"/>
  <c r="N222" i="3"/>
  <c r="O222" i="3"/>
  <c r="P222" i="3"/>
  <c r="Q222" i="3"/>
  <c r="R222" i="3"/>
  <c r="S222" i="3"/>
  <c r="T222" i="3"/>
  <c r="U222" i="3"/>
  <c r="V222" i="3"/>
  <c r="W222" i="3"/>
  <c r="X222" i="3"/>
  <c r="Y222" i="3"/>
  <c r="Z222" i="3"/>
  <c r="AA222" i="3"/>
  <c r="AB222" i="3"/>
  <c r="AC222" i="3"/>
  <c r="AD222" i="3"/>
  <c r="AE222" i="3"/>
  <c r="AF222" i="3"/>
  <c r="AG222" i="3"/>
  <c r="AH222" i="3"/>
  <c r="AI222" i="3"/>
  <c r="AJ222" i="3"/>
  <c r="AK222" i="3"/>
  <c r="AL222" i="3"/>
  <c r="AM222" i="3"/>
  <c r="AN222" i="3"/>
  <c r="AO222" i="3"/>
  <c r="AP222" i="3"/>
  <c r="AQ222" i="3"/>
  <c r="AR222" i="3"/>
  <c r="AS222" i="3"/>
  <c r="AT222" i="3"/>
  <c r="AU222" i="3"/>
  <c r="AV222" i="3"/>
  <c r="AW222" i="3"/>
  <c r="AX222" i="3"/>
  <c r="AY222" i="3"/>
  <c r="AZ222" i="3"/>
  <c r="BA222" i="3"/>
  <c r="BB222" i="3"/>
  <c r="BC222" i="3"/>
  <c r="N223" i="3"/>
  <c r="O223" i="3"/>
  <c r="P223" i="3"/>
  <c r="Q223" i="3"/>
  <c r="R223" i="3"/>
  <c r="S223" i="3"/>
  <c r="T223" i="3"/>
  <c r="U223" i="3"/>
  <c r="V223" i="3"/>
  <c r="W223" i="3"/>
  <c r="X223" i="3"/>
  <c r="Y223" i="3"/>
  <c r="Z223" i="3"/>
  <c r="AA223" i="3"/>
  <c r="AB223" i="3"/>
  <c r="AC223" i="3"/>
  <c r="AD223" i="3"/>
  <c r="AE223" i="3"/>
  <c r="AF223" i="3"/>
  <c r="AG223" i="3"/>
  <c r="AH223" i="3"/>
  <c r="AI223" i="3"/>
  <c r="AJ223" i="3"/>
  <c r="AK223" i="3"/>
  <c r="AL223" i="3"/>
  <c r="AM223" i="3"/>
  <c r="AN223" i="3"/>
  <c r="AO223" i="3"/>
  <c r="AP223" i="3"/>
  <c r="AQ223" i="3"/>
  <c r="AR223" i="3"/>
  <c r="AS223" i="3"/>
  <c r="AT223" i="3"/>
  <c r="AU223" i="3"/>
  <c r="AV223" i="3"/>
  <c r="AW223" i="3"/>
  <c r="AX223" i="3"/>
  <c r="AY223" i="3"/>
  <c r="AZ223" i="3"/>
  <c r="BA223" i="3"/>
  <c r="BB223" i="3"/>
  <c r="BC223" i="3"/>
  <c r="N224" i="3"/>
  <c r="O224" i="3"/>
  <c r="P224" i="3"/>
  <c r="Q224" i="3"/>
  <c r="R224" i="3"/>
  <c r="S224" i="3"/>
  <c r="T224" i="3"/>
  <c r="U224" i="3"/>
  <c r="V224" i="3"/>
  <c r="W224" i="3"/>
  <c r="X224" i="3"/>
  <c r="Y224" i="3"/>
  <c r="Z224" i="3"/>
  <c r="AA224" i="3"/>
  <c r="AB224" i="3"/>
  <c r="AC224" i="3"/>
  <c r="AD224" i="3"/>
  <c r="AE224" i="3"/>
  <c r="AF224" i="3"/>
  <c r="AG224" i="3"/>
  <c r="AH224" i="3"/>
  <c r="AI224" i="3"/>
  <c r="AJ224" i="3"/>
  <c r="AK224" i="3"/>
  <c r="AL224" i="3"/>
  <c r="AM224" i="3"/>
  <c r="AN224" i="3"/>
  <c r="AO224" i="3"/>
  <c r="AP224" i="3"/>
  <c r="AQ224" i="3"/>
  <c r="AR224" i="3"/>
  <c r="AS224" i="3"/>
  <c r="AT224" i="3"/>
  <c r="AU224" i="3"/>
  <c r="AV224" i="3"/>
  <c r="AW224" i="3"/>
  <c r="AX224" i="3"/>
  <c r="AY224" i="3"/>
  <c r="AZ224" i="3"/>
  <c r="BA224" i="3"/>
  <c r="BB224" i="3"/>
  <c r="BC224" i="3"/>
  <c r="N225" i="3"/>
  <c r="O225" i="3"/>
  <c r="P225" i="3"/>
  <c r="Q225" i="3"/>
  <c r="R225" i="3"/>
  <c r="S225" i="3"/>
  <c r="T225" i="3"/>
  <c r="U225" i="3"/>
  <c r="V225" i="3"/>
  <c r="W225" i="3"/>
  <c r="X225" i="3"/>
  <c r="Y225" i="3"/>
  <c r="Z225" i="3"/>
  <c r="AA225" i="3"/>
  <c r="AB225" i="3"/>
  <c r="AC225" i="3"/>
  <c r="AD225" i="3"/>
  <c r="AE225" i="3"/>
  <c r="AF225" i="3"/>
  <c r="AG225" i="3"/>
  <c r="AH225" i="3"/>
  <c r="AI225" i="3"/>
  <c r="AJ225" i="3"/>
  <c r="AK225" i="3"/>
  <c r="AL225" i="3"/>
  <c r="AM225" i="3"/>
  <c r="AN225" i="3"/>
  <c r="AO225" i="3"/>
  <c r="AP225" i="3"/>
  <c r="AQ225" i="3"/>
  <c r="AR225" i="3"/>
  <c r="AS225" i="3"/>
  <c r="AT225" i="3"/>
  <c r="AU225" i="3"/>
  <c r="AV225" i="3"/>
  <c r="AW225" i="3"/>
  <c r="AX225" i="3"/>
  <c r="AY225" i="3"/>
  <c r="AZ225" i="3"/>
  <c r="BA225" i="3"/>
  <c r="BB225" i="3"/>
  <c r="BC225" i="3"/>
  <c r="N226" i="3"/>
  <c r="O226" i="3"/>
  <c r="P226" i="3"/>
  <c r="Q226" i="3"/>
  <c r="R226" i="3"/>
  <c r="S226" i="3"/>
  <c r="T226" i="3"/>
  <c r="U226" i="3"/>
  <c r="V226" i="3"/>
  <c r="W226" i="3"/>
  <c r="X226" i="3"/>
  <c r="Y226" i="3"/>
  <c r="Z226" i="3"/>
  <c r="AA226" i="3"/>
  <c r="AB226" i="3"/>
  <c r="AC226" i="3"/>
  <c r="AD226" i="3"/>
  <c r="AE226" i="3"/>
  <c r="AF226" i="3"/>
  <c r="AG226" i="3"/>
  <c r="AH226" i="3"/>
  <c r="AI226" i="3"/>
  <c r="AJ226" i="3"/>
  <c r="AK226" i="3"/>
  <c r="AL226" i="3"/>
  <c r="AM226" i="3"/>
  <c r="AN226" i="3"/>
  <c r="AO226" i="3"/>
  <c r="AP226" i="3"/>
  <c r="AQ226" i="3"/>
  <c r="AR226" i="3"/>
  <c r="AS226" i="3"/>
  <c r="AT226" i="3"/>
  <c r="AU226" i="3"/>
  <c r="AV226" i="3"/>
  <c r="AW226" i="3"/>
  <c r="AX226" i="3"/>
  <c r="AY226" i="3"/>
  <c r="AZ226" i="3"/>
  <c r="BA226" i="3"/>
  <c r="BB226" i="3"/>
  <c r="BC226" i="3"/>
  <c r="N227" i="3"/>
  <c r="O227" i="3"/>
  <c r="P227" i="3"/>
  <c r="Q227" i="3"/>
  <c r="R227" i="3"/>
  <c r="S227" i="3"/>
  <c r="T227" i="3"/>
  <c r="U227" i="3"/>
  <c r="V227" i="3"/>
  <c r="W227" i="3"/>
  <c r="X227" i="3"/>
  <c r="Y227" i="3"/>
  <c r="Z227" i="3"/>
  <c r="AA227" i="3"/>
  <c r="AB227" i="3"/>
  <c r="AC227" i="3"/>
  <c r="AD227" i="3"/>
  <c r="AE227" i="3"/>
  <c r="AF227" i="3"/>
  <c r="AG227" i="3"/>
  <c r="AH227" i="3"/>
  <c r="AI227" i="3"/>
  <c r="AJ227" i="3"/>
  <c r="AK227" i="3"/>
  <c r="AL227" i="3"/>
  <c r="AM227" i="3"/>
  <c r="AN227" i="3"/>
  <c r="AO227" i="3"/>
  <c r="AP227" i="3"/>
  <c r="AQ227" i="3"/>
  <c r="AR227" i="3"/>
  <c r="AS227" i="3"/>
  <c r="AT227" i="3"/>
  <c r="AU227" i="3"/>
  <c r="AV227" i="3"/>
  <c r="AW227" i="3"/>
  <c r="AX227" i="3"/>
  <c r="AY227" i="3"/>
  <c r="AZ227" i="3"/>
  <c r="BA227" i="3"/>
  <c r="BB227" i="3"/>
  <c r="BC227" i="3"/>
  <c r="N228" i="3"/>
  <c r="O228" i="3"/>
  <c r="P228" i="3"/>
  <c r="Q228" i="3"/>
  <c r="R228" i="3"/>
  <c r="S228" i="3"/>
  <c r="T228" i="3"/>
  <c r="U228" i="3"/>
  <c r="V228" i="3"/>
  <c r="W228" i="3"/>
  <c r="X228" i="3"/>
  <c r="Y228" i="3"/>
  <c r="Z228" i="3"/>
  <c r="AA228" i="3"/>
  <c r="AB228" i="3"/>
  <c r="AC228" i="3"/>
  <c r="AD228" i="3"/>
  <c r="AE228" i="3"/>
  <c r="AF228" i="3"/>
  <c r="AG228" i="3"/>
  <c r="AH228" i="3"/>
  <c r="AI228" i="3"/>
  <c r="AJ228" i="3"/>
  <c r="AK228" i="3"/>
  <c r="AL228" i="3"/>
  <c r="AM228" i="3"/>
  <c r="AN228" i="3"/>
  <c r="AO228" i="3"/>
  <c r="AP228" i="3"/>
  <c r="AQ228" i="3"/>
  <c r="AR228" i="3"/>
  <c r="AS228" i="3"/>
  <c r="AT228" i="3"/>
  <c r="AU228" i="3"/>
  <c r="AV228" i="3"/>
  <c r="AW228" i="3"/>
  <c r="AX228" i="3"/>
  <c r="AY228" i="3"/>
  <c r="AZ228" i="3"/>
  <c r="BA228" i="3"/>
  <c r="BB228" i="3"/>
  <c r="BC228" i="3"/>
  <c r="N229" i="3"/>
  <c r="O229" i="3"/>
  <c r="P229" i="3"/>
  <c r="Q229" i="3"/>
  <c r="R229" i="3"/>
  <c r="S229" i="3"/>
  <c r="T229" i="3"/>
  <c r="U229" i="3"/>
  <c r="V229" i="3"/>
  <c r="W229" i="3"/>
  <c r="X229" i="3"/>
  <c r="Y229" i="3"/>
  <c r="Z229" i="3"/>
  <c r="AA229" i="3"/>
  <c r="AB229" i="3"/>
  <c r="AC229" i="3"/>
  <c r="AD229" i="3"/>
  <c r="AE229" i="3"/>
  <c r="AF229" i="3"/>
  <c r="AG229" i="3"/>
  <c r="AH229" i="3"/>
  <c r="AI229" i="3"/>
  <c r="AJ229" i="3"/>
  <c r="AK229" i="3"/>
  <c r="AL229" i="3"/>
  <c r="AM229" i="3"/>
  <c r="AN229" i="3"/>
  <c r="AO229" i="3"/>
  <c r="AP229" i="3"/>
  <c r="AQ229" i="3"/>
  <c r="AR229" i="3"/>
  <c r="AS229" i="3"/>
  <c r="AT229" i="3"/>
  <c r="AU229" i="3"/>
  <c r="AV229" i="3"/>
  <c r="AW229" i="3"/>
  <c r="AX229" i="3"/>
  <c r="AY229" i="3"/>
  <c r="AZ229" i="3"/>
  <c r="BA229" i="3"/>
  <c r="BB229" i="3"/>
  <c r="BC229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0" i="3"/>
  <c r="M221" i="3"/>
  <c r="M222" i="3"/>
  <c r="M223" i="3"/>
  <c r="M224" i="3"/>
  <c r="M225" i="3"/>
  <c r="M226" i="3"/>
  <c r="M227" i="3"/>
  <c r="M228" i="3"/>
  <c r="M229" i="3"/>
  <c r="M194" i="3"/>
  <c r="L228" i="3"/>
  <c r="L229" i="3"/>
  <c r="N156" i="3"/>
  <c r="O156" i="3"/>
  <c r="P156" i="3"/>
  <c r="Q156" i="3"/>
  <c r="R156" i="3"/>
  <c r="S156" i="3"/>
  <c r="T156" i="3"/>
  <c r="U156" i="3"/>
  <c r="V156" i="3"/>
  <c r="W156" i="3"/>
  <c r="X156" i="3"/>
  <c r="Y156" i="3"/>
  <c r="Z156" i="3"/>
  <c r="AA156" i="3"/>
  <c r="AB156" i="3"/>
  <c r="AC156" i="3"/>
  <c r="AD156" i="3"/>
  <c r="AE156" i="3"/>
  <c r="AF156" i="3"/>
  <c r="AG156" i="3"/>
  <c r="AH156" i="3"/>
  <c r="AI156" i="3"/>
  <c r="AJ156" i="3"/>
  <c r="AK156" i="3"/>
  <c r="AL156" i="3"/>
  <c r="AM156" i="3"/>
  <c r="AN156" i="3"/>
  <c r="AO156" i="3"/>
  <c r="AP156" i="3"/>
  <c r="AQ156" i="3"/>
  <c r="AR156" i="3"/>
  <c r="AS156" i="3"/>
  <c r="AT156" i="3"/>
  <c r="AU156" i="3"/>
  <c r="AV156" i="3"/>
  <c r="AW156" i="3"/>
  <c r="AX156" i="3"/>
  <c r="AY156" i="3"/>
  <c r="AZ156" i="3"/>
  <c r="BA156" i="3"/>
  <c r="BB156" i="3"/>
  <c r="BC156" i="3"/>
  <c r="N157" i="3"/>
  <c r="O157" i="3"/>
  <c r="P157" i="3"/>
  <c r="Q157" i="3"/>
  <c r="R157" i="3"/>
  <c r="S157" i="3"/>
  <c r="T157" i="3"/>
  <c r="U157" i="3"/>
  <c r="V157" i="3"/>
  <c r="W157" i="3"/>
  <c r="X157" i="3"/>
  <c r="Y157" i="3"/>
  <c r="Z157" i="3"/>
  <c r="AA157" i="3"/>
  <c r="AB157" i="3"/>
  <c r="AC157" i="3"/>
  <c r="AD157" i="3"/>
  <c r="AE157" i="3"/>
  <c r="AF157" i="3"/>
  <c r="AG157" i="3"/>
  <c r="AH157" i="3"/>
  <c r="AI157" i="3"/>
  <c r="AJ157" i="3"/>
  <c r="AK157" i="3"/>
  <c r="AL157" i="3"/>
  <c r="AM157" i="3"/>
  <c r="AN157" i="3"/>
  <c r="AO157" i="3"/>
  <c r="AP157" i="3"/>
  <c r="AQ157" i="3"/>
  <c r="AR157" i="3"/>
  <c r="AS157" i="3"/>
  <c r="AT157" i="3"/>
  <c r="AU157" i="3"/>
  <c r="AV157" i="3"/>
  <c r="AW157" i="3"/>
  <c r="AX157" i="3"/>
  <c r="AY157" i="3"/>
  <c r="AZ157" i="3"/>
  <c r="BA157" i="3"/>
  <c r="BB157" i="3"/>
  <c r="BC157" i="3"/>
  <c r="N158" i="3"/>
  <c r="O158" i="3"/>
  <c r="P158" i="3"/>
  <c r="Q158" i="3"/>
  <c r="R158" i="3"/>
  <c r="S158" i="3"/>
  <c r="T158" i="3"/>
  <c r="U158" i="3"/>
  <c r="V158" i="3"/>
  <c r="W158" i="3"/>
  <c r="X158" i="3"/>
  <c r="Y158" i="3"/>
  <c r="Z158" i="3"/>
  <c r="AA158" i="3"/>
  <c r="AB158" i="3"/>
  <c r="AC158" i="3"/>
  <c r="AD158" i="3"/>
  <c r="AE158" i="3"/>
  <c r="AF158" i="3"/>
  <c r="AG158" i="3"/>
  <c r="AH158" i="3"/>
  <c r="AI158" i="3"/>
  <c r="AJ158" i="3"/>
  <c r="AK158" i="3"/>
  <c r="AL158" i="3"/>
  <c r="AM158" i="3"/>
  <c r="AN158" i="3"/>
  <c r="AO158" i="3"/>
  <c r="AP158" i="3"/>
  <c r="AQ158" i="3"/>
  <c r="AR158" i="3"/>
  <c r="AS158" i="3"/>
  <c r="AT158" i="3"/>
  <c r="AU158" i="3"/>
  <c r="AV158" i="3"/>
  <c r="AW158" i="3"/>
  <c r="AX158" i="3"/>
  <c r="AY158" i="3"/>
  <c r="AZ158" i="3"/>
  <c r="BA158" i="3"/>
  <c r="BB158" i="3"/>
  <c r="BC158" i="3"/>
  <c r="N159" i="3"/>
  <c r="O159" i="3"/>
  <c r="P159" i="3"/>
  <c r="Q159" i="3"/>
  <c r="R159" i="3"/>
  <c r="S159" i="3"/>
  <c r="T159" i="3"/>
  <c r="U159" i="3"/>
  <c r="V159" i="3"/>
  <c r="W159" i="3"/>
  <c r="X159" i="3"/>
  <c r="Y159" i="3"/>
  <c r="Z159" i="3"/>
  <c r="AA159" i="3"/>
  <c r="AB159" i="3"/>
  <c r="AC159" i="3"/>
  <c r="AD159" i="3"/>
  <c r="AE159" i="3"/>
  <c r="AF159" i="3"/>
  <c r="AG159" i="3"/>
  <c r="AH159" i="3"/>
  <c r="AI159" i="3"/>
  <c r="AJ159" i="3"/>
  <c r="AK159" i="3"/>
  <c r="AL159" i="3"/>
  <c r="AM159" i="3"/>
  <c r="AN159" i="3"/>
  <c r="AO159" i="3"/>
  <c r="AP159" i="3"/>
  <c r="AQ159" i="3"/>
  <c r="AR159" i="3"/>
  <c r="AS159" i="3"/>
  <c r="AT159" i="3"/>
  <c r="AU159" i="3"/>
  <c r="AV159" i="3"/>
  <c r="AW159" i="3"/>
  <c r="AX159" i="3"/>
  <c r="AY159" i="3"/>
  <c r="AZ159" i="3"/>
  <c r="BA159" i="3"/>
  <c r="BB159" i="3"/>
  <c r="BC159" i="3"/>
  <c r="N160" i="3"/>
  <c r="O160" i="3"/>
  <c r="P160" i="3"/>
  <c r="Q160" i="3"/>
  <c r="R160" i="3"/>
  <c r="S160" i="3"/>
  <c r="T160" i="3"/>
  <c r="U160" i="3"/>
  <c r="V160" i="3"/>
  <c r="W160" i="3"/>
  <c r="X160" i="3"/>
  <c r="Y160" i="3"/>
  <c r="Z160" i="3"/>
  <c r="AA160" i="3"/>
  <c r="AB160" i="3"/>
  <c r="AC160" i="3"/>
  <c r="AD160" i="3"/>
  <c r="AE160" i="3"/>
  <c r="AF160" i="3"/>
  <c r="AG160" i="3"/>
  <c r="AH160" i="3"/>
  <c r="AI160" i="3"/>
  <c r="AJ160" i="3"/>
  <c r="AK160" i="3"/>
  <c r="AL160" i="3"/>
  <c r="AM160" i="3"/>
  <c r="AN160" i="3"/>
  <c r="AO160" i="3"/>
  <c r="AP160" i="3"/>
  <c r="AQ160" i="3"/>
  <c r="AR160" i="3"/>
  <c r="AS160" i="3"/>
  <c r="AT160" i="3"/>
  <c r="AU160" i="3"/>
  <c r="AV160" i="3"/>
  <c r="AW160" i="3"/>
  <c r="AX160" i="3"/>
  <c r="AY160" i="3"/>
  <c r="AZ160" i="3"/>
  <c r="BA160" i="3"/>
  <c r="BB160" i="3"/>
  <c r="BC160" i="3"/>
  <c r="N161" i="3"/>
  <c r="O161" i="3"/>
  <c r="P161" i="3"/>
  <c r="Q161" i="3"/>
  <c r="R161" i="3"/>
  <c r="S161" i="3"/>
  <c r="T161" i="3"/>
  <c r="U161" i="3"/>
  <c r="V161" i="3"/>
  <c r="W161" i="3"/>
  <c r="X161" i="3"/>
  <c r="Y161" i="3"/>
  <c r="Z161" i="3"/>
  <c r="AA161" i="3"/>
  <c r="AB161" i="3"/>
  <c r="AC161" i="3"/>
  <c r="AD161" i="3"/>
  <c r="AE161" i="3"/>
  <c r="AF161" i="3"/>
  <c r="AG161" i="3"/>
  <c r="AH161" i="3"/>
  <c r="AI161" i="3"/>
  <c r="AJ161" i="3"/>
  <c r="AK161" i="3"/>
  <c r="AL161" i="3"/>
  <c r="AM161" i="3"/>
  <c r="AN161" i="3"/>
  <c r="AO161" i="3"/>
  <c r="AP161" i="3"/>
  <c r="AQ161" i="3"/>
  <c r="AR161" i="3"/>
  <c r="AS161" i="3"/>
  <c r="AT161" i="3"/>
  <c r="AU161" i="3"/>
  <c r="AV161" i="3"/>
  <c r="AW161" i="3"/>
  <c r="AX161" i="3"/>
  <c r="AY161" i="3"/>
  <c r="AZ161" i="3"/>
  <c r="BA161" i="3"/>
  <c r="BB161" i="3"/>
  <c r="BC161" i="3"/>
  <c r="N162" i="3"/>
  <c r="O162" i="3"/>
  <c r="P162" i="3"/>
  <c r="Q162" i="3"/>
  <c r="R162" i="3"/>
  <c r="S162" i="3"/>
  <c r="T162" i="3"/>
  <c r="U162" i="3"/>
  <c r="V162" i="3"/>
  <c r="W162" i="3"/>
  <c r="X162" i="3"/>
  <c r="Y162" i="3"/>
  <c r="Z162" i="3"/>
  <c r="AA162" i="3"/>
  <c r="AB162" i="3"/>
  <c r="AC162" i="3"/>
  <c r="AD162" i="3"/>
  <c r="AE162" i="3"/>
  <c r="AF162" i="3"/>
  <c r="AG162" i="3"/>
  <c r="AH162" i="3"/>
  <c r="AI162" i="3"/>
  <c r="AJ162" i="3"/>
  <c r="AK162" i="3"/>
  <c r="AL162" i="3"/>
  <c r="AM162" i="3"/>
  <c r="AN162" i="3"/>
  <c r="AO162" i="3"/>
  <c r="AP162" i="3"/>
  <c r="AQ162" i="3"/>
  <c r="AR162" i="3"/>
  <c r="AS162" i="3"/>
  <c r="AT162" i="3"/>
  <c r="AU162" i="3"/>
  <c r="AV162" i="3"/>
  <c r="AW162" i="3"/>
  <c r="AX162" i="3"/>
  <c r="AY162" i="3"/>
  <c r="AZ162" i="3"/>
  <c r="BA162" i="3"/>
  <c r="BB162" i="3"/>
  <c r="BC162" i="3"/>
  <c r="N163" i="3"/>
  <c r="O163" i="3"/>
  <c r="P163" i="3"/>
  <c r="Q163" i="3"/>
  <c r="R163" i="3"/>
  <c r="S163" i="3"/>
  <c r="T163" i="3"/>
  <c r="U163" i="3"/>
  <c r="V163" i="3"/>
  <c r="W163" i="3"/>
  <c r="X163" i="3"/>
  <c r="Y163" i="3"/>
  <c r="Z163" i="3"/>
  <c r="AA163" i="3"/>
  <c r="AB163" i="3"/>
  <c r="AC163" i="3"/>
  <c r="AD163" i="3"/>
  <c r="AE163" i="3"/>
  <c r="AF163" i="3"/>
  <c r="AG163" i="3"/>
  <c r="AH163" i="3"/>
  <c r="AI163" i="3"/>
  <c r="AJ163" i="3"/>
  <c r="AK163" i="3"/>
  <c r="AL163" i="3"/>
  <c r="AM163" i="3"/>
  <c r="AN163" i="3"/>
  <c r="AO163" i="3"/>
  <c r="AP163" i="3"/>
  <c r="AQ163" i="3"/>
  <c r="AR163" i="3"/>
  <c r="AS163" i="3"/>
  <c r="AT163" i="3"/>
  <c r="AU163" i="3"/>
  <c r="AV163" i="3"/>
  <c r="AW163" i="3"/>
  <c r="AX163" i="3"/>
  <c r="AY163" i="3"/>
  <c r="AZ163" i="3"/>
  <c r="BA163" i="3"/>
  <c r="BB163" i="3"/>
  <c r="BC163" i="3"/>
  <c r="N164" i="3"/>
  <c r="O164" i="3"/>
  <c r="P164" i="3"/>
  <c r="Q164" i="3"/>
  <c r="R164" i="3"/>
  <c r="S164" i="3"/>
  <c r="T164" i="3"/>
  <c r="U164" i="3"/>
  <c r="V164" i="3"/>
  <c r="W164" i="3"/>
  <c r="X164" i="3"/>
  <c r="Y164" i="3"/>
  <c r="Z164" i="3"/>
  <c r="AA164" i="3"/>
  <c r="AB164" i="3"/>
  <c r="AC164" i="3"/>
  <c r="AD164" i="3"/>
  <c r="AE164" i="3"/>
  <c r="AF164" i="3"/>
  <c r="AG164" i="3"/>
  <c r="AH164" i="3"/>
  <c r="AI164" i="3"/>
  <c r="AJ164" i="3"/>
  <c r="AK164" i="3"/>
  <c r="AL164" i="3"/>
  <c r="AM164" i="3"/>
  <c r="AN164" i="3"/>
  <c r="AO164" i="3"/>
  <c r="AP164" i="3"/>
  <c r="AQ164" i="3"/>
  <c r="AR164" i="3"/>
  <c r="AS164" i="3"/>
  <c r="AT164" i="3"/>
  <c r="AU164" i="3"/>
  <c r="AV164" i="3"/>
  <c r="AW164" i="3"/>
  <c r="AX164" i="3"/>
  <c r="AY164" i="3"/>
  <c r="AZ164" i="3"/>
  <c r="BA164" i="3"/>
  <c r="BB164" i="3"/>
  <c r="BC164" i="3"/>
  <c r="N165" i="3"/>
  <c r="O165" i="3"/>
  <c r="P165" i="3"/>
  <c r="Q165" i="3"/>
  <c r="R165" i="3"/>
  <c r="S165" i="3"/>
  <c r="T165" i="3"/>
  <c r="U165" i="3"/>
  <c r="V165" i="3"/>
  <c r="W165" i="3"/>
  <c r="X165" i="3"/>
  <c r="Y165" i="3"/>
  <c r="Z165" i="3"/>
  <c r="AA165" i="3"/>
  <c r="AB165" i="3"/>
  <c r="AC165" i="3"/>
  <c r="AD165" i="3"/>
  <c r="AE165" i="3"/>
  <c r="AF165" i="3"/>
  <c r="AG165" i="3"/>
  <c r="AH165" i="3"/>
  <c r="AI165" i="3"/>
  <c r="AJ165" i="3"/>
  <c r="AK165" i="3"/>
  <c r="AL165" i="3"/>
  <c r="AM165" i="3"/>
  <c r="AN165" i="3"/>
  <c r="AO165" i="3"/>
  <c r="AP165" i="3"/>
  <c r="AQ165" i="3"/>
  <c r="AR165" i="3"/>
  <c r="AS165" i="3"/>
  <c r="AT165" i="3"/>
  <c r="AU165" i="3"/>
  <c r="AV165" i="3"/>
  <c r="AW165" i="3"/>
  <c r="AX165" i="3"/>
  <c r="AY165" i="3"/>
  <c r="AZ165" i="3"/>
  <c r="BA165" i="3"/>
  <c r="BB165" i="3"/>
  <c r="BC165" i="3"/>
  <c r="N166" i="3"/>
  <c r="O166" i="3"/>
  <c r="P166" i="3"/>
  <c r="Q166" i="3"/>
  <c r="R166" i="3"/>
  <c r="S166" i="3"/>
  <c r="T166" i="3"/>
  <c r="U166" i="3"/>
  <c r="V166" i="3"/>
  <c r="W166" i="3"/>
  <c r="X166" i="3"/>
  <c r="Y166" i="3"/>
  <c r="Z166" i="3"/>
  <c r="AA166" i="3"/>
  <c r="AB166" i="3"/>
  <c r="AC166" i="3"/>
  <c r="AD166" i="3"/>
  <c r="AE166" i="3"/>
  <c r="AF166" i="3"/>
  <c r="AG166" i="3"/>
  <c r="AH166" i="3"/>
  <c r="AI166" i="3"/>
  <c r="AJ166" i="3"/>
  <c r="AK166" i="3"/>
  <c r="AL166" i="3"/>
  <c r="AM166" i="3"/>
  <c r="AN166" i="3"/>
  <c r="AO166" i="3"/>
  <c r="AP166" i="3"/>
  <c r="AQ166" i="3"/>
  <c r="AR166" i="3"/>
  <c r="AS166" i="3"/>
  <c r="AT166" i="3"/>
  <c r="AU166" i="3"/>
  <c r="AV166" i="3"/>
  <c r="AW166" i="3"/>
  <c r="AX166" i="3"/>
  <c r="AY166" i="3"/>
  <c r="AZ166" i="3"/>
  <c r="BA166" i="3"/>
  <c r="BB166" i="3"/>
  <c r="BC166" i="3"/>
  <c r="N167" i="3"/>
  <c r="O167" i="3"/>
  <c r="P167" i="3"/>
  <c r="Q167" i="3"/>
  <c r="R167" i="3"/>
  <c r="S167" i="3"/>
  <c r="T167" i="3"/>
  <c r="U167" i="3"/>
  <c r="V167" i="3"/>
  <c r="W167" i="3"/>
  <c r="X167" i="3"/>
  <c r="Y167" i="3"/>
  <c r="Z167" i="3"/>
  <c r="AA167" i="3"/>
  <c r="AB167" i="3"/>
  <c r="AC167" i="3"/>
  <c r="AD167" i="3"/>
  <c r="AE167" i="3"/>
  <c r="AF167" i="3"/>
  <c r="AG167" i="3"/>
  <c r="AH167" i="3"/>
  <c r="AI167" i="3"/>
  <c r="AJ167" i="3"/>
  <c r="AK167" i="3"/>
  <c r="AL167" i="3"/>
  <c r="AM167" i="3"/>
  <c r="AN167" i="3"/>
  <c r="AO167" i="3"/>
  <c r="AP167" i="3"/>
  <c r="AQ167" i="3"/>
  <c r="AR167" i="3"/>
  <c r="AS167" i="3"/>
  <c r="AT167" i="3"/>
  <c r="AU167" i="3"/>
  <c r="AV167" i="3"/>
  <c r="AW167" i="3"/>
  <c r="AX167" i="3"/>
  <c r="AY167" i="3"/>
  <c r="AZ167" i="3"/>
  <c r="BA167" i="3"/>
  <c r="BB167" i="3"/>
  <c r="BC167" i="3"/>
  <c r="N168" i="3"/>
  <c r="O168" i="3"/>
  <c r="P168" i="3"/>
  <c r="Q168" i="3"/>
  <c r="R168" i="3"/>
  <c r="S168" i="3"/>
  <c r="T168" i="3"/>
  <c r="U168" i="3"/>
  <c r="V168" i="3"/>
  <c r="W168" i="3"/>
  <c r="X168" i="3"/>
  <c r="Y168" i="3"/>
  <c r="Z168" i="3"/>
  <c r="AA168" i="3"/>
  <c r="AB168" i="3"/>
  <c r="AC168" i="3"/>
  <c r="AD168" i="3"/>
  <c r="AE168" i="3"/>
  <c r="AF168" i="3"/>
  <c r="AG168" i="3"/>
  <c r="AH168" i="3"/>
  <c r="AI168" i="3"/>
  <c r="AJ168" i="3"/>
  <c r="AK168" i="3"/>
  <c r="AL168" i="3"/>
  <c r="AM168" i="3"/>
  <c r="AN168" i="3"/>
  <c r="AO168" i="3"/>
  <c r="AP168" i="3"/>
  <c r="AQ168" i="3"/>
  <c r="AR168" i="3"/>
  <c r="AS168" i="3"/>
  <c r="AT168" i="3"/>
  <c r="AU168" i="3"/>
  <c r="AV168" i="3"/>
  <c r="AW168" i="3"/>
  <c r="AX168" i="3"/>
  <c r="AY168" i="3"/>
  <c r="AZ168" i="3"/>
  <c r="BA168" i="3"/>
  <c r="BB168" i="3"/>
  <c r="BC168" i="3"/>
  <c r="N169" i="3"/>
  <c r="O169" i="3"/>
  <c r="P169" i="3"/>
  <c r="Q169" i="3"/>
  <c r="R169" i="3"/>
  <c r="S169" i="3"/>
  <c r="T169" i="3"/>
  <c r="U169" i="3"/>
  <c r="V169" i="3"/>
  <c r="W169" i="3"/>
  <c r="X169" i="3"/>
  <c r="Y169" i="3"/>
  <c r="Z169" i="3"/>
  <c r="AA169" i="3"/>
  <c r="AB169" i="3"/>
  <c r="AC169" i="3"/>
  <c r="AD169" i="3"/>
  <c r="AE169" i="3"/>
  <c r="AF169" i="3"/>
  <c r="AG169" i="3"/>
  <c r="AH169" i="3"/>
  <c r="AI169" i="3"/>
  <c r="AJ169" i="3"/>
  <c r="AK169" i="3"/>
  <c r="AL169" i="3"/>
  <c r="AM169" i="3"/>
  <c r="AN169" i="3"/>
  <c r="AO169" i="3"/>
  <c r="AP169" i="3"/>
  <c r="AQ169" i="3"/>
  <c r="AR169" i="3"/>
  <c r="AS169" i="3"/>
  <c r="AT169" i="3"/>
  <c r="AU169" i="3"/>
  <c r="AV169" i="3"/>
  <c r="AW169" i="3"/>
  <c r="AX169" i="3"/>
  <c r="AY169" i="3"/>
  <c r="AZ169" i="3"/>
  <c r="BA169" i="3"/>
  <c r="BB169" i="3"/>
  <c r="BC169" i="3"/>
  <c r="N170" i="3"/>
  <c r="O170" i="3"/>
  <c r="P170" i="3"/>
  <c r="Q170" i="3"/>
  <c r="R170" i="3"/>
  <c r="S170" i="3"/>
  <c r="T170" i="3"/>
  <c r="U170" i="3"/>
  <c r="V170" i="3"/>
  <c r="W170" i="3"/>
  <c r="X170" i="3"/>
  <c r="Y170" i="3"/>
  <c r="Z170" i="3"/>
  <c r="AA170" i="3"/>
  <c r="AB170" i="3"/>
  <c r="AC170" i="3"/>
  <c r="AD170" i="3"/>
  <c r="AE170" i="3"/>
  <c r="AF170" i="3"/>
  <c r="AG170" i="3"/>
  <c r="AH170" i="3"/>
  <c r="AI170" i="3"/>
  <c r="AJ170" i="3"/>
  <c r="AK170" i="3"/>
  <c r="AL170" i="3"/>
  <c r="AM170" i="3"/>
  <c r="AN170" i="3"/>
  <c r="AO170" i="3"/>
  <c r="AP170" i="3"/>
  <c r="AQ170" i="3"/>
  <c r="AR170" i="3"/>
  <c r="AS170" i="3"/>
  <c r="AT170" i="3"/>
  <c r="AU170" i="3"/>
  <c r="AV170" i="3"/>
  <c r="AW170" i="3"/>
  <c r="AX170" i="3"/>
  <c r="AY170" i="3"/>
  <c r="AZ170" i="3"/>
  <c r="BA170" i="3"/>
  <c r="BB170" i="3"/>
  <c r="BC170" i="3"/>
  <c r="N171" i="3"/>
  <c r="O171" i="3"/>
  <c r="P171" i="3"/>
  <c r="Q171" i="3"/>
  <c r="R171" i="3"/>
  <c r="S171" i="3"/>
  <c r="T171" i="3"/>
  <c r="U171" i="3"/>
  <c r="V171" i="3"/>
  <c r="W171" i="3"/>
  <c r="X171" i="3"/>
  <c r="Y171" i="3"/>
  <c r="Z171" i="3"/>
  <c r="AA171" i="3"/>
  <c r="AB171" i="3"/>
  <c r="AC171" i="3"/>
  <c r="AD171" i="3"/>
  <c r="AE171" i="3"/>
  <c r="AF171" i="3"/>
  <c r="AG171" i="3"/>
  <c r="AH171" i="3"/>
  <c r="AI171" i="3"/>
  <c r="AJ171" i="3"/>
  <c r="AK171" i="3"/>
  <c r="AL171" i="3"/>
  <c r="AM171" i="3"/>
  <c r="AN171" i="3"/>
  <c r="AO171" i="3"/>
  <c r="AP171" i="3"/>
  <c r="AQ171" i="3"/>
  <c r="AR171" i="3"/>
  <c r="AS171" i="3"/>
  <c r="AT171" i="3"/>
  <c r="AU171" i="3"/>
  <c r="AV171" i="3"/>
  <c r="AW171" i="3"/>
  <c r="AX171" i="3"/>
  <c r="AY171" i="3"/>
  <c r="AZ171" i="3"/>
  <c r="BA171" i="3"/>
  <c r="BB171" i="3"/>
  <c r="BC171" i="3"/>
  <c r="N172" i="3"/>
  <c r="O172" i="3"/>
  <c r="P172" i="3"/>
  <c r="Q172" i="3"/>
  <c r="R172" i="3"/>
  <c r="S172" i="3"/>
  <c r="T172" i="3"/>
  <c r="U172" i="3"/>
  <c r="V172" i="3"/>
  <c r="W172" i="3"/>
  <c r="X172" i="3"/>
  <c r="Y172" i="3"/>
  <c r="Z172" i="3"/>
  <c r="AA172" i="3"/>
  <c r="AB172" i="3"/>
  <c r="AC172" i="3"/>
  <c r="AD172" i="3"/>
  <c r="AE172" i="3"/>
  <c r="AF172" i="3"/>
  <c r="AG172" i="3"/>
  <c r="AH172" i="3"/>
  <c r="AI172" i="3"/>
  <c r="AJ172" i="3"/>
  <c r="AK172" i="3"/>
  <c r="AL172" i="3"/>
  <c r="AM172" i="3"/>
  <c r="AN172" i="3"/>
  <c r="AO172" i="3"/>
  <c r="AP172" i="3"/>
  <c r="AQ172" i="3"/>
  <c r="AR172" i="3"/>
  <c r="AS172" i="3"/>
  <c r="AT172" i="3"/>
  <c r="AU172" i="3"/>
  <c r="AV172" i="3"/>
  <c r="AW172" i="3"/>
  <c r="AX172" i="3"/>
  <c r="AY172" i="3"/>
  <c r="AZ172" i="3"/>
  <c r="BA172" i="3"/>
  <c r="BB172" i="3"/>
  <c r="BC172" i="3"/>
  <c r="N173" i="3"/>
  <c r="O173" i="3"/>
  <c r="P173" i="3"/>
  <c r="Q173" i="3"/>
  <c r="R173" i="3"/>
  <c r="S173" i="3"/>
  <c r="T173" i="3"/>
  <c r="U173" i="3"/>
  <c r="V173" i="3"/>
  <c r="W173" i="3"/>
  <c r="X173" i="3"/>
  <c r="Y173" i="3"/>
  <c r="Z173" i="3"/>
  <c r="AA173" i="3"/>
  <c r="AB173" i="3"/>
  <c r="AC173" i="3"/>
  <c r="AD173" i="3"/>
  <c r="AE173" i="3"/>
  <c r="AF173" i="3"/>
  <c r="AG173" i="3"/>
  <c r="AH173" i="3"/>
  <c r="AI173" i="3"/>
  <c r="AJ173" i="3"/>
  <c r="AK173" i="3"/>
  <c r="AL173" i="3"/>
  <c r="AM173" i="3"/>
  <c r="AN173" i="3"/>
  <c r="AO173" i="3"/>
  <c r="AP173" i="3"/>
  <c r="AQ173" i="3"/>
  <c r="AR173" i="3"/>
  <c r="AS173" i="3"/>
  <c r="AT173" i="3"/>
  <c r="AU173" i="3"/>
  <c r="AV173" i="3"/>
  <c r="AW173" i="3"/>
  <c r="AX173" i="3"/>
  <c r="AY173" i="3"/>
  <c r="AZ173" i="3"/>
  <c r="BA173" i="3"/>
  <c r="BB173" i="3"/>
  <c r="BC173" i="3"/>
  <c r="N174" i="3"/>
  <c r="O174" i="3"/>
  <c r="P174" i="3"/>
  <c r="Q174" i="3"/>
  <c r="R174" i="3"/>
  <c r="S174" i="3"/>
  <c r="T174" i="3"/>
  <c r="U174" i="3"/>
  <c r="V174" i="3"/>
  <c r="W174" i="3"/>
  <c r="X174" i="3"/>
  <c r="Y174" i="3"/>
  <c r="Z174" i="3"/>
  <c r="AA174" i="3"/>
  <c r="AB174" i="3"/>
  <c r="AC174" i="3"/>
  <c r="AD174" i="3"/>
  <c r="AE174" i="3"/>
  <c r="AF174" i="3"/>
  <c r="AG174" i="3"/>
  <c r="AH174" i="3"/>
  <c r="AI174" i="3"/>
  <c r="AJ174" i="3"/>
  <c r="AK174" i="3"/>
  <c r="AL174" i="3"/>
  <c r="AM174" i="3"/>
  <c r="AN174" i="3"/>
  <c r="AO174" i="3"/>
  <c r="AP174" i="3"/>
  <c r="AQ174" i="3"/>
  <c r="AR174" i="3"/>
  <c r="AS174" i="3"/>
  <c r="AT174" i="3"/>
  <c r="AU174" i="3"/>
  <c r="AV174" i="3"/>
  <c r="AW174" i="3"/>
  <c r="AX174" i="3"/>
  <c r="AY174" i="3"/>
  <c r="AZ174" i="3"/>
  <c r="BA174" i="3"/>
  <c r="BB174" i="3"/>
  <c r="BC174" i="3"/>
  <c r="N175" i="3"/>
  <c r="O175" i="3"/>
  <c r="P175" i="3"/>
  <c r="Q175" i="3"/>
  <c r="R175" i="3"/>
  <c r="S175" i="3"/>
  <c r="T175" i="3"/>
  <c r="U175" i="3"/>
  <c r="V175" i="3"/>
  <c r="W175" i="3"/>
  <c r="X175" i="3"/>
  <c r="Y175" i="3"/>
  <c r="Z175" i="3"/>
  <c r="AA175" i="3"/>
  <c r="AB175" i="3"/>
  <c r="AC175" i="3"/>
  <c r="AD175" i="3"/>
  <c r="AE175" i="3"/>
  <c r="AF175" i="3"/>
  <c r="AG175" i="3"/>
  <c r="AH175" i="3"/>
  <c r="AI175" i="3"/>
  <c r="AJ175" i="3"/>
  <c r="AK175" i="3"/>
  <c r="AL175" i="3"/>
  <c r="AM175" i="3"/>
  <c r="AN175" i="3"/>
  <c r="AO175" i="3"/>
  <c r="AP175" i="3"/>
  <c r="AQ175" i="3"/>
  <c r="AR175" i="3"/>
  <c r="AS175" i="3"/>
  <c r="AT175" i="3"/>
  <c r="AU175" i="3"/>
  <c r="AV175" i="3"/>
  <c r="AW175" i="3"/>
  <c r="AX175" i="3"/>
  <c r="AY175" i="3"/>
  <c r="AZ175" i="3"/>
  <c r="BA175" i="3"/>
  <c r="BB175" i="3"/>
  <c r="BC175" i="3"/>
  <c r="N176" i="3"/>
  <c r="O176" i="3"/>
  <c r="P176" i="3"/>
  <c r="Q176" i="3"/>
  <c r="R176" i="3"/>
  <c r="S176" i="3"/>
  <c r="T176" i="3"/>
  <c r="U176" i="3"/>
  <c r="V176" i="3"/>
  <c r="W176" i="3"/>
  <c r="X176" i="3"/>
  <c r="Y176" i="3"/>
  <c r="Z176" i="3"/>
  <c r="AA176" i="3"/>
  <c r="AB176" i="3"/>
  <c r="AC176" i="3"/>
  <c r="AD176" i="3"/>
  <c r="AE176" i="3"/>
  <c r="AF176" i="3"/>
  <c r="AG176" i="3"/>
  <c r="AH176" i="3"/>
  <c r="AI176" i="3"/>
  <c r="AJ176" i="3"/>
  <c r="AK176" i="3"/>
  <c r="AL176" i="3"/>
  <c r="AM176" i="3"/>
  <c r="AN176" i="3"/>
  <c r="AO176" i="3"/>
  <c r="AP176" i="3"/>
  <c r="AQ176" i="3"/>
  <c r="AR176" i="3"/>
  <c r="AS176" i="3"/>
  <c r="AT176" i="3"/>
  <c r="AU176" i="3"/>
  <c r="AV176" i="3"/>
  <c r="AW176" i="3"/>
  <c r="AX176" i="3"/>
  <c r="AY176" i="3"/>
  <c r="AZ176" i="3"/>
  <c r="BA176" i="3"/>
  <c r="BB176" i="3"/>
  <c r="BC176" i="3"/>
  <c r="N177" i="3"/>
  <c r="O177" i="3"/>
  <c r="P177" i="3"/>
  <c r="Q177" i="3"/>
  <c r="R177" i="3"/>
  <c r="S177" i="3"/>
  <c r="T177" i="3"/>
  <c r="U177" i="3"/>
  <c r="V177" i="3"/>
  <c r="W177" i="3"/>
  <c r="X177" i="3"/>
  <c r="Y177" i="3"/>
  <c r="Z177" i="3"/>
  <c r="AA177" i="3"/>
  <c r="AB177" i="3"/>
  <c r="AC177" i="3"/>
  <c r="AD177" i="3"/>
  <c r="AE177" i="3"/>
  <c r="AF177" i="3"/>
  <c r="AG177" i="3"/>
  <c r="AH177" i="3"/>
  <c r="AI177" i="3"/>
  <c r="AJ177" i="3"/>
  <c r="AK177" i="3"/>
  <c r="AL177" i="3"/>
  <c r="AM177" i="3"/>
  <c r="AN177" i="3"/>
  <c r="AO177" i="3"/>
  <c r="AP177" i="3"/>
  <c r="AQ177" i="3"/>
  <c r="AR177" i="3"/>
  <c r="AS177" i="3"/>
  <c r="AT177" i="3"/>
  <c r="AU177" i="3"/>
  <c r="AV177" i="3"/>
  <c r="AW177" i="3"/>
  <c r="AX177" i="3"/>
  <c r="AY177" i="3"/>
  <c r="AZ177" i="3"/>
  <c r="BA177" i="3"/>
  <c r="BB177" i="3"/>
  <c r="BC177" i="3"/>
  <c r="N178" i="3"/>
  <c r="O178" i="3"/>
  <c r="P178" i="3"/>
  <c r="Q178" i="3"/>
  <c r="R178" i="3"/>
  <c r="S178" i="3"/>
  <c r="T178" i="3"/>
  <c r="U178" i="3"/>
  <c r="V178" i="3"/>
  <c r="W178" i="3"/>
  <c r="X178" i="3"/>
  <c r="Y178" i="3"/>
  <c r="Z178" i="3"/>
  <c r="AA178" i="3"/>
  <c r="AB178" i="3"/>
  <c r="AC178" i="3"/>
  <c r="AD178" i="3"/>
  <c r="AE178" i="3"/>
  <c r="AF178" i="3"/>
  <c r="AG178" i="3"/>
  <c r="AH178" i="3"/>
  <c r="AI178" i="3"/>
  <c r="AJ178" i="3"/>
  <c r="AK178" i="3"/>
  <c r="AL178" i="3"/>
  <c r="AM178" i="3"/>
  <c r="AN178" i="3"/>
  <c r="AO178" i="3"/>
  <c r="AP178" i="3"/>
  <c r="AQ178" i="3"/>
  <c r="AR178" i="3"/>
  <c r="AS178" i="3"/>
  <c r="AT178" i="3"/>
  <c r="AU178" i="3"/>
  <c r="AV178" i="3"/>
  <c r="AW178" i="3"/>
  <c r="AX178" i="3"/>
  <c r="AY178" i="3"/>
  <c r="AZ178" i="3"/>
  <c r="BA178" i="3"/>
  <c r="BB178" i="3"/>
  <c r="BC178" i="3"/>
  <c r="N179" i="3"/>
  <c r="O179" i="3"/>
  <c r="P179" i="3"/>
  <c r="Q179" i="3"/>
  <c r="R179" i="3"/>
  <c r="S179" i="3"/>
  <c r="T179" i="3"/>
  <c r="U179" i="3"/>
  <c r="V179" i="3"/>
  <c r="W179" i="3"/>
  <c r="X179" i="3"/>
  <c r="Y179" i="3"/>
  <c r="Z179" i="3"/>
  <c r="AA179" i="3"/>
  <c r="AB179" i="3"/>
  <c r="AC179" i="3"/>
  <c r="AD179" i="3"/>
  <c r="AE179" i="3"/>
  <c r="AF179" i="3"/>
  <c r="AG179" i="3"/>
  <c r="AH179" i="3"/>
  <c r="AI179" i="3"/>
  <c r="AJ179" i="3"/>
  <c r="AK179" i="3"/>
  <c r="AL179" i="3"/>
  <c r="AM179" i="3"/>
  <c r="AN179" i="3"/>
  <c r="AO179" i="3"/>
  <c r="AP179" i="3"/>
  <c r="AQ179" i="3"/>
  <c r="AR179" i="3"/>
  <c r="AS179" i="3"/>
  <c r="AT179" i="3"/>
  <c r="AU179" i="3"/>
  <c r="AV179" i="3"/>
  <c r="AW179" i="3"/>
  <c r="AX179" i="3"/>
  <c r="AY179" i="3"/>
  <c r="AZ179" i="3"/>
  <c r="BA179" i="3"/>
  <c r="BB179" i="3"/>
  <c r="BC179" i="3"/>
  <c r="N180" i="3"/>
  <c r="O180" i="3"/>
  <c r="P180" i="3"/>
  <c r="Q180" i="3"/>
  <c r="R180" i="3"/>
  <c r="S180" i="3"/>
  <c r="T180" i="3"/>
  <c r="U180" i="3"/>
  <c r="V180" i="3"/>
  <c r="W180" i="3"/>
  <c r="X180" i="3"/>
  <c r="Y180" i="3"/>
  <c r="Z180" i="3"/>
  <c r="AA180" i="3"/>
  <c r="AB180" i="3"/>
  <c r="AC180" i="3"/>
  <c r="AD180" i="3"/>
  <c r="AE180" i="3"/>
  <c r="AF180" i="3"/>
  <c r="AG180" i="3"/>
  <c r="AH180" i="3"/>
  <c r="AI180" i="3"/>
  <c r="AJ180" i="3"/>
  <c r="AK180" i="3"/>
  <c r="AL180" i="3"/>
  <c r="AM180" i="3"/>
  <c r="AN180" i="3"/>
  <c r="AO180" i="3"/>
  <c r="AP180" i="3"/>
  <c r="AQ180" i="3"/>
  <c r="AR180" i="3"/>
  <c r="AS180" i="3"/>
  <c r="AT180" i="3"/>
  <c r="AU180" i="3"/>
  <c r="AV180" i="3"/>
  <c r="AW180" i="3"/>
  <c r="AX180" i="3"/>
  <c r="AY180" i="3"/>
  <c r="AZ180" i="3"/>
  <c r="BA180" i="3"/>
  <c r="BB180" i="3"/>
  <c r="BC180" i="3"/>
  <c r="N181" i="3"/>
  <c r="O181" i="3"/>
  <c r="P181" i="3"/>
  <c r="Q181" i="3"/>
  <c r="R181" i="3"/>
  <c r="S181" i="3"/>
  <c r="T181" i="3"/>
  <c r="U181" i="3"/>
  <c r="V181" i="3"/>
  <c r="W181" i="3"/>
  <c r="X181" i="3"/>
  <c r="Y181" i="3"/>
  <c r="Z181" i="3"/>
  <c r="AA181" i="3"/>
  <c r="AB181" i="3"/>
  <c r="AC181" i="3"/>
  <c r="AD181" i="3"/>
  <c r="AE181" i="3"/>
  <c r="AF181" i="3"/>
  <c r="AG181" i="3"/>
  <c r="AH181" i="3"/>
  <c r="AI181" i="3"/>
  <c r="AJ181" i="3"/>
  <c r="AK181" i="3"/>
  <c r="AL181" i="3"/>
  <c r="AM181" i="3"/>
  <c r="AN181" i="3"/>
  <c r="AO181" i="3"/>
  <c r="AP181" i="3"/>
  <c r="AQ181" i="3"/>
  <c r="AR181" i="3"/>
  <c r="AS181" i="3"/>
  <c r="AT181" i="3"/>
  <c r="AU181" i="3"/>
  <c r="AV181" i="3"/>
  <c r="AW181" i="3"/>
  <c r="AX181" i="3"/>
  <c r="AY181" i="3"/>
  <c r="AZ181" i="3"/>
  <c r="BA181" i="3"/>
  <c r="BB181" i="3"/>
  <c r="BC181" i="3"/>
  <c r="N182" i="3"/>
  <c r="O182" i="3"/>
  <c r="P182" i="3"/>
  <c r="Q182" i="3"/>
  <c r="R182" i="3"/>
  <c r="S182" i="3"/>
  <c r="T182" i="3"/>
  <c r="U182" i="3"/>
  <c r="V182" i="3"/>
  <c r="W182" i="3"/>
  <c r="X182" i="3"/>
  <c r="Y182" i="3"/>
  <c r="Z182" i="3"/>
  <c r="AA182" i="3"/>
  <c r="AB182" i="3"/>
  <c r="AC182" i="3"/>
  <c r="AD182" i="3"/>
  <c r="AE182" i="3"/>
  <c r="AF182" i="3"/>
  <c r="AG182" i="3"/>
  <c r="AH182" i="3"/>
  <c r="AI182" i="3"/>
  <c r="AJ182" i="3"/>
  <c r="AK182" i="3"/>
  <c r="AL182" i="3"/>
  <c r="AM182" i="3"/>
  <c r="AN182" i="3"/>
  <c r="AO182" i="3"/>
  <c r="AP182" i="3"/>
  <c r="AQ182" i="3"/>
  <c r="AR182" i="3"/>
  <c r="AS182" i="3"/>
  <c r="AT182" i="3"/>
  <c r="AU182" i="3"/>
  <c r="AV182" i="3"/>
  <c r="AW182" i="3"/>
  <c r="AX182" i="3"/>
  <c r="AY182" i="3"/>
  <c r="AZ182" i="3"/>
  <c r="BA182" i="3"/>
  <c r="BB182" i="3"/>
  <c r="BC182" i="3"/>
  <c r="N183" i="3"/>
  <c r="O183" i="3"/>
  <c r="P183" i="3"/>
  <c r="Q183" i="3"/>
  <c r="R183" i="3"/>
  <c r="S183" i="3"/>
  <c r="T183" i="3"/>
  <c r="U183" i="3"/>
  <c r="V183" i="3"/>
  <c r="W183" i="3"/>
  <c r="X183" i="3"/>
  <c r="Y183" i="3"/>
  <c r="Z183" i="3"/>
  <c r="AA183" i="3"/>
  <c r="AB183" i="3"/>
  <c r="AC183" i="3"/>
  <c r="AD183" i="3"/>
  <c r="AE183" i="3"/>
  <c r="AF183" i="3"/>
  <c r="AG183" i="3"/>
  <c r="AH183" i="3"/>
  <c r="AI183" i="3"/>
  <c r="AJ183" i="3"/>
  <c r="AK183" i="3"/>
  <c r="AL183" i="3"/>
  <c r="AM183" i="3"/>
  <c r="AN183" i="3"/>
  <c r="AO183" i="3"/>
  <c r="AP183" i="3"/>
  <c r="AQ183" i="3"/>
  <c r="AR183" i="3"/>
  <c r="AS183" i="3"/>
  <c r="AT183" i="3"/>
  <c r="AU183" i="3"/>
  <c r="AV183" i="3"/>
  <c r="AW183" i="3"/>
  <c r="AX183" i="3"/>
  <c r="AY183" i="3"/>
  <c r="AZ183" i="3"/>
  <c r="BA183" i="3"/>
  <c r="BB183" i="3"/>
  <c r="BC183" i="3"/>
  <c r="N184" i="3"/>
  <c r="O184" i="3"/>
  <c r="P184" i="3"/>
  <c r="Q184" i="3"/>
  <c r="R184" i="3"/>
  <c r="S184" i="3"/>
  <c r="T184" i="3"/>
  <c r="U184" i="3"/>
  <c r="V184" i="3"/>
  <c r="W184" i="3"/>
  <c r="X184" i="3"/>
  <c r="Y184" i="3"/>
  <c r="Z184" i="3"/>
  <c r="AA184" i="3"/>
  <c r="AB184" i="3"/>
  <c r="AC184" i="3"/>
  <c r="AD184" i="3"/>
  <c r="AE184" i="3"/>
  <c r="AF184" i="3"/>
  <c r="AG184" i="3"/>
  <c r="AH184" i="3"/>
  <c r="AI184" i="3"/>
  <c r="AJ184" i="3"/>
  <c r="AK184" i="3"/>
  <c r="AL184" i="3"/>
  <c r="AM184" i="3"/>
  <c r="AN184" i="3"/>
  <c r="AO184" i="3"/>
  <c r="AP184" i="3"/>
  <c r="AQ184" i="3"/>
  <c r="AR184" i="3"/>
  <c r="AS184" i="3"/>
  <c r="AT184" i="3"/>
  <c r="AU184" i="3"/>
  <c r="AV184" i="3"/>
  <c r="AW184" i="3"/>
  <c r="AX184" i="3"/>
  <c r="AY184" i="3"/>
  <c r="AZ184" i="3"/>
  <c r="BA184" i="3"/>
  <c r="BB184" i="3"/>
  <c r="BC184" i="3"/>
  <c r="N185" i="3"/>
  <c r="O185" i="3"/>
  <c r="P185" i="3"/>
  <c r="Q185" i="3"/>
  <c r="R185" i="3"/>
  <c r="S185" i="3"/>
  <c r="T185" i="3"/>
  <c r="U185" i="3"/>
  <c r="V185" i="3"/>
  <c r="W185" i="3"/>
  <c r="X185" i="3"/>
  <c r="Y185" i="3"/>
  <c r="Z185" i="3"/>
  <c r="AA185" i="3"/>
  <c r="AB185" i="3"/>
  <c r="AC185" i="3"/>
  <c r="AD185" i="3"/>
  <c r="AE185" i="3"/>
  <c r="AF185" i="3"/>
  <c r="AG185" i="3"/>
  <c r="AH185" i="3"/>
  <c r="AI185" i="3"/>
  <c r="AJ185" i="3"/>
  <c r="AK185" i="3"/>
  <c r="AL185" i="3"/>
  <c r="AM185" i="3"/>
  <c r="AN185" i="3"/>
  <c r="AO185" i="3"/>
  <c r="AP185" i="3"/>
  <c r="AQ185" i="3"/>
  <c r="AR185" i="3"/>
  <c r="AS185" i="3"/>
  <c r="AT185" i="3"/>
  <c r="AU185" i="3"/>
  <c r="AV185" i="3"/>
  <c r="AW185" i="3"/>
  <c r="AX185" i="3"/>
  <c r="AY185" i="3"/>
  <c r="AZ185" i="3"/>
  <c r="BA185" i="3"/>
  <c r="BB185" i="3"/>
  <c r="BC185" i="3"/>
  <c r="N186" i="3"/>
  <c r="O186" i="3"/>
  <c r="P186" i="3"/>
  <c r="Q186" i="3"/>
  <c r="R186" i="3"/>
  <c r="S186" i="3"/>
  <c r="T186" i="3"/>
  <c r="U186" i="3"/>
  <c r="V186" i="3"/>
  <c r="W186" i="3"/>
  <c r="X186" i="3"/>
  <c r="Y186" i="3"/>
  <c r="Z186" i="3"/>
  <c r="AA186" i="3"/>
  <c r="AB186" i="3"/>
  <c r="AC186" i="3"/>
  <c r="AD186" i="3"/>
  <c r="AE186" i="3"/>
  <c r="AF186" i="3"/>
  <c r="AG186" i="3"/>
  <c r="AH186" i="3"/>
  <c r="AI186" i="3"/>
  <c r="AJ186" i="3"/>
  <c r="AK186" i="3"/>
  <c r="AL186" i="3"/>
  <c r="AM186" i="3"/>
  <c r="AN186" i="3"/>
  <c r="AO186" i="3"/>
  <c r="AP186" i="3"/>
  <c r="AQ186" i="3"/>
  <c r="AR186" i="3"/>
  <c r="AS186" i="3"/>
  <c r="AT186" i="3"/>
  <c r="AU186" i="3"/>
  <c r="AV186" i="3"/>
  <c r="AW186" i="3"/>
  <c r="AX186" i="3"/>
  <c r="AY186" i="3"/>
  <c r="AZ186" i="3"/>
  <c r="BA186" i="3"/>
  <c r="BB186" i="3"/>
  <c r="BC186" i="3"/>
  <c r="N187" i="3"/>
  <c r="O187" i="3"/>
  <c r="P187" i="3"/>
  <c r="Q187" i="3"/>
  <c r="R187" i="3"/>
  <c r="S187" i="3"/>
  <c r="T187" i="3"/>
  <c r="U187" i="3"/>
  <c r="V187" i="3"/>
  <c r="W187" i="3"/>
  <c r="X187" i="3"/>
  <c r="Y187" i="3"/>
  <c r="Z187" i="3"/>
  <c r="AA187" i="3"/>
  <c r="AB187" i="3"/>
  <c r="AC187" i="3"/>
  <c r="AD187" i="3"/>
  <c r="AE187" i="3"/>
  <c r="AF187" i="3"/>
  <c r="AG187" i="3"/>
  <c r="AH187" i="3"/>
  <c r="AI187" i="3"/>
  <c r="AJ187" i="3"/>
  <c r="AK187" i="3"/>
  <c r="AL187" i="3"/>
  <c r="AM187" i="3"/>
  <c r="AN187" i="3"/>
  <c r="AO187" i="3"/>
  <c r="AP187" i="3"/>
  <c r="AQ187" i="3"/>
  <c r="AR187" i="3"/>
  <c r="AS187" i="3"/>
  <c r="AT187" i="3"/>
  <c r="AU187" i="3"/>
  <c r="AV187" i="3"/>
  <c r="AW187" i="3"/>
  <c r="AX187" i="3"/>
  <c r="AY187" i="3"/>
  <c r="AZ187" i="3"/>
  <c r="BA187" i="3"/>
  <c r="BB187" i="3"/>
  <c r="BC187" i="3"/>
  <c r="N188" i="3"/>
  <c r="O188" i="3"/>
  <c r="P188" i="3"/>
  <c r="Q188" i="3"/>
  <c r="R188" i="3"/>
  <c r="S188" i="3"/>
  <c r="T188" i="3"/>
  <c r="U188" i="3"/>
  <c r="V188" i="3"/>
  <c r="W188" i="3"/>
  <c r="X188" i="3"/>
  <c r="Y188" i="3"/>
  <c r="Z188" i="3"/>
  <c r="AA188" i="3"/>
  <c r="AB188" i="3"/>
  <c r="AC188" i="3"/>
  <c r="AD188" i="3"/>
  <c r="AE188" i="3"/>
  <c r="AF188" i="3"/>
  <c r="AG188" i="3"/>
  <c r="AH188" i="3"/>
  <c r="AI188" i="3"/>
  <c r="AJ188" i="3"/>
  <c r="AK188" i="3"/>
  <c r="AL188" i="3"/>
  <c r="AM188" i="3"/>
  <c r="AN188" i="3"/>
  <c r="AO188" i="3"/>
  <c r="AP188" i="3"/>
  <c r="AQ188" i="3"/>
  <c r="AR188" i="3"/>
  <c r="AS188" i="3"/>
  <c r="AT188" i="3"/>
  <c r="AU188" i="3"/>
  <c r="AV188" i="3"/>
  <c r="AW188" i="3"/>
  <c r="AX188" i="3"/>
  <c r="AY188" i="3"/>
  <c r="AZ188" i="3"/>
  <c r="BA188" i="3"/>
  <c r="BB188" i="3"/>
  <c r="BC188" i="3"/>
  <c r="N189" i="3"/>
  <c r="O189" i="3"/>
  <c r="P189" i="3"/>
  <c r="Q189" i="3"/>
  <c r="R189" i="3"/>
  <c r="S189" i="3"/>
  <c r="T189" i="3"/>
  <c r="U189" i="3"/>
  <c r="V189" i="3"/>
  <c r="W189" i="3"/>
  <c r="X189" i="3"/>
  <c r="Y189" i="3"/>
  <c r="Z189" i="3"/>
  <c r="AA189" i="3"/>
  <c r="AB189" i="3"/>
  <c r="AC189" i="3"/>
  <c r="AD189" i="3"/>
  <c r="AE189" i="3"/>
  <c r="AF189" i="3"/>
  <c r="AG189" i="3"/>
  <c r="AH189" i="3"/>
  <c r="AI189" i="3"/>
  <c r="AJ189" i="3"/>
  <c r="AK189" i="3"/>
  <c r="AL189" i="3"/>
  <c r="AM189" i="3"/>
  <c r="AN189" i="3"/>
  <c r="AO189" i="3"/>
  <c r="AP189" i="3"/>
  <c r="AQ189" i="3"/>
  <c r="AR189" i="3"/>
  <c r="AS189" i="3"/>
  <c r="AT189" i="3"/>
  <c r="AU189" i="3"/>
  <c r="AV189" i="3"/>
  <c r="AW189" i="3"/>
  <c r="AX189" i="3"/>
  <c r="AY189" i="3"/>
  <c r="AZ189" i="3"/>
  <c r="BA189" i="3"/>
  <c r="BB189" i="3"/>
  <c r="BC189" i="3"/>
  <c r="N190" i="3"/>
  <c r="O190" i="3"/>
  <c r="P190" i="3"/>
  <c r="Q190" i="3"/>
  <c r="R190" i="3"/>
  <c r="S190" i="3"/>
  <c r="T190" i="3"/>
  <c r="U190" i="3"/>
  <c r="V190" i="3"/>
  <c r="W190" i="3"/>
  <c r="X190" i="3"/>
  <c r="Y190" i="3"/>
  <c r="Z190" i="3"/>
  <c r="AA190" i="3"/>
  <c r="AB190" i="3"/>
  <c r="AC190" i="3"/>
  <c r="AD190" i="3"/>
  <c r="AE190" i="3"/>
  <c r="AF190" i="3"/>
  <c r="AG190" i="3"/>
  <c r="AH190" i="3"/>
  <c r="AI190" i="3"/>
  <c r="AJ190" i="3"/>
  <c r="AK190" i="3"/>
  <c r="AL190" i="3"/>
  <c r="AM190" i="3"/>
  <c r="AN190" i="3"/>
  <c r="AO190" i="3"/>
  <c r="AP190" i="3"/>
  <c r="AQ190" i="3"/>
  <c r="AR190" i="3"/>
  <c r="AS190" i="3"/>
  <c r="AT190" i="3"/>
  <c r="AU190" i="3"/>
  <c r="AV190" i="3"/>
  <c r="AW190" i="3"/>
  <c r="AX190" i="3"/>
  <c r="AY190" i="3"/>
  <c r="AZ190" i="3"/>
  <c r="BA190" i="3"/>
  <c r="BB190" i="3"/>
  <c r="BC190" i="3"/>
  <c r="N191" i="3"/>
  <c r="O191" i="3"/>
  <c r="P191" i="3"/>
  <c r="Q191" i="3"/>
  <c r="R191" i="3"/>
  <c r="S191" i="3"/>
  <c r="T191" i="3"/>
  <c r="U191" i="3"/>
  <c r="V191" i="3"/>
  <c r="W191" i="3"/>
  <c r="X191" i="3"/>
  <c r="Y191" i="3"/>
  <c r="Z191" i="3"/>
  <c r="AA191" i="3"/>
  <c r="AB191" i="3"/>
  <c r="AC191" i="3"/>
  <c r="AD191" i="3"/>
  <c r="AE191" i="3"/>
  <c r="AF191" i="3"/>
  <c r="AG191" i="3"/>
  <c r="AH191" i="3"/>
  <c r="AI191" i="3"/>
  <c r="AJ191" i="3"/>
  <c r="AK191" i="3"/>
  <c r="AL191" i="3"/>
  <c r="AM191" i="3"/>
  <c r="AN191" i="3"/>
  <c r="AO191" i="3"/>
  <c r="AP191" i="3"/>
  <c r="AQ191" i="3"/>
  <c r="AR191" i="3"/>
  <c r="AS191" i="3"/>
  <c r="AT191" i="3"/>
  <c r="AU191" i="3"/>
  <c r="AV191" i="3"/>
  <c r="AW191" i="3"/>
  <c r="AX191" i="3"/>
  <c r="AY191" i="3"/>
  <c r="AZ191" i="3"/>
  <c r="BA191" i="3"/>
  <c r="BB191" i="3"/>
  <c r="BC191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56" i="3"/>
  <c r="L190" i="3"/>
  <c r="L191" i="3"/>
  <c r="N118" i="3"/>
  <c r="O118" i="3"/>
  <c r="P118" i="3"/>
  <c r="Q118" i="3"/>
  <c r="R118" i="3"/>
  <c r="S118" i="3"/>
  <c r="T118" i="3"/>
  <c r="U118" i="3"/>
  <c r="V118" i="3"/>
  <c r="W118" i="3"/>
  <c r="X118" i="3"/>
  <c r="Y118" i="3"/>
  <c r="Z118" i="3"/>
  <c r="AA118" i="3"/>
  <c r="AB118" i="3"/>
  <c r="AC118" i="3"/>
  <c r="AD118" i="3"/>
  <c r="AE118" i="3"/>
  <c r="AF118" i="3"/>
  <c r="AG118" i="3"/>
  <c r="AH118" i="3"/>
  <c r="AI118" i="3"/>
  <c r="AJ118" i="3"/>
  <c r="AK118" i="3"/>
  <c r="AL118" i="3"/>
  <c r="AM118" i="3"/>
  <c r="AN118" i="3"/>
  <c r="AO118" i="3"/>
  <c r="AP118" i="3"/>
  <c r="AQ118" i="3"/>
  <c r="AR118" i="3"/>
  <c r="AS118" i="3"/>
  <c r="AT118" i="3"/>
  <c r="AU118" i="3"/>
  <c r="AV118" i="3"/>
  <c r="AW118" i="3"/>
  <c r="AX118" i="3"/>
  <c r="AY118" i="3"/>
  <c r="AZ118" i="3"/>
  <c r="BA118" i="3"/>
  <c r="BB118" i="3"/>
  <c r="BC118" i="3"/>
  <c r="N119" i="3"/>
  <c r="O119" i="3"/>
  <c r="P119" i="3"/>
  <c r="Q119" i="3"/>
  <c r="R119" i="3"/>
  <c r="S119" i="3"/>
  <c r="T119" i="3"/>
  <c r="U119" i="3"/>
  <c r="V119" i="3"/>
  <c r="W119" i="3"/>
  <c r="X119" i="3"/>
  <c r="Y119" i="3"/>
  <c r="Z119" i="3"/>
  <c r="AA119" i="3"/>
  <c r="AB119" i="3"/>
  <c r="AC119" i="3"/>
  <c r="AD119" i="3"/>
  <c r="AE119" i="3"/>
  <c r="AF119" i="3"/>
  <c r="AG119" i="3"/>
  <c r="AH119" i="3"/>
  <c r="AI119" i="3"/>
  <c r="AJ119" i="3"/>
  <c r="AK119" i="3"/>
  <c r="AL119" i="3"/>
  <c r="AM119" i="3"/>
  <c r="AN119" i="3"/>
  <c r="AO119" i="3"/>
  <c r="AP119" i="3"/>
  <c r="AQ119" i="3"/>
  <c r="AR119" i="3"/>
  <c r="AS119" i="3"/>
  <c r="AT119" i="3"/>
  <c r="AU119" i="3"/>
  <c r="AV119" i="3"/>
  <c r="AW119" i="3"/>
  <c r="AX119" i="3"/>
  <c r="AY119" i="3"/>
  <c r="AZ119" i="3"/>
  <c r="BA119" i="3"/>
  <c r="BB119" i="3"/>
  <c r="BC119" i="3"/>
  <c r="N120" i="3"/>
  <c r="O120" i="3"/>
  <c r="P120" i="3"/>
  <c r="Q120" i="3"/>
  <c r="R120" i="3"/>
  <c r="S120" i="3"/>
  <c r="T120" i="3"/>
  <c r="U120" i="3"/>
  <c r="V120" i="3"/>
  <c r="W120" i="3"/>
  <c r="X120" i="3"/>
  <c r="Y120" i="3"/>
  <c r="Z120" i="3"/>
  <c r="AA120" i="3"/>
  <c r="AB120" i="3"/>
  <c r="AC120" i="3"/>
  <c r="AD120" i="3"/>
  <c r="AE120" i="3"/>
  <c r="AF120" i="3"/>
  <c r="AG120" i="3"/>
  <c r="AH120" i="3"/>
  <c r="AI120" i="3"/>
  <c r="AJ120" i="3"/>
  <c r="AK120" i="3"/>
  <c r="AL120" i="3"/>
  <c r="AM120" i="3"/>
  <c r="AN120" i="3"/>
  <c r="AO120" i="3"/>
  <c r="AP120" i="3"/>
  <c r="AQ120" i="3"/>
  <c r="AR120" i="3"/>
  <c r="AS120" i="3"/>
  <c r="AT120" i="3"/>
  <c r="AU120" i="3"/>
  <c r="AV120" i="3"/>
  <c r="AW120" i="3"/>
  <c r="AX120" i="3"/>
  <c r="AY120" i="3"/>
  <c r="AZ120" i="3"/>
  <c r="BA120" i="3"/>
  <c r="BB120" i="3"/>
  <c r="BC120" i="3"/>
  <c r="N121" i="3"/>
  <c r="O121" i="3"/>
  <c r="P121" i="3"/>
  <c r="Q121" i="3"/>
  <c r="R121" i="3"/>
  <c r="S121" i="3"/>
  <c r="T121" i="3"/>
  <c r="U121" i="3"/>
  <c r="V121" i="3"/>
  <c r="W121" i="3"/>
  <c r="X121" i="3"/>
  <c r="Y121" i="3"/>
  <c r="Z121" i="3"/>
  <c r="AA121" i="3"/>
  <c r="AB121" i="3"/>
  <c r="AC121" i="3"/>
  <c r="AD121" i="3"/>
  <c r="AE121" i="3"/>
  <c r="AF121" i="3"/>
  <c r="AG121" i="3"/>
  <c r="AH121" i="3"/>
  <c r="AI121" i="3"/>
  <c r="AJ121" i="3"/>
  <c r="AK121" i="3"/>
  <c r="AL121" i="3"/>
  <c r="AM121" i="3"/>
  <c r="AN121" i="3"/>
  <c r="AO121" i="3"/>
  <c r="AP121" i="3"/>
  <c r="AQ121" i="3"/>
  <c r="AR121" i="3"/>
  <c r="AS121" i="3"/>
  <c r="AT121" i="3"/>
  <c r="AU121" i="3"/>
  <c r="AV121" i="3"/>
  <c r="AW121" i="3"/>
  <c r="AX121" i="3"/>
  <c r="AY121" i="3"/>
  <c r="AZ121" i="3"/>
  <c r="BA121" i="3"/>
  <c r="BB121" i="3"/>
  <c r="BC121" i="3"/>
  <c r="N122" i="3"/>
  <c r="O122" i="3"/>
  <c r="P122" i="3"/>
  <c r="Q122" i="3"/>
  <c r="R122" i="3"/>
  <c r="S122" i="3"/>
  <c r="T122" i="3"/>
  <c r="U122" i="3"/>
  <c r="V122" i="3"/>
  <c r="W122" i="3"/>
  <c r="X122" i="3"/>
  <c r="Y122" i="3"/>
  <c r="Z122" i="3"/>
  <c r="AA122" i="3"/>
  <c r="AB122" i="3"/>
  <c r="AC122" i="3"/>
  <c r="AD122" i="3"/>
  <c r="AE122" i="3"/>
  <c r="AF122" i="3"/>
  <c r="AG122" i="3"/>
  <c r="AH122" i="3"/>
  <c r="AI122" i="3"/>
  <c r="AJ122" i="3"/>
  <c r="AK122" i="3"/>
  <c r="AL122" i="3"/>
  <c r="AM122" i="3"/>
  <c r="AN122" i="3"/>
  <c r="AO122" i="3"/>
  <c r="AP122" i="3"/>
  <c r="AQ122" i="3"/>
  <c r="AR122" i="3"/>
  <c r="AS122" i="3"/>
  <c r="AT122" i="3"/>
  <c r="AU122" i="3"/>
  <c r="AV122" i="3"/>
  <c r="AW122" i="3"/>
  <c r="AX122" i="3"/>
  <c r="AY122" i="3"/>
  <c r="AZ122" i="3"/>
  <c r="BA122" i="3"/>
  <c r="BB122" i="3"/>
  <c r="BC122" i="3"/>
  <c r="N123" i="3"/>
  <c r="O123" i="3"/>
  <c r="P123" i="3"/>
  <c r="Q123" i="3"/>
  <c r="R123" i="3"/>
  <c r="S123" i="3"/>
  <c r="T123" i="3"/>
  <c r="U123" i="3"/>
  <c r="V123" i="3"/>
  <c r="W123" i="3"/>
  <c r="X123" i="3"/>
  <c r="Y123" i="3"/>
  <c r="Z123" i="3"/>
  <c r="AA123" i="3"/>
  <c r="AB123" i="3"/>
  <c r="AC123" i="3"/>
  <c r="AD123" i="3"/>
  <c r="AE123" i="3"/>
  <c r="AF123" i="3"/>
  <c r="AG123" i="3"/>
  <c r="AH123" i="3"/>
  <c r="AI123" i="3"/>
  <c r="AJ123" i="3"/>
  <c r="AK123" i="3"/>
  <c r="AL123" i="3"/>
  <c r="AM123" i="3"/>
  <c r="AN123" i="3"/>
  <c r="AO123" i="3"/>
  <c r="AP123" i="3"/>
  <c r="AQ123" i="3"/>
  <c r="AR123" i="3"/>
  <c r="AS123" i="3"/>
  <c r="AT123" i="3"/>
  <c r="AU123" i="3"/>
  <c r="AV123" i="3"/>
  <c r="AW123" i="3"/>
  <c r="AX123" i="3"/>
  <c r="AY123" i="3"/>
  <c r="AZ123" i="3"/>
  <c r="BA123" i="3"/>
  <c r="BB123" i="3"/>
  <c r="BC123" i="3"/>
  <c r="N124" i="3"/>
  <c r="O124" i="3"/>
  <c r="P124" i="3"/>
  <c r="Q124" i="3"/>
  <c r="R124" i="3"/>
  <c r="S124" i="3"/>
  <c r="T124" i="3"/>
  <c r="U124" i="3"/>
  <c r="V124" i="3"/>
  <c r="W124" i="3"/>
  <c r="X124" i="3"/>
  <c r="Y124" i="3"/>
  <c r="Z124" i="3"/>
  <c r="AA124" i="3"/>
  <c r="AB124" i="3"/>
  <c r="AC124" i="3"/>
  <c r="AD124" i="3"/>
  <c r="AE124" i="3"/>
  <c r="AF124" i="3"/>
  <c r="AG124" i="3"/>
  <c r="AH124" i="3"/>
  <c r="AI124" i="3"/>
  <c r="AJ124" i="3"/>
  <c r="AK124" i="3"/>
  <c r="AL124" i="3"/>
  <c r="AM124" i="3"/>
  <c r="AN124" i="3"/>
  <c r="AO124" i="3"/>
  <c r="AP124" i="3"/>
  <c r="AQ124" i="3"/>
  <c r="AR124" i="3"/>
  <c r="AS124" i="3"/>
  <c r="AT124" i="3"/>
  <c r="AU124" i="3"/>
  <c r="AV124" i="3"/>
  <c r="AW124" i="3"/>
  <c r="AX124" i="3"/>
  <c r="AY124" i="3"/>
  <c r="AZ124" i="3"/>
  <c r="BA124" i="3"/>
  <c r="BB124" i="3"/>
  <c r="BC124" i="3"/>
  <c r="N125" i="3"/>
  <c r="O125" i="3"/>
  <c r="P125" i="3"/>
  <c r="Q125" i="3"/>
  <c r="R125" i="3"/>
  <c r="S125" i="3"/>
  <c r="T125" i="3"/>
  <c r="U125" i="3"/>
  <c r="V125" i="3"/>
  <c r="W125" i="3"/>
  <c r="X125" i="3"/>
  <c r="Y125" i="3"/>
  <c r="Z125" i="3"/>
  <c r="AA125" i="3"/>
  <c r="AB125" i="3"/>
  <c r="AC125" i="3"/>
  <c r="AD125" i="3"/>
  <c r="AE125" i="3"/>
  <c r="AF125" i="3"/>
  <c r="AG125" i="3"/>
  <c r="AH125" i="3"/>
  <c r="AI125" i="3"/>
  <c r="AJ125" i="3"/>
  <c r="AK125" i="3"/>
  <c r="AL125" i="3"/>
  <c r="AM125" i="3"/>
  <c r="AN125" i="3"/>
  <c r="AO125" i="3"/>
  <c r="AP125" i="3"/>
  <c r="AQ125" i="3"/>
  <c r="AR125" i="3"/>
  <c r="AS125" i="3"/>
  <c r="AT125" i="3"/>
  <c r="AU125" i="3"/>
  <c r="AV125" i="3"/>
  <c r="AW125" i="3"/>
  <c r="AX125" i="3"/>
  <c r="AY125" i="3"/>
  <c r="AZ125" i="3"/>
  <c r="BA125" i="3"/>
  <c r="BB125" i="3"/>
  <c r="BC125" i="3"/>
  <c r="N126" i="3"/>
  <c r="O126" i="3"/>
  <c r="P126" i="3"/>
  <c r="Q126" i="3"/>
  <c r="R126" i="3"/>
  <c r="S126" i="3"/>
  <c r="T126" i="3"/>
  <c r="U126" i="3"/>
  <c r="V126" i="3"/>
  <c r="W126" i="3"/>
  <c r="X126" i="3"/>
  <c r="Y126" i="3"/>
  <c r="Z126" i="3"/>
  <c r="AA126" i="3"/>
  <c r="AB126" i="3"/>
  <c r="AC126" i="3"/>
  <c r="AD126" i="3"/>
  <c r="AE126" i="3"/>
  <c r="AF126" i="3"/>
  <c r="AG126" i="3"/>
  <c r="AH126" i="3"/>
  <c r="AI126" i="3"/>
  <c r="AJ126" i="3"/>
  <c r="AK126" i="3"/>
  <c r="AL126" i="3"/>
  <c r="AM126" i="3"/>
  <c r="AN126" i="3"/>
  <c r="AO126" i="3"/>
  <c r="AP126" i="3"/>
  <c r="AQ126" i="3"/>
  <c r="AR126" i="3"/>
  <c r="AS126" i="3"/>
  <c r="AT126" i="3"/>
  <c r="AU126" i="3"/>
  <c r="AV126" i="3"/>
  <c r="AW126" i="3"/>
  <c r="AX126" i="3"/>
  <c r="AY126" i="3"/>
  <c r="AZ126" i="3"/>
  <c r="BA126" i="3"/>
  <c r="BB126" i="3"/>
  <c r="BC126" i="3"/>
  <c r="N127" i="3"/>
  <c r="O127" i="3"/>
  <c r="P127" i="3"/>
  <c r="Q127" i="3"/>
  <c r="R127" i="3"/>
  <c r="S127" i="3"/>
  <c r="T127" i="3"/>
  <c r="U127" i="3"/>
  <c r="V127" i="3"/>
  <c r="W127" i="3"/>
  <c r="X127" i="3"/>
  <c r="Y127" i="3"/>
  <c r="Z127" i="3"/>
  <c r="AA127" i="3"/>
  <c r="AB127" i="3"/>
  <c r="AC127" i="3"/>
  <c r="AD127" i="3"/>
  <c r="AE127" i="3"/>
  <c r="AF127" i="3"/>
  <c r="AG127" i="3"/>
  <c r="AH127" i="3"/>
  <c r="AI127" i="3"/>
  <c r="AJ127" i="3"/>
  <c r="AK127" i="3"/>
  <c r="AL127" i="3"/>
  <c r="AM127" i="3"/>
  <c r="AN127" i="3"/>
  <c r="AO127" i="3"/>
  <c r="AP127" i="3"/>
  <c r="AQ127" i="3"/>
  <c r="AR127" i="3"/>
  <c r="AS127" i="3"/>
  <c r="AT127" i="3"/>
  <c r="AU127" i="3"/>
  <c r="AV127" i="3"/>
  <c r="AW127" i="3"/>
  <c r="AX127" i="3"/>
  <c r="AY127" i="3"/>
  <c r="AZ127" i="3"/>
  <c r="BA127" i="3"/>
  <c r="BB127" i="3"/>
  <c r="BC127" i="3"/>
  <c r="N128" i="3"/>
  <c r="O128" i="3"/>
  <c r="P128" i="3"/>
  <c r="Q128" i="3"/>
  <c r="R128" i="3"/>
  <c r="S128" i="3"/>
  <c r="T128" i="3"/>
  <c r="U128" i="3"/>
  <c r="V128" i="3"/>
  <c r="W128" i="3"/>
  <c r="X128" i="3"/>
  <c r="Y128" i="3"/>
  <c r="Z128" i="3"/>
  <c r="AA128" i="3"/>
  <c r="AB128" i="3"/>
  <c r="AC128" i="3"/>
  <c r="AD128" i="3"/>
  <c r="AE128" i="3"/>
  <c r="AF128" i="3"/>
  <c r="AG128" i="3"/>
  <c r="AH128" i="3"/>
  <c r="AI128" i="3"/>
  <c r="AJ128" i="3"/>
  <c r="AK128" i="3"/>
  <c r="AL128" i="3"/>
  <c r="AM128" i="3"/>
  <c r="AN128" i="3"/>
  <c r="AO128" i="3"/>
  <c r="AP128" i="3"/>
  <c r="AQ128" i="3"/>
  <c r="AR128" i="3"/>
  <c r="AS128" i="3"/>
  <c r="AT128" i="3"/>
  <c r="AU128" i="3"/>
  <c r="AV128" i="3"/>
  <c r="AW128" i="3"/>
  <c r="AX128" i="3"/>
  <c r="AY128" i="3"/>
  <c r="AZ128" i="3"/>
  <c r="BA128" i="3"/>
  <c r="BB128" i="3"/>
  <c r="BC128" i="3"/>
  <c r="N129" i="3"/>
  <c r="O129" i="3"/>
  <c r="P129" i="3"/>
  <c r="Q129" i="3"/>
  <c r="R129" i="3"/>
  <c r="S129" i="3"/>
  <c r="T129" i="3"/>
  <c r="U129" i="3"/>
  <c r="V129" i="3"/>
  <c r="W129" i="3"/>
  <c r="X129" i="3"/>
  <c r="Y129" i="3"/>
  <c r="Z129" i="3"/>
  <c r="AA129" i="3"/>
  <c r="AB129" i="3"/>
  <c r="AC129" i="3"/>
  <c r="AD129" i="3"/>
  <c r="AE129" i="3"/>
  <c r="AF129" i="3"/>
  <c r="AG129" i="3"/>
  <c r="AH129" i="3"/>
  <c r="AI129" i="3"/>
  <c r="AJ129" i="3"/>
  <c r="AK129" i="3"/>
  <c r="AL129" i="3"/>
  <c r="AM129" i="3"/>
  <c r="AN129" i="3"/>
  <c r="AO129" i="3"/>
  <c r="AP129" i="3"/>
  <c r="AQ129" i="3"/>
  <c r="AR129" i="3"/>
  <c r="AS129" i="3"/>
  <c r="AT129" i="3"/>
  <c r="AU129" i="3"/>
  <c r="AV129" i="3"/>
  <c r="AW129" i="3"/>
  <c r="AX129" i="3"/>
  <c r="AY129" i="3"/>
  <c r="AZ129" i="3"/>
  <c r="BA129" i="3"/>
  <c r="BB129" i="3"/>
  <c r="BC129" i="3"/>
  <c r="N130" i="3"/>
  <c r="O130" i="3"/>
  <c r="P130" i="3"/>
  <c r="Q130" i="3"/>
  <c r="R130" i="3"/>
  <c r="S130" i="3"/>
  <c r="T130" i="3"/>
  <c r="U130" i="3"/>
  <c r="V130" i="3"/>
  <c r="W130" i="3"/>
  <c r="X130" i="3"/>
  <c r="Y130" i="3"/>
  <c r="Z130" i="3"/>
  <c r="AA130" i="3"/>
  <c r="AB130" i="3"/>
  <c r="AC130" i="3"/>
  <c r="AD130" i="3"/>
  <c r="AE130" i="3"/>
  <c r="AF130" i="3"/>
  <c r="AG130" i="3"/>
  <c r="AH130" i="3"/>
  <c r="AI130" i="3"/>
  <c r="AJ130" i="3"/>
  <c r="AK130" i="3"/>
  <c r="AL130" i="3"/>
  <c r="AM130" i="3"/>
  <c r="AN130" i="3"/>
  <c r="AO130" i="3"/>
  <c r="AP130" i="3"/>
  <c r="AQ130" i="3"/>
  <c r="AR130" i="3"/>
  <c r="AS130" i="3"/>
  <c r="AT130" i="3"/>
  <c r="AU130" i="3"/>
  <c r="AV130" i="3"/>
  <c r="AW130" i="3"/>
  <c r="AX130" i="3"/>
  <c r="AY130" i="3"/>
  <c r="AZ130" i="3"/>
  <c r="BA130" i="3"/>
  <c r="BB130" i="3"/>
  <c r="BC130" i="3"/>
  <c r="N131" i="3"/>
  <c r="O131" i="3"/>
  <c r="P131" i="3"/>
  <c r="Q131" i="3"/>
  <c r="R131" i="3"/>
  <c r="S131" i="3"/>
  <c r="T131" i="3"/>
  <c r="U131" i="3"/>
  <c r="V131" i="3"/>
  <c r="W131" i="3"/>
  <c r="X131" i="3"/>
  <c r="Y131" i="3"/>
  <c r="Z131" i="3"/>
  <c r="AA131" i="3"/>
  <c r="AB131" i="3"/>
  <c r="AC131" i="3"/>
  <c r="AD131" i="3"/>
  <c r="AE131" i="3"/>
  <c r="AF131" i="3"/>
  <c r="AG131" i="3"/>
  <c r="AH131" i="3"/>
  <c r="AI131" i="3"/>
  <c r="AJ131" i="3"/>
  <c r="AK131" i="3"/>
  <c r="AL131" i="3"/>
  <c r="AM131" i="3"/>
  <c r="AN131" i="3"/>
  <c r="AO131" i="3"/>
  <c r="AP131" i="3"/>
  <c r="AQ131" i="3"/>
  <c r="AR131" i="3"/>
  <c r="AS131" i="3"/>
  <c r="AT131" i="3"/>
  <c r="AU131" i="3"/>
  <c r="AV131" i="3"/>
  <c r="AW131" i="3"/>
  <c r="AX131" i="3"/>
  <c r="AY131" i="3"/>
  <c r="AZ131" i="3"/>
  <c r="BA131" i="3"/>
  <c r="BB131" i="3"/>
  <c r="BC131" i="3"/>
  <c r="N132" i="3"/>
  <c r="O132" i="3"/>
  <c r="P132" i="3"/>
  <c r="Q132" i="3"/>
  <c r="R132" i="3"/>
  <c r="S132" i="3"/>
  <c r="T132" i="3"/>
  <c r="U132" i="3"/>
  <c r="V132" i="3"/>
  <c r="W132" i="3"/>
  <c r="X132" i="3"/>
  <c r="Y132" i="3"/>
  <c r="Z132" i="3"/>
  <c r="AA132" i="3"/>
  <c r="AB132" i="3"/>
  <c r="AC132" i="3"/>
  <c r="AD132" i="3"/>
  <c r="AE132" i="3"/>
  <c r="AF132" i="3"/>
  <c r="AG132" i="3"/>
  <c r="AH132" i="3"/>
  <c r="AI132" i="3"/>
  <c r="AJ132" i="3"/>
  <c r="AK132" i="3"/>
  <c r="AL132" i="3"/>
  <c r="AM132" i="3"/>
  <c r="AN132" i="3"/>
  <c r="AO132" i="3"/>
  <c r="AP132" i="3"/>
  <c r="AQ132" i="3"/>
  <c r="AR132" i="3"/>
  <c r="AS132" i="3"/>
  <c r="AT132" i="3"/>
  <c r="AU132" i="3"/>
  <c r="AV132" i="3"/>
  <c r="AW132" i="3"/>
  <c r="AX132" i="3"/>
  <c r="AY132" i="3"/>
  <c r="AZ132" i="3"/>
  <c r="BA132" i="3"/>
  <c r="BB132" i="3"/>
  <c r="BC132" i="3"/>
  <c r="N133" i="3"/>
  <c r="O133" i="3"/>
  <c r="P133" i="3"/>
  <c r="Q133" i="3"/>
  <c r="R133" i="3"/>
  <c r="S133" i="3"/>
  <c r="T133" i="3"/>
  <c r="U133" i="3"/>
  <c r="V133" i="3"/>
  <c r="W133" i="3"/>
  <c r="X133" i="3"/>
  <c r="Y133" i="3"/>
  <c r="Z133" i="3"/>
  <c r="AA133" i="3"/>
  <c r="AB133" i="3"/>
  <c r="AC133" i="3"/>
  <c r="AD133" i="3"/>
  <c r="AE133" i="3"/>
  <c r="AF133" i="3"/>
  <c r="AG133" i="3"/>
  <c r="AH133" i="3"/>
  <c r="AI133" i="3"/>
  <c r="AJ133" i="3"/>
  <c r="AK133" i="3"/>
  <c r="AL133" i="3"/>
  <c r="AM133" i="3"/>
  <c r="AN133" i="3"/>
  <c r="AO133" i="3"/>
  <c r="AP133" i="3"/>
  <c r="AQ133" i="3"/>
  <c r="AR133" i="3"/>
  <c r="AS133" i="3"/>
  <c r="AT133" i="3"/>
  <c r="AU133" i="3"/>
  <c r="AV133" i="3"/>
  <c r="AW133" i="3"/>
  <c r="AX133" i="3"/>
  <c r="AY133" i="3"/>
  <c r="AZ133" i="3"/>
  <c r="BA133" i="3"/>
  <c r="BB133" i="3"/>
  <c r="BC133" i="3"/>
  <c r="N134" i="3"/>
  <c r="O134" i="3"/>
  <c r="P134" i="3"/>
  <c r="Q134" i="3"/>
  <c r="R134" i="3"/>
  <c r="S134" i="3"/>
  <c r="T134" i="3"/>
  <c r="U134" i="3"/>
  <c r="V134" i="3"/>
  <c r="W134" i="3"/>
  <c r="X134" i="3"/>
  <c r="Y134" i="3"/>
  <c r="Z134" i="3"/>
  <c r="AA134" i="3"/>
  <c r="AB134" i="3"/>
  <c r="AC134" i="3"/>
  <c r="AD134" i="3"/>
  <c r="AE134" i="3"/>
  <c r="AF134" i="3"/>
  <c r="AG134" i="3"/>
  <c r="AH134" i="3"/>
  <c r="AI134" i="3"/>
  <c r="AJ134" i="3"/>
  <c r="AK134" i="3"/>
  <c r="AL134" i="3"/>
  <c r="AM134" i="3"/>
  <c r="AN134" i="3"/>
  <c r="AO134" i="3"/>
  <c r="AP134" i="3"/>
  <c r="AQ134" i="3"/>
  <c r="AR134" i="3"/>
  <c r="AS134" i="3"/>
  <c r="AT134" i="3"/>
  <c r="AU134" i="3"/>
  <c r="AV134" i="3"/>
  <c r="AW134" i="3"/>
  <c r="AX134" i="3"/>
  <c r="AY134" i="3"/>
  <c r="AZ134" i="3"/>
  <c r="BA134" i="3"/>
  <c r="BB134" i="3"/>
  <c r="BC134" i="3"/>
  <c r="N135" i="3"/>
  <c r="O135" i="3"/>
  <c r="P135" i="3"/>
  <c r="Q135" i="3"/>
  <c r="R135" i="3"/>
  <c r="S135" i="3"/>
  <c r="T135" i="3"/>
  <c r="U135" i="3"/>
  <c r="V135" i="3"/>
  <c r="W135" i="3"/>
  <c r="X135" i="3"/>
  <c r="Y135" i="3"/>
  <c r="Z135" i="3"/>
  <c r="AA135" i="3"/>
  <c r="AB135" i="3"/>
  <c r="AC135" i="3"/>
  <c r="AD135" i="3"/>
  <c r="AE135" i="3"/>
  <c r="AF135" i="3"/>
  <c r="AG135" i="3"/>
  <c r="AH135" i="3"/>
  <c r="AI135" i="3"/>
  <c r="AJ135" i="3"/>
  <c r="AK135" i="3"/>
  <c r="AL135" i="3"/>
  <c r="AM135" i="3"/>
  <c r="AN135" i="3"/>
  <c r="AO135" i="3"/>
  <c r="AP135" i="3"/>
  <c r="AQ135" i="3"/>
  <c r="AR135" i="3"/>
  <c r="AS135" i="3"/>
  <c r="AT135" i="3"/>
  <c r="AU135" i="3"/>
  <c r="AV135" i="3"/>
  <c r="AW135" i="3"/>
  <c r="AX135" i="3"/>
  <c r="AY135" i="3"/>
  <c r="AZ135" i="3"/>
  <c r="BA135" i="3"/>
  <c r="BB135" i="3"/>
  <c r="BC135" i="3"/>
  <c r="N136" i="3"/>
  <c r="O136" i="3"/>
  <c r="P136" i="3"/>
  <c r="Q136" i="3"/>
  <c r="R136" i="3"/>
  <c r="S136" i="3"/>
  <c r="T136" i="3"/>
  <c r="U136" i="3"/>
  <c r="V136" i="3"/>
  <c r="W136" i="3"/>
  <c r="X136" i="3"/>
  <c r="Y136" i="3"/>
  <c r="Z136" i="3"/>
  <c r="AA136" i="3"/>
  <c r="AB136" i="3"/>
  <c r="AC136" i="3"/>
  <c r="AD136" i="3"/>
  <c r="AE136" i="3"/>
  <c r="AF136" i="3"/>
  <c r="AG136" i="3"/>
  <c r="AH136" i="3"/>
  <c r="AI136" i="3"/>
  <c r="AJ136" i="3"/>
  <c r="AK136" i="3"/>
  <c r="AL136" i="3"/>
  <c r="AM136" i="3"/>
  <c r="AN136" i="3"/>
  <c r="AO136" i="3"/>
  <c r="AP136" i="3"/>
  <c r="AQ136" i="3"/>
  <c r="AR136" i="3"/>
  <c r="AS136" i="3"/>
  <c r="AT136" i="3"/>
  <c r="AU136" i="3"/>
  <c r="AV136" i="3"/>
  <c r="AW136" i="3"/>
  <c r="AX136" i="3"/>
  <c r="AY136" i="3"/>
  <c r="AZ136" i="3"/>
  <c r="BA136" i="3"/>
  <c r="BB136" i="3"/>
  <c r="BC136" i="3"/>
  <c r="N137" i="3"/>
  <c r="O137" i="3"/>
  <c r="P137" i="3"/>
  <c r="Q137" i="3"/>
  <c r="R137" i="3"/>
  <c r="S137" i="3"/>
  <c r="T137" i="3"/>
  <c r="U137" i="3"/>
  <c r="V137" i="3"/>
  <c r="W137" i="3"/>
  <c r="X137" i="3"/>
  <c r="Y137" i="3"/>
  <c r="Z137" i="3"/>
  <c r="AA137" i="3"/>
  <c r="AB137" i="3"/>
  <c r="AC137" i="3"/>
  <c r="AD137" i="3"/>
  <c r="AE137" i="3"/>
  <c r="AF137" i="3"/>
  <c r="AG137" i="3"/>
  <c r="AH137" i="3"/>
  <c r="AI137" i="3"/>
  <c r="AJ137" i="3"/>
  <c r="AK137" i="3"/>
  <c r="AL137" i="3"/>
  <c r="AM137" i="3"/>
  <c r="AN137" i="3"/>
  <c r="AO137" i="3"/>
  <c r="AP137" i="3"/>
  <c r="AQ137" i="3"/>
  <c r="AR137" i="3"/>
  <c r="AS137" i="3"/>
  <c r="AT137" i="3"/>
  <c r="AU137" i="3"/>
  <c r="AV137" i="3"/>
  <c r="AW137" i="3"/>
  <c r="AX137" i="3"/>
  <c r="AY137" i="3"/>
  <c r="AZ137" i="3"/>
  <c r="BA137" i="3"/>
  <c r="BB137" i="3"/>
  <c r="BC137" i="3"/>
  <c r="N138" i="3"/>
  <c r="O138" i="3"/>
  <c r="P138" i="3"/>
  <c r="Q138" i="3"/>
  <c r="R138" i="3"/>
  <c r="S138" i="3"/>
  <c r="T138" i="3"/>
  <c r="U138" i="3"/>
  <c r="V138" i="3"/>
  <c r="W138" i="3"/>
  <c r="X138" i="3"/>
  <c r="Y138" i="3"/>
  <c r="Z138" i="3"/>
  <c r="AA138" i="3"/>
  <c r="AB138" i="3"/>
  <c r="AC138" i="3"/>
  <c r="AD138" i="3"/>
  <c r="AE138" i="3"/>
  <c r="AF138" i="3"/>
  <c r="AG138" i="3"/>
  <c r="AH138" i="3"/>
  <c r="AI138" i="3"/>
  <c r="AJ138" i="3"/>
  <c r="AK138" i="3"/>
  <c r="AL138" i="3"/>
  <c r="AM138" i="3"/>
  <c r="AN138" i="3"/>
  <c r="AO138" i="3"/>
  <c r="AP138" i="3"/>
  <c r="AQ138" i="3"/>
  <c r="AR138" i="3"/>
  <c r="AS138" i="3"/>
  <c r="AT138" i="3"/>
  <c r="AU138" i="3"/>
  <c r="AV138" i="3"/>
  <c r="AW138" i="3"/>
  <c r="AX138" i="3"/>
  <c r="AY138" i="3"/>
  <c r="AZ138" i="3"/>
  <c r="BA138" i="3"/>
  <c r="BB138" i="3"/>
  <c r="BC138" i="3"/>
  <c r="N139" i="3"/>
  <c r="O139" i="3"/>
  <c r="P139" i="3"/>
  <c r="Q139" i="3"/>
  <c r="R139" i="3"/>
  <c r="S139" i="3"/>
  <c r="T139" i="3"/>
  <c r="U139" i="3"/>
  <c r="V139" i="3"/>
  <c r="W139" i="3"/>
  <c r="X139" i="3"/>
  <c r="Y139" i="3"/>
  <c r="Z139" i="3"/>
  <c r="AA139" i="3"/>
  <c r="AB139" i="3"/>
  <c r="AC139" i="3"/>
  <c r="AD139" i="3"/>
  <c r="AE139" i="3"/>
  <c r="AF139" i="3"/>
  <c r="AG139" i="3"/>
  <c r="AH139" i="3"/>
  <c r="AI139" i="3"/>
  <c r="AJ139" i="3"/>
  <c r="AK139" i="3"/>
  <c r="AL139" i="3"/>
  <c r="AM139" i="3"/>
  <c r="AN139" i="3"/>
  <c r="AO139" i="3"/>
  <c r="AP139" i="3"/>
  <c r="AQ139" i="3"/>
  <c r="AR139" i="3"/>
  <c r="AS139" i="3"/>
  <c r="AT139" i="3"/>
  <c r="AU139" i="3"/>
  <c r="AV139" i="3"/>
  <c r="AW139" i="3"/>
  <c r="AX139" i="3"/>
  <c r="AY139" i="3"/>
  <c r="AZ139" i="3"/>
  <c r="BA139" i="3"/>
  <c r="BB139" i="3"/>
  <c r="BC139" i="3"/>
  <c r="N140" i="3"/>
  <c r="O140" i="3"/>
  <c r="P140" i="3"/>
  <c r="Q140" i="3"/>
  <c r="R140" i="3"/>
  <c r="S140" i="3"/>
  <c r="T140" i="3"/>
  <c r="U140" i="3"/>
  <c r="V140" i="3"/>
  <c r="W140" i="3"/>
  <c r="X140" i="3"/>
  <c r="Y140" i="3"/>
  <c r="Z140" i="3"/>
  <c r="AA140" i="3"/>
  <c r="AB140" i="3"/>
  <c r="AC140" i="3"/>
  <c r="AD140" i="3"/>
  <c r="AE140" i="3"/>
  <c r="AF140" i="3"/>
  <c r="AG140" i="3"/>
  <c r="AH140" i="3"/>
  <c r="AI140" i="3"/>
  <c r="AJ140" i="3"/>
  <c r="AK140" i="3"/>
  <c r="AL140" i="3"/>
  <c r="AM140" i="3"/>
  <c r="AN140" i="3"/>
  <c r="AO140" i="3"/>
  <c r="AP140" i="3"/>
  <c r="AQ140" i="3"/>
  <c r="AR140" i="3"/>
  <c r="AS140" i="3"/>
  <c r="AT140" i="3"/>
  <c r="AU140" i="3"/>
  <c r="AV140" i="3"/>
  <c r="AW140" i="3"/>
  <c r="AX140" i="3"/>
  <c r="AY140" i="3"/>
  <c r="AZ140" i="3"/>
  <c r="BA140" i="3"/>
  <c r="BB140" i="3"/>
  <c r="BC140" i="3"/>
  <c r="N141" i="3"/>
  <c r="O141" i="3"/>
  <c r="P141" i="3"/>
  <c r="Q141" i="3"/>
  <c r="R141" i="3"/>
  <c r="S141" i="3"/>
  <c r="T141" i="3"/>
  <c r="U141" i="3"/>
  <c r="V141" i="3"/>
  <c r="W141" i="3"/>
  <c r="X141" i="3"/>
  <c r="Y141" i="3"/>
  <c r="Z141" i="3"/>
  <c r="AA141" i="3"/>
  <c r="AB141" i="3"/>
  <c r="AC141" i="3"/>
  <c r="AD141" i="3"/>
  <c r="AE141" i="3"/>
  <c r="AF141" i="3"/>
  <c r="AG141" i="3"/>
  <c r="AH141" i="3"/>
  <c r="AI141" i="3"/>
  <c r="AJ141" i="3"/>
  <c r="AK141" i="3"/>
  <c r="AL141" i="3"/>
  <c r="AM141" i="3"/>
  <c r="AN141" i="3"/>
  <c r="AO141" i="3"/>
  <c r="AP141" i="3"/>
  <c r="AQ141" i="3"/>
  <c r="AR141" i="3"/>
  <c r="AS141" i="3"/>
  <c r="AT141" i="3"/>
  <c r="AU141" i="3"/>
  <c r="AV141" i="3"/>
  <c r="AW141" i="3"/>
  <c r="AX141" i="3"/>
  <c r="AY141" i="3"/>
  <c r="AZ141" i="3"/>
  <c r="BA141" i="3"/>
  <c r="BB141" i="3"/>
  <c r="BC141" i="3"/>
  <c r="N142" i="3"/>
  <c r="O142" i="3"/>
  <c r="P142" i="3"/>
  <c r="Q142" i="3"/>
  <c r="R142" i="3"/>
  <c r="S142" i="3"/>
  <c r="T142" i="3"/>
  <c r="U142" i="3"/>
  <c r="V142" i="3"/>
  <c r="W142" i="3"/>
  <c r="X142" i="3"/>
  <c r="Y142" i="3"/>
  <c r="Z142" i="3"/>
  <c r="AA142" i="3"/>
  <c r="AB142" i="3"/>
  <c r="AC142" i="3"/>
  <c r="AD142" i="3"/>
  <c r="AE142" i="3"/>
  <c r="AF142" i="3"/>
  <c r="AG142" i="3"/>
  <c r="AH142" i="3"/>
  <c r="AI142" i="3"/>
  <c r="AJ142" i="3"/>
  <c r="AK142" i="3"/>
  <c r="AL142" i="3"/>
  <c r="AM142" i="3"/>
  <c r="AN142" i="3"/>
  <c r="AO142" i="3"/>
  <c r="AP142" i="3"/>
  <c r="AQ142" i="3"/>
  <c r="AR142" i="3"/>
  <c r="AS142" i="3"/>
  <c r="AT142" i="3"/>
  <c r="AU142" i="3"/>
  <c r="AV142" i="3"/>
  <c r="AW142" i="3"/>
  <c r="AX142" i="3"/>
  <c r="AY142" i="3"/>
  <c r="AZ142" i="3"/>
  <c r="BA142" i="3"/>
  <c r="BB142" i="3"/>
  <c r="BC142" i="3"/>
  <c r="N143" i="3"/>
  <c r="O143" i="3"/>
  <c r="P143" i="3"/>
  <c r="Q143" i="3"/>
  <c r="R143" i="3"/>
  <c r="S143" i="3"/>
  <c r="T143" i="3"/>
  <c r="U143" i="3"/>
  <c r="V143" i="3"/>
  <c r="W143" i="3"/>
  <c r="X143" i="3"/>
  <c r="Y143" i="3"/>
  <c r="Z143" i="3"/>
  <c r="AA143" i="3"/>
  <c r="AB143" i="3"/>
  <c r="AC143" i="3"/>
  <c r="AD143" i="3"/>
  <c r="AE143" i="3"/>
  <c r="AF143" i="3"/>
  <c r="AG143" i="3"/>
  <c r="AH143" i="3"/>
  <c r="AI143" i="3"/>
  <c r="AJ143" i="3"/>
  <c r="AK143" i="3"/>
  <c r="AL143" i="3"/>
  <c r="AM143" i="3"/>
  <c r="AN143" i="3"/>
  <c r="AO143" i="3"/>
  <c r="AP143" i="3"/>
  <c r="AQ143" i="3"/>
  <c r="AR143" i="3"/>
  <c r="AS143" i="3"/>
  <c r="AT143" i="3"/>
  <c r="AU143" i="3"/>
  <c r="AV143" i="3"/>
  <c r="AW143" i="3"/>
  <c r="AX143" i="3"/>
  <c r="AY143" i="3"/>
  <c r="AZ143" i="3"/>
  <c r="BA143" i="3"/>
  <c r="BB143" i="3"/>
  <c r="BC143" i="3"/>
  <c r="N144" i="3"/>
  <c r="O144" i="3"/>
  <c r="P144" i="3"/>
  <c r="Q144" i="3"/>
  <c r="R144" i="3"/>
  <c r="S144" i="3"/>
  <c r="T144" i="3"/>
  <c r="U144" i="3"/>
  <c r="V144" i="3"/>
  <c r="W144" i="3"/>
  <c r="X144" i="3"/>
  <c r="Y144" i="3"/>
  <c r="Z144" i="3"/>
  <c r="AA144" i="3"/>
  <c r="AB144" i="3"/>
  <c r="AC144" i="3"/>
  <c r="AD144" i="3"/>
  <c r="AE144" i="3"/>
  <c r="AF144" i="3"/>
  <c r="AG144" i="3"/>
  <c r="AH144" i="3"/>
  <c r="AI144" i="3"/>
  <c r="AJ144" i="3"/>
  <c r="AK144" i="3"/>
  <c r="AL144" i="3"/>
  <c r="AM144" i="3"/>
  <c r="AN144" i="3"/>
  <c r="AO144" i="3"/>
  <c r="AP144" i="3"/>
  <c r="AQ144" i="3"/>
  <c r="AR144" i="3"/>
  <c r="AS144" i="3"/>
  <c r="AT144" i="3"/>
  <c r="AU144" i="3"/>
  <c r="AV144" i="3"/>
  <c r="AW144" i="3"/>
  <c r="AX144" i="3"/>
  <c r="AY144" i="3"/>
  <c r="AZ144" i="3"/>
  <c r="BA144" i="3"/>
  <c r="BB144" i="3"/>
  <c r="BC144" i="3"/>
  <c r="N145" i="3"/>
  <c r="O145" i="3"/>
  <c r="P145" i="3"/>
  <c r="Q145" i="3"/>
  <c r="R145" i="3"/>
  <c r="S145" i="3"/>
  <c r="T145" i="3"/>
  <c r="U145" i="3"/>
  <c r="V145" i="3"/>
  <c r="W145" i="3"/>
  <c r="X145" i="3"/>
  <c r="Y145" i="3"/>
  <c r="Z145" i="3"/>
  <c r="AA145" i="3"/>
  <c r="AB145" i="3"/>
  <c r="AC145" i="3"/>
  <c r="AD145" i="3"/>
  <c r="AE145" i="3"/>
  <c r="AF145" i="3"/>
  <c r="AG145" i="3"/>
  <c r="AH145" i="3"/>
  <c r="AI145" i="3"/>
  <c r="AJ145" i="3"/>
  <c r="AK145" i="3"/>
  <c r="AL145" i="3"/>
  <c r="AM145" i="3"/>
  <c r="AN145" i="3"/>
  <c r="AO145" i="3"/>
  <c r="AP145" i="3"/>
  <c r="AQ145" i="3"/>
  <c r="AR145" i="3"/>
  <c r="AS145" i="3"/>
  <c r="AT145" i="3"/>
  <c r="AU145" i="3"/>
  <c r="AV145" i="3"/>
  <c r="AW145" i="3"/>
  <c r="AX145" i="3"/>
  <c r="AY145" i="3"/>
  <c r="AZ145" i="3"/>
  <c r="BA145" i="3"/>
  <c r="BB145" i="3"/>
  <c r="BC145" i="3"/>
  <c r="N146" i="3"/>
  <c r="O146" i="3"/>
  <c r="P146" i="3"/>
  <c r="Q146" i="3"/>
  <c r="R146" i="3"/>
  <c r="S146" i="3"/>
  <c r="T146" i="3"/>
  <c r="U146" i="3"/>
  <c r="V146" i="3"/>
  <c r="W146" i="3"/>
  <c r="X146" i="3"/>
  <c r="Y146" i="3"/>
  <c r="Z146" i="3"/>
  <c r="AA146" i="3"/>
  <c r="AB146" i="3"/>
  <c r="AC146" i="3"/>
  <c r="AD146" i="3"/>
  <c r="AE146" i="3"/>
  <c r="AF146" i="3"/>
  <c r="AG146" i="3"/>
  <c r="AH146" i="3"/>
  <c r="AI146" i="3"/>
  <c r="AJ146" i="3"/>
  <c r="AK146" i="3"/>
  <c r="AL146" i="3"/>
  <c r="AM146" i="3"/>
  <c r="AN146" i="3"/>
  <c r="AO146" i="3"/>
  <c r="AP146" i="3"/>
  <c r="AQ146" i="3"/>
  <c r="AR146" i="3"/>
  <c r="AS146" i="3"/>
  <c r="AT146" i="3"/>
  <c r="AU146" i="3"/>
  <c r="AV146" i="3"/>
  <c r="AW146" i="3"/>
  <c r="AX146" i="3"/>
  <c r="AY146" i="3"/>
  <c r="AZ146" i="3"/>
  <c r="BA146" i="3"/>
  <c r="BB146" i="3"/>
  <c r="BC146" i="3"/>
  <c r="N147" i="3"/>
  <c r="O147" i="3"/>
  <c r="P147" i="3"/>
  <c r="Q147" i="3"/>
  <c r="R147" i="3"/>
  <c r="S147" i="3"/>
  <c r="T147" i="3"/>
  <c r="U147" i="3"/>
  <c r="V147" i="3"/>
  <c r="W147" i="3"/>
  <c r="X147" i="3"/>
  <c r="Y147" i="3"/>
  <c r="Z147" i="3"/>
  <c r="AA147" i="3"/>
  <c r="AB147" i="3"/>
  <c r="AC147" i="3"/>
  <c r="AD147" i="3"/>
  <c r="AE147" i="3"/>
  <c r="AF147" i="3"/>
  <c r="AG147" i="3"/>
  <c r="AH147" i="3"/>
  <c r="AI147" i="3"/>
  <c r="AJ147" i="3"/>
  <c r="AK147" i="3"/>
  <c r="AL147" i="3"/>
  <c r="AM147" i="3"/>
  <c r="AN147" i="3"/>
  <c r="AO147" i="3"/>
  <c r="AP147" i="3"/>
  <c r="AQ147" i="3"/>
  <c r="AR147" i="3"/>
  <c r="AS147" i="3"/>
  <c r="AT147" i="3"/>
  <c r="AU147" i="3"/>
  <c r="AV147" i="3"/>
  <c r="AW147" i="3"/>
  <c r="AX147" i="3"/>
  <c r="AY147" i="3"/>
  <c r="AZ147" i="3"/>
  <c r="BA147" i="3"/>
  <c r="BB147" i="3"/>
  <c r="BC147" i="3"/>
  <c r="N148" i="3"/>
  <c r="O148" i="3"/>
  <c r="P148" i="3"/>
  <c r="Q148" i="3"/>
  <c r="R148" i="3"/>
  <c r="S148" i="3"/>
  <c r="T148" i="3"/>
  <c r="U148" i="3"/>
  <c r="V148" i="3"/>
  <c r="W148" i="3"/>
  <c r="X148" i="3"/>
  <c r="Y148" i="3"/>
  <c r="Z148" i="3"/>
  <c r="AA148" i="3"/>
  <c r="AB148" i="3"/>
  <c r="AC148" i="3"/>
  <c r="AD148" i="3"/>
  <c r="AE148" i="3"/>
  <c r="AF148" i="3"/>
  <c r="AG148" i="3"/>
  <c r="AH148" i="3"/>
  <c r="AI148" i="3"/>
  <c r="AJ148" i="3"/>
  <c r="AK148" i="3"/>
  <c r="AL148" i="3"/>
  <c r="AM148" i="3"/>
  <c r="AN148" i="3"/>
  <c r="AO148" i="3"/>
  <c r="AP148" i="3"/>
  <c r="AQ148" i="3"/>
  <c r="AR148" i="3"/>
  <c r="AS148" i="3"/>
  <c r="AT148" i="3"/>
  <c r="AU148" i="3"/>
  <c r="AV148" i="3"/>
  <c r="AW148" i="3"/>
  <c r="AX148" i="3"/>
  <c r="AY148" i="3"/>
  <c r="AZ148" i="3"/>
  <c r="BA148" i="3"/>
  <c r="BB148" i="3"/>
  <c r="BC148" i="3"/>
  <c r="N149" i="3"/>
  <c r="O149" i="3"/>
  <c r="P149" i="3"/>
  <c r="Q149" i="3"/>
  <c r="R149" i="3"/>
  <c r="S149" i="3"/>
  <c r="T149" i="3"/>
  <c r="U149" i="3"/>
  <c r="V149" i="3"/>
  <c r="W149" i="3"/>
  <c r="X149" i="3"/>
  <c r="Y149" i="3"/>
  <c r="Z149" i="3"/>
  <c r="AA149" i="3"/>
  <c r="AB149" i="3"/>
  <c r="AC149" i="3"/>
  <c r="AD149" i="3"/>
  <c r="AE149" i="3"/>
  <c r="AF149" i="3"/>
  <c r="AG149" i="3"/>
  <c r="AH149" i="3"/>
  <c r="AI149" i="3"/>
  <c r="AJ149" i="3"/>
  <c r="AK149" i="3"/>
  <c r="AL149" i="3"/>
  <c r="AM149" i="3"/>
  <c r="AN149" i="3"/>
  <c r="AO149" i="3"/>
  <c r="AP149" i="3"/>
  <c r="AQ149" i="3"/>
  <c r="AR149" i="3"/>
  <c r="AS149" i="3"/>
  <c r="AT149" i="3"/>
  <c r="AU149" i="3"/>
  <c r="AV149" i="3"/>
  <c r="AW149" i="3"/>
  <c r="AX149" i="3"/>
  <c r="AY149" i="3"/>
  <c r="AZ149" i="3"/>
  <c r="BA149" i="3"/>
  <c r="BB149" i="3"/>
  <c r="BC149" i="3"/>
  <c r="N150" i="3"/>
  <c r="O150" i="3"/>
  <c r="P150" i="3"/>
  <c r="Q150" i="3"/>
  <c r="R150" i="3"/>
  <c r="S150" i="3"/>
  <c r="T150" i="3"/>
  <c r="U150" i="3"/>
  <c r="V150" i="3"/>
  <c r="W150" i="3"/>
  <c r="X150" i="3"/>
  <c r="Y150" i="3"/>
  <c r="Z150" i="3"/>
  <c r="AA150" i="3"/>
  <c r="AB150" i="3"/>
  <c r="AC150" i="3"/>
  <c r="AD150" i="3"/>
  <c r="AE150" i="3"/>
  <c r="AF150" i="3"/>
  <c r="AG150" i="3"/>
  <c r="AH150" i="3"/>
  <c r="AI150" i="3"/>
  <c r="AJ150" i="3"/>
  <c r="AK150" i="3"/>
  <c r="AL150" i="3"/>
  <c r="AM150" i="3"/>
  <c r="AN150" i="3"/>
  <c r="AO150" i="3"/>
  <c r="AP150" i="3"/>
  <c r="AQ150" i="3"/>
  <c r="AR150" i="3"/>
  <c r="AS150" i="3"/>
  <c r="AT150" i="3"/>
  <c r="AU150" i="3"/>
  <c r="AV150" i="3"/>
  <c r="AW150" i="3"/>
  <c r="AX150" i="3"/>
  <c r="AY150" i="3"/>
  <c r="AZ150" i="3"/>
  <c r="BA150" i="3"/>
  <c r="BB150" i="3"/>
  <c r="BC150" i="3"/>
  <c r="N151" i="3"/>
  <c r="O151" i="3"/>
  <c r="P151" i="3"/>
  <c r="Q151" i="3"/>
  <c r="R151" i="3"/>
  <c r="S151" i="3"/>
  <c r="T151" i="3"/>
  <c r="U151" i="3"/>
  <c r="V151" i="3"/>
  <c r="W151" i="3"/>
  <c r="X151" i="3"/>
  <c r="Y151" i="3"/>
  <c r="Z151" i="3"/>
  <c r="AA151" i="3"/>
  <c r="AB151" i="3"/>
  <c r="AC151" i="3"/>
  <c r="AD151" i="3"/>
  <c r="AE151" i="3"/>
  <c r="AF151" i="3"/>
  <c r="AG151" i="3"/>
  <c r="AH151" i="3"/>
  <c r="AI151" i="3"/>
  <c r="AJ151" i="3"/>
  <c r="AK151" i="3"/>
  <c r="AL151" i="3"/>
  <c r="AM151" i="3"/>
  <c r="AN151" i="3"/>
  <c r="AO151" i="3"/>
  <c r="AP151" i="3"/>
  <c r="AQ151" i="3"/>
  <c r="AR151" i="3"/>
  <c r="AS151" i="3"/>
  <c r="AT151" i="3"/>
  <c r="AU151" i="3"/>
  <c r="AV151" i="3"/>
  <c r="AW151" i="3"/>
  <c r="AX151" i="3"/>
  <c r="AY151" i="3"/>
  <c r="AZ151" i="3"/>
  <c r="BA151" i="3"/>
  <c r="BB151" i="3"/>
  <c r="BC151" i="3"/>
  <c r="N152" i="3"/>
  <c r="O152" i="3"/>
  <c r="P152" i="3"/>
  <c r="Q152" i="3"/>
  <c r="R152" i="3"/>
  <c r="S152" i="3"/>
  <c r="T152" i="3"/>
  <c r="U152" i="3"/>
  <c r="V152" i="3"/>
  <c r="W152" i="3"/>
  <c r="X152" i="3"/>
  <c r="Y152" i="3"/>
  <c r="Z152" i="3"/>
  <c r="AA152" i="3"/>
  <c r="AB152" i="3"/>
  <c r="AC152" i="3"/>
  <c r="AD152" i="3"/>
  <c r="AE152" i="3"/>
  <c r="AF152" i="3"/>
  <c r="AG152" i="3"/>
  <c r="AH152" i="3"/>
  <c r="AI152" i="3"/>
  <c r="AJ152" i="3"/>
  <c r="AK152" i="3"/>
  <c r="AL152" i="3"/>
  <c r="AM152" i="3"/>
  <c r="AN152" i="3"/>
  <c r="AO152" i="3"/>
  <c r="AP152" i="3"/>
  <c r="AQ152" i="3"/>
  <c r="AR152" i="3"/>
  <c r="AS152" i="3"/>
  <c r="AT152" i="3"/>
  <c r="AU152" i="3"/>
  <c r="AV152" i="3"/>
  <c r="AW152" i="3"/>
  <c r="AX152" i="3"/>
  <c r="AY152" i="3"/>
  <c r="AZ152" i="3"/>
  <c r="BA152" i="3"/>
  <c r="BB152" i="3"/>
  <c r="BC152" i="3"/>
  <c r="N153" i="3"/>
  <c r="O153" i="3"/>
  <c r="P153" i="3"/>
  <c r="Q153" i="3"/>
  <c r="R153" i="3"/>
  <c r="S153" i="3"/>
  <c r="T153" i="3"/>
  <c r="U153" i="3"/>
  <c r="V153" i="3"/>
  <c r="W153" i="3"/>
  <c r="X153" i="3"/>
  <c r="Y153" i="3"/>
  <c r="Z153" i="3"/>
  <c r="AA153" i="3"/>
  <c r="AB153" i="3"/>
  <c r="AC153" i="3"/>
  <c r="AD153" i="3"/>
  <c r="AE153" i="3"/>
  <c r="AF153" i="3"/>
  <c r="AG153" i="3"/>
  <c r="AH153" i="3"/>
  <c r="AI153" i="3"/>
  <c r="AJ153" i="3"/>
  <c r="AK153" i="3"/>
  <c r="AL153" i="3"/>
  <c r="AM153" i="3"/>
  <c r="AN153" i="3"/>
  <c r="AO153" i="3"/>
  <c r="AP153" i="3"/>
  <c r="AQ153" i="3"/>
  <c r="AR153" i="3"/>
  <c r="AS153" i="3"/>
  <c r="AT153" i="3"/>
  <c r="AU153" i="3"/>
  <c r="AV153" i="3"/>
  <c r="AW153" i="3"/>
  <c r="AX153" i="3"/>
  <c r="AY153" i="3"/>
  <c r="AZ153" i="3"/>
  <c r="BA153" i="3"/>
  <c r="BB153" i="3"/>
  <c r="BC153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18" i="3"/>
  <c r="L152" i="3"/>
  <c r="L153" i="3" s="1"/>
  <c r="N79" i="3"/>
  <c r="O79" i="3"/>
  <c r="P79" i="3"/>
  <c r="Q79" i="3"/>
  <c r="R79" i="3"/>
  <c r="S79" i="3"/>
  <c r="T79" i="3"/>
  <c r="U79" i="3"/>
  <c r="V79" i="3"/>
  <c r="W79" i="3"/>
  <c r="X79" i="3"/>
  <c r="Y79" i="3"/>
  <c r="Z79" i="3"/>
  <c r="AA79" i="3"/>
  <c r="AB79" i="3"/>
  <c r="AC79" i="3"/>
  <c r="AD79" i="3"/>
  <c r="AE79" i="3"/>
  <c r="AF79" i="3"/>
  <c r="AG79" i="3"/>
  <c r="AH79" i="3"/>
  <c r="AI79" i="3"/>
  <c r="AJ79" i="3"/>
  <c r="AK79" i="3"/>
  <c r="AL79" i="3"/>
  <c r="AM79" i="3"/>
  <c r="AN79" i="3"/>
  <c r="AO79" i="3"/>
  <c r="AP79" i="3"/>
  <c r="AQ79" i="3"/>
  <c r="AR79" i="3"/>
  <c r="AS79" i="3"/>
  <c r="AT79" i="3"/>
  <c r="AU79" i="3"/>
  <c r="AV79" i="3"/>
  <c r="AW79" i="3"/>
  <c r="AX79" i="3"/>
  <c r="AY79" i="3"/>
  <c r="AZ79" i="3"/>
  <c r="BA79" i="3"/>
  <c r="BB79" i="3"/>
  <c r="BC79" i="3"/>
  <c r="N80" i="3"/>
  <c r="O80" i="3"/>
  <c r="P80" i="3"/>
  <c r="Q80" i="3"/>
  <c r="R80" i="3"/>
  <c r="S80" i="3"/>
  <c r="T80" i="3"/>
  <c r="U80" i="3"/>
  <c r="V80" i="3"/>
  <c r="W80" i="3"/>
  <c r="X80" i="3"/>
  <c r="Y80" i="3"/>
  <c r="Z80" i="3"/>
  <c r="AA80" i="3"/>
  <c r="AB80" i="3"/>
  <c r="AC80" i="3"/>
  <c r="AD80" i="3"/>
  <c r="AE80" i="3"/>
  <c r="AF80" i="3"/>
  <c r="AG80" i="3"/>
  <c r="AH80" i="3"/>
  <c r="AI80" i="3"/>
  <c r="AJ80" i="3"/>
  <c r="AK80" i="3"/>
  <c r="AL80" i="3"/>
  <c r="AM80" i="3"/>
  <c r="AN80" i="3"/>
  <c r="AO80" i="3"/>
  <c r="AP80" i="3"/>
  <c r="AQ80" i="3"/>
  <c r="AR80" i="3"/>
  <c r="AS80" i="3"/>
  <c r="AT80" i="3"/>
  <c r="AU80" i="3"/>
  <c r="AV80" i="3"/>
  <c r="AW80" i="3"/>
  <c r="AX80" i="3"/>
  <c r="AY80" i="3"/>
  <c r="AZ80" i="3"/>
  <c r="BA80" i="3"/>
  <c r="BB80" i="3"/>
  <c r="BC80" i="3"/>
  <c r="N81" i="3"/>
  <c r="O81" i="3"/>
  <c r="P81" i="3"/>
  <c r="Q81" i="3"/>
  <c r="R81" i="3"/>
  <c r="S81" i="3"/>
  <c r="T81" i="3"/>
  <c r="U81" i="3"/>
  <c r="V81" i="3"/>
  <c r="W81" i="3"/>
  <c r="X81" i="3"/>
  <c r="Y81" i="3"/>
  <c r="Z81" i="3"/>
  <c r="AA81" i="3"/>
  <c r="AB81" i="3"/>
  <c r="AC81" i="3"/>
  <c r="AD81" i="3"/>
  <c r="AE81" i="3"/>
  <c r="AF81" i="3"/>
  <c r="AG81" i="3"/>
  <c r="AH81" i="3"/>
  <c r="AI81" i="3"/>
  <c r="AJ81" i="3"/>
  <c r="AK81" i="3"/>
  <c r="AL81" i="3"/>
  <c r="AM81" i="3"/>
  <c r="AN81" i="3"/>
  <c r="AO81" i="3"/>
  <c r="AP81" i="3"/>
  <c r="AQ81" i="3"/>
  <c r="AR81" i="3"/>
  <c r="AS81" i="3"/>
  <c r="AT81" i="3"/>
  <c r="AU81" i="3"/>
  <c r="AV81" i="3"/>
  <c r="AW81" i="3"/>
  <c r="AX81" i="3"/>
  <c r="AY81" i="3"/>
  <c r="AZ81" i="3"/>
  <c r="BA81" i="3"/>
  <c r="BB81" i="3"/>
  <c r="BC81" i="3"/>
  <c r="N82" i="3"/>
  <c r="O82" i="3"/>
  <c r="P82" i="3"/>
  <c r="Q82" i="3"/>
  <c r="R82" i="3"/>
  <c r="S82" i="3"/>
  <c r="T82" i="3"/>
  <c r="U82" i="3"/>
  <c r="V82" i="3"/>
  <c r="W82" i="3"/>
  <c r="X82" i="3"/>
  <c r="Y82" i="3"/>
  <c r="Z82" i="3"/>
  <c r="AA82" i="3"/>
  <c r="AB82" i="3"/>
  <c r="AC82" i="3"/>
  <c r="AD82" i="3"/>
  <c r="AE82" i="3"/>
  <c r="AF82" i="3"/>
  <c r="AG82" i="3"/>
  <c r="AH82" i="3"/>
  <c r="AI82" i="3"/>
  <c r="AJ82" i="3"/>
  <c r="AK82" i="3"/>
  <c r="AL82" i="3"/>
  <c r="AM82" i="3"/>
  <c r="AN82" i="3"/>
  <c r="AO82" i="3"/>
  <c r="AP82" i="3"/>
  <c r="AQ82" i="3"/>
  <c r="AR82" i="3"/>
  <c r="AS82" i="3"/>
  <c r="AT82" i="3"/>
  <c r="AU82" i="3"/>
  <c r="AV82" i="3"/>
  <c r="AW82" i="3"/>
  <c r="AX82" i="3"/>
  <c r="AY82" i="3"/>
  <c r="AZ82" i="3"/>
  <c r="BA82" i="3"/>
  <c r="BB82" i="3"/>
  <c r="BC82" i="3"/>
  <c r="N83" i="3"/>
  <c r="O83" i="3"/>
  <c r="P83" i="3"/>
  <c r="Q83" i="3"/>
  <c r="R83" i="3"/>
  <c r="S83" i="3"/>
  <c r="T83" i="3"/>
  <c r="U83" i="3"/>
  <c r="V83" i="3"/>
  <c r="W83" i="3"/>
  <c r="X83" i="3"/>
  <c r="Y83" i="3"/>
  <c r="Z83" i="3"/>
  <c r="AA83" i="3"/>
  <c r="AB83" i="3"/>
  <c r="AC83" i="3"/>
  <c r="AD83" i="3"/>
  <c r="AE83" i="3"/>
  <c r="AF83" i="3"/>
  <c r="AG83" i="3"/>
  <c r="AH83" i="3"/>
  <c r="AI83" i="3"/>
  <c r="AJ83" i="3"/>
  <c r="AK83" i="3"/>
  <c r="AL83" i="3"/>
  <c r="AM83" i="3"/>
  <c r="AN83" i="3"/>
  <c r="AO83" i="3"/>
  <c r="AP83" i="3"/>
  <c r="AQ83" i="3"/>
  <c r="AR83" i="3"/>
  <c r="AS83" i="3"/>
  <c r="AT83" i="3"/>
  <c r="AU83" i="3"/>
  <c r="AV83" i="3"/>
  <c r="AW83" i="3"/>
  <c r="AX83" i="3"/>
  <c r="AY83" i="3"/>
  <c r="AZ83" i="3"/>
  <c r="BA83" i="3"/>
  <c r="BB83" i="3"/>
  <c r="BC83" i="3"/>
  <c r="N84" i="3"/>
  <c r="O84" i="3"/>
  <c r="P84" i="3"/>
  <c r="Q84" i="3"/>
  <c r="R84" i="3"/>
  <c r="S84" i="3"/>
  <c r="T84" i="3"/>
  <c r="U84" i="3"/>
  <c r="V84" i="3"/>
  <c r="W84" i="3"/>
  <c r="X84" i="3"/>
  <c r="Y84" i="3"/>
  <c r="Z84" i="3"/>
  <c r="AA84" i="3"/>
  <c r="AB84" i="3"/>
  <c r="AC84" i="3"/>
  <c r="AD84" i="3"/>
  <c r="AE84" i="3"/>
  <c r="AF84" i="3"/>
  <c r="AG84" i="3"/>
  <c r="AH84" i="3"/>
  <c r="AI84" i="3"/>
  <c r="AJ84" i="3"/>
  <c r="AK84" i="3"/>
  <c r="AL84" i="3"/>
  <c r="AM84" i="3"/>
  <c r="AN84" i="3"/>
  <c r="AO84" i="3"/>
  <c r="AP84" i="3"/>
  <c r="AQ84" i="3"/>
  <c r="AR84" i="3"/>
  <c r="AS84" i="3"/>
  <c r="AT84" i="3"/>
  <c r="AU84" i="3"/>
  <c r="AV84" i="3"/>
  <c r="AW84" i="3"/>
  <c r="AX84" i="3"/>
  <c r="AY84" i="3"/>
  <c r="AZ84" i="3"/>
  <c r="BA84" i="3"/>
  <c r="BB84" i="3"/>
  <c r="BC84" i="3"/>
  <c r="N85" i="3"/>
  <c r="O85" i="3"/>
  <c r="P85" i="3"/>
  <c r="Q85" i="3"/>
  <c r="R85" i="3"/>
  <c r="S85" i="3"/>
  <c r="T85" i="3"/>
  <c r="U85" i="3"/>
  <c r="V85" i="3"/>
  <c r="W85" i="3"/>
  <c r="X85" i="3"/>
  <c r="Y85" i="3"/>
  <c r="Z85" i="3"/>
  <c r="AA85" i="3"/>
  <c r="AB85" i="3"/>
  <c r="AC85" i="3"/>
  <c r="AD85" i="3"/>
  <c r="AE85" i="3"/>
  <c r="AF85" i="3"/>
  <c r="AG85" i="3"/>
  <c r="AH85" i="3"/>
  <c r="AI85" i="3"/>
  <c r="AJ85" i="3"/>
  <c r="AK85" i="3"/>
  <c r="AL85" i="3"/>
  <c r="AM85" i="3"/>
  <c r="AN85" i="3"/>
  <c r="AO85" i="3"/>
  <c r="AP85" i="3"/>
  <c r="AQ85" i="3"/>
  <c r="AR85" i="3"/>
  <c r="AS85" i="3"/>
  <c r="AT85" i="3"/>
  <c r="AU85" i="3"/>
  <c r="AV85" i="3"/>
  <c r="AW85" i="3"/>
  <c r="AX85" i="3"/>
  <c r="AY85" i="3"/>
  <c r="AZ85" i="3"/>
  <c r="BA85" i="3"/>
  <c r="BB85" i="3"/>
  <c r="BC85" i="3"/>
  <c r="N86" i="3"/>
  <c r="O86" i="3"/>
  <c r="P86" i="3"/>
  <c r="Q86" i="3"/>
  <c r="R86" i="3"/>
  <c r="S86" i="3"/>
  <c r="T86" i="3"/>
  <c r="U86" i="3"/>
  <c r="V86" i="3"/>
  <c r="W86" i="3"/>
  <c r="X86" i="3"/>
  <c r="Y86" i="3"/>
  <c r="Z86" i="3"/>
  <c r="AA86" i="3"/>
  <c r="AB86" i="3"/>
  <c r="AC86" i="3"/>
  <c r="AD86" i="3"/>
  <c r="AE86" i="3"/>
  <c r="AF86" i="3"/>
  <c r="AG86" i="3"/>
  <c r="AH86" i="3"/>
  <c r="AI86" i="3"/>
  <c r="AJ86" i="3"/>
  <c r="AK86" i="3"/>
  <c r="AL86" i="3"/>
  <c r="AM86" i="3"/>
  <c r="AN86" i="3"/>
  <c r="AO86" i="3"/>
  <c r="AP86" i="3"/>
  <c r="AQ86" i="3"/>
  <c r="AR86" i="3"/>
  <c r="AS86" i="3"/>
  <c r="AT86" i="3"/>
  <c r="AU86" i="3"/>
  <c r="AV86" i="3"/>
  <c r="AW86" i="3"/>
  <c r="AX86" i="3"/>
  <c r="AY86" i="3"/>
  <c r="AZ86" i="3"/>
  <c r="BA86" i="3"/>
  <c r="BB86" i="3"/>
  <c r="BC86" i="3"/>
  <c r="N87" i="3"/>
  <c r="O87" i="3"/>
  <c r="P87" i="3"/>
  <c r="Q87" i="3"/>
  <c r="R87" i="3"/>
  <c r="S87" i="3"/>
  <c r="T87" i="3"/>
  <c r="U87" i="3"/>
  <c r="V87" i="3"/>
  <c r="W87" i="3"/>
  <c r="X87" i="3"/>
  <c r="Y87" i="3"/>
  <c r="Z87" i="3"/>
  <c r="AA87" i="3"/>
  <c r="AB87" i="3"/>
  <c r="AC87" i="3"/>
  <c r="AD87" i="3"/>
  <c r="AE87" i="3"/>
  <c r="AF87" i="3"/>
  <c r="AG87" i="3"/>
  <c r="AH87" i="3"/>
  <c r="AI87" i="3"/>
  <c r="AJ87" i="3"/>
  <c r="AK87" i="3"/>
  <c r="AL87" i="3"/>
  <c r="AM87" i="3"/>
  <c r="AN87" i="3"/>
  <c r="AO87" i="3"/>
  <c r="AP87" i="3"/>
  <c r="AQ87" i="3"/>
  <c r="AR87" i="3"/>
  <c r="AS87" i="3"/>
  <c r="AT87" i="3"/>
  <c r="AU87" i="3"/>
  <c r="AV87" i="3"/>
  <c r="AW87" i="3"/>
  <c r="AX87" i="3"/>
  <c r="AY87" i="3"/>
  <c r="AZ87" i="3"/>
  <c r="BA87" i="3"/>
  <c r="BB87" i="3"/>
  <c r="BC87" i="3"/>
  <c r="N88" i="3"/>
  <c r="O88" i="3"/>
  <c r="P88" i="3"/>
  <c r="Q88" i="3"/>
  <c r="R88" i="3"/>
  <c r="S88" i="3"/>
  <c r="T88" i="3"/>
  <c r="U88" i="3"/>
  <c r="V88" i="3"/>
  <c r="W88" i="3"/>
  <c r="X88" i="3"/>
  <c r="Y88" i="3"/>
  <c r="Z88" i="3"/>
  <c r="AA88" i="3"/>
  <c r="AB88" i="3"/>
  <c r="AC88" i="3"/>
  <c r="AD88" i="3"/>
  <c r="AE88" i="3"/>
  <c r="AF88" i="3"/>
  <c r="AG88" i="3"/>
  <c r="AH88" i="3"/>
  <c r="AI88" i="3"/>
  <c r="AJ88" i="3"/>
  <c r="AK88" i="3"/>
  <c r="AL88" i="3"/>
  <c r="AM88" i="3"/>
  <c r="AN88" i="3"/>
  <c r="AO88" i="3"/>
  <c r="AP88" i="3"/>
  <c r="AQ88" i="3"/>
  <c r="AR88" i="3"/>
  <c r="AS88" i="3"/>
  <c r="AT88" i="3"/>
  <c r="AU88" i="3"/>
  <c r="AV88" i="3"/>
  <c r="AW88" i="3"/>
  <c r="AX88" i="3"/>
  <c r="AY88" i="3"/>
  <c r="AZ88" i="3"/>
  <c r="BA88" i="3"/>
  <c r="BB88" i="3"/>
  <c r="BC88" i="3"/>
  <c r="N89" i="3"/>
  <c r="O89" i="3"/>
  <c r="P89" i="3"/>
  <c r="Q89" i="3"/>
  <c r="R89" i="3"/>
  <c r="S89" i="3"/>
  <c r="T89" i="3"/>
  <c r="U89" i="3"/>
  <c r="V89" i="3"/>
  <c r="W89" i="3"/>
  <c r="X89" i="3"/>
  <c r="Y89" i="3"/>
  <c r="Z89" i="3"/>
  <c r="AA89" i="3"/>
  <c r="AB89" i="3"/>
  <c r="AC89" i="3"/>
  <c r="AD89" i="3"/>
  <c r="AE89" i="3"/>
  <c r="AF89" i="3"/>
  <c r="AG89" i="3"/>
  <c r="AH89" i="3"/>
  <c r="AI89" i="3"/>
  <c r="AJ89" i="3"/>
  <c r="AK89" i="3"/>
  <c r="AL89" i="3"/>
  <c r="AM89" i="3"/>
  <c r="AN89" i="3"/>
  <c r="AO89" i="3"/>
  <c r="AP89" i="3"/>
  <c r="AQ89" i="3"/>
  <c r="AR89" i="3"/>
  <c r="AS89" i="3"/>
  <c r="AT89" i="3"/>
  <c r="AU89" i="3"/>
  <c r="AV89" i="3"/>
  <c r="AW89" i="3"/>
  <c r="AX89" i="3"/>
  <c r="AY89" i="3"/>
  <c r="AZ89" i="3"/>
  <c r="BA89" i="3"/>
  <c r="BB89" i="3"/>
  <c r="BC89" i="3"/>
  <c r="N90" i="3"/>
  <c r="O90" i="3"/>
  <c r="P90" i="3"/>
  <c r="Q90" i="3"/>
  <c r="R90" i="3"/>
  <c r="S90" i="3"/>
  <c r="T90" i="3"/>
  <c r="U90" i="3"/>
  <c r="V90" i="3"/>
  <c r="W90" i="3"/>
  <c r="X90" i="3"/>
  <c r="Y90" i="3"/>
  <c r="Z90" i="3"/>
  <c r="AA90" i="3"/>
  <c r="AB90" i="3"/>
  <c r="AC90" i="3"/>
  <c r="AD90" i="3"/>
  <c r="AE90" i="3"/>
  <c r="AF90" i="3"/>
  <c r="AG90" i="3"/>
  <c r="AH90" i="3"/>
  <c r="AI90" i="3"/>
  <c r="AJ90" i="3"/>
  <c r="AK90" i="3"/>
  <c r="AL90" i="3"/>
  <c r="AM90" i="3"/>
  <c r="AN90" i="3"/>
  <c r="AO90" i="3"/>
  <c r="AP90" i="3"/>
  <c r="AQ90" i="3"/>
  <c r="AR90" i="3"/>
  <c r="AS90" i="3"/>
  <c r="AT90" i="3"/>
  <c r="AU90" i="3"/>
  <c r="AV90" i="3"/>
  <c r="AW90" i="3"/>
  <c r="AX90" i="3"/>
  <c r="AY90" i="3"/>
  <c r="AZ90" i="3"/>
  <c r="BA90" i="3"/>
  <c r="BB90" i="3"/>
  <c r="BC90" i="3"/>
  <c r="N91" i="3"/>
  <c r="O91" i="3"/>
  <c r="P91" i="3"/>
  <c r="Q91" i="3"/>
  <c r="R91" i="3"/>
  <c r="S91" i="3"/>
  <c r="T91" i="3"/>
  <c r="U91" i="3"/>
  <c r="V91" i="3"/>
  <c r="W91" i="3"/>
  <c r="X91" i="3"/>
  <c r="Y91" i="3"/>
  <c r="Z91" i="3"/>
  <c r="AA91" i="3"/>
  <c r="AB91" i="3"/>
  <c r="AC91" i="3"/>
  <c r="AD91" i="3"/>
  <c r="AE91" i="3"/>
  <c r="AF91" i="3"/>
  <c r="AG91" i="3"/>
  <c r="AH91" i="3"/>
  <c r="AI91" i="3"/>
  <c r="AJ91" i="3"/>
  <c r="AK91" i="3"/>
  <c r="AL91" i="3"/>
  <c r="AM91" i="3"/>
  <c r="AN91" i="3"/>
  <c r="AO91" i="3"/>
  <c r="AP91" i="3"/>
  <c r="AQ91" i="3"/>
  <c r="AR91" i="3"/>
  <c r="AS91" i="3"/>
  <c r="AT91" i="3"/>
  <c r="AU91" i="3"/>
  <c r="AV91" i="3"/>
  <c r="AW91" i="3"/>
  <c r="AX91" i="3"/>
  <c r="AY91" i="3"/>
  <c r="AZ91" i="3"/>
  <c r="BA91" i="3"/>
  <c r="BB91" i="3"/>
  <c r="BC91" i="3"/>
  <c r="N92" i="3"/>
  <c r="O92" i="3"/>
  <c r="P92" i="3"/>
  <c r="Q92" i="3"/>
  <c r="R92" i="3"/>
  <c r="S92" i="3"/>
  <c r="T92" i="3"/>
  <c r="U92" i="3"/>
  <c r="V92" i="3"/>
  <c r="W92" i="3"/>
  <c r="X92" i="3"/>
  <c r="Y92" i="3"/>
  <c r="Z92" i="3"/>
  <c r="AA92" i="3"/>
  <c r="AB92" i="3"/>
  <c r="AC92" i="3"/>
  <c r="AD92" i="3"/>
  <c r="AE92" i="3"/>
  <c r="AF92" i="3"/>
  <c r="AG92" i="3"/>
  <c r="AH92" i="3"/>
  <c r="AI92" i="3"/>
  <c r="AJ92" i="3"/>
  <c r="AK92" i="3"/>
  <c r="AL92" i="3"/>
  <c r="AM92" i="3"/>
  <c r="AN92" i="3"/>
  <c r="AO92" i="3"/>
  <c r="AP92" i="3"/>
  <c r="AQ92" i="3"/>
  <c r="AR92" i="3"/>
  <c r="AS92" i="3"/>
  <c r="AT92" i="3"/>
  <c r="AU92" i="3"/>
  <c r="AV92" i="3"/>
  <c r="AW92" i="3"/>
  <c r="AX92" i="3"/>
  <c r="AY92" i="3"/>
  <c r="AZ92" i="3"/>
  <c r="BA92" i="3"/>
  <c r="BB92" i="3"/>
  <c r="BC92" i="3"/>
  <c r="N93" i="3"/>
  <c r="O93" i="3"/>
  <c r="P93" i="3"/>
  <c r="Q93" i="3"/>
  <c r="R93" i="3"/>
  <c r="S93" i="3"/>
  <c r="T93" i="3"/>
  <c r="U93" i="3"/>
  <c r="V93" i="3"/>
  <c r="W93" i="3"/>
  <c r="X93" i="3"/>
  <c r="Y93" i="3"/>
  <c r="Z93" i="3"/>
  <c r="AA93" i="3"/>
  <c r="AB93" i="3"/>
  <c r="AC93" i="3"/>
  <c r="AD93" i="3"/>
  <c r="AE93" i="3"/>
  <c r="AF93" i="3"/>
  <c r="AG93" i="3"/>
  <c r="AH93" i="3"/>
  <c r="AI93" i="3"/>
  <c r="AJ93" i="3"/>
  <c r="AK93" i="3"/>
  <c r="AL93" i="3"/>
  <c r="AM93" i="3"/>
  <c r="AN93" i="3"/>
  <c r="AO93" i="3"/>
  <c r="AP93" i="3"/>
  <c r="AQ93" i="3"/>
  <c r="AR93" i="3"/>
  <c r="AS93" i="3"/>
  <c r="AT93" i="3"/>
  <c r="AU93" i="3"/>
  <c r="AV93" i="3"/>
  <c r="AW93" i="3"/>
  <c r="AX93" i="3"/>
  <c r="AY93" i="3"/>
  <c r="AZ93" i="3"/>
  <c r="BA93" i="3"/>
  <c r="BB93" i="3"/>
  <c r="BC93" i="3"/>
  <c r="N94" i="3"/>
  <c r="O94" i="3"/>
  <c r="P94" i="3"/>
  <c r="Q94" i="3"/>
  <c r="R94" i="3"/>
  <c r="S94" i="3"/>
  <c r="T94" i="3"/>
  <c r="U94" i="3"/>
  <c r="V94" i="3"/>
  <c r="W94" i="3"/>
  <c r="X94" i="3"/>
  <c r="Y94" i="3"/>
  <c r="Z94" i="3"/>
  <c r="AA94" i="3"/>
  <c r="AB94" i="3"/>
  <c r="AC94" i="3"/>
  <c r="AD94" i="3"/>
  <c r="AE94" i="3"/>
  <c r="AF94" i="3"/>
  <c r="AG94" i="3"/>
  <c r="AH94" i="3"/>
  <c r="AI94" i="3"/>
  <c r="AJ94" i="3"/>
  <c r="AK94" i="3"/>
  <c r="AL94" i="3"/>
  <c r="AM94" i="3"/>
  <c r="AN94" i="3"/>
  <c r="AO94" i="3"/>
  <c r="AP94" i="3"/>
  <c r="AQ94" i="3"/>
  <c r="AR94" i="3"/>
  <c r="AS94" i="3"/>
  <c r="AT94" i="3"/>
  <c r="AU94" i="3"/>
  <c r="AV94" i="3"/>
  <c r="AW94" i="3"/>
  <c r="AX94" i="3"/>
  <c r="AY94" i="3"/>
  <c r="AZ94" i="3"/>
  <c r="BA94" i="3"/>
  <c r="BB94" i="3"/>
  <c r="BC94" i="3"/>
  <c r="N95" i="3"/>
  <c r="O95" i="3"/>
  <c r="P95" i="3"/>
  <c r="Q95" i="3"/>
  <c r="R95" i="3"/>
  <c r="S95" i="3"/>
  <c r="T95" i="3"/>
  <c r="U95" i="3"/>
  <c r="V95" i="3"/>
  <c r="W95" i="3"/>
  <c r="X95" i="3"/>
  <c r="Y95" i="3"/>
  <c r="Z95" i="3"/>
  <c r="AA95" i="3"/>
  <c r="AB95" i="3"/>
  <c r="AC95" i="3"/>
  <c r="AD95" i="3"/>
  <c r="AE95" i="3"/>
  <c r="AF95" i="3"/>
  <c r="AG95" i="3"/>
  <c r="AH95" i="3"/>
  <c r="AI95" i="3"/>
  <c r="AJ95" i="3"/>
  <c r="AK95" i="3"/>
  <c r="AL95" i="3"/>
  <c r="AM95" i="3"/>
  <c r="AN95" i="3"/>
  <c r="AO95" i="3"/>
  <c r="AP95" i="3"/>
  <c r="AQ95" i="3"/>
  <c r="AR95" i="3"/>
  <c r="AS95" i="3"/>
  <c r="AT95" i="3"/>
  <c r="AU95" i="3"/>
  <c r="AV95" i="3"/>
  <c r="AW95" i="3"/>
  <c r="AX95" i="3"/>
  <c r="AY95" i="3"/>
  <c r="AZ95" i="3"/>
  <c r="BA95" i="3"/>
  <c r="BB95" i="3"/>
  <c r="BC95" i="3"/>
  <c r="N96" i="3"/>
  <c r="O96" i="3"/>
  <c r="P96" i="3"/>
  <c r="Q96" i="3"/>
  <c r="R96" i="3"/>
  <c r="S96" i="3"/>
  <c r="T96" i="3"/>
  <c r="U96" i="3"/>
  <c r="V96" i="3"/>
  <c r="W96" i="3"/>
  <c r="X96" i="3"/>
  <c r="Y96" i="3"/>
  <c r="Z96" i="3"/>
  <c r="AA96" i="3"/>
  <c r="AB96" i="3"/>
  <c r="AC96" i="3"/>
  <c r="AD96" i="3"/>
  <c r="AE96" i="3"/>
  <c r="AF96" i="3"/>
  <c r="AG96" i="3"/>
  <c r="AH96" i="3"/>
  <c r="AI96" i="3"/>
  <c r="AJ96" i="3"/>
  <c r="AK96" i="3"/>
  <c r="AL96" i="3"/>
  <c r="AM96" i="3"/>
  <c r="AN96" i="3"/>
  <c r="AO96" i="3"/>
  <c r="AP96" i="3"/>
  <c r="AQ96" i="3"/>
  <c r="AR96" i="3"/>
  <c r="AS96" i="3"/>
  <c r="AT96" i="3"/>
  <c r="AU96" i="3"/>
  <c r="AV96" i="3"/>
  <c r="AW96" i="3"/>
  <c r="AX96" i="3"/>
  <c r="AY96" i="3"/>
  <c r="AZ96" i="3"/>
  <c r="BA96" i="3"/>
  <c r="BB96" i="3"/>
  <c r="BC96" i="3"/>
  <c r="N97" i="3"/>
  <c r="O97" i="3"/>
  <c r="P97" i="3"/>
  <c r="Q97" i="3"/>
  <c r="R97" i="3"/>
  <c r="S97" i="3"/>
  <c r="T97" i="3"/>
  <c r="U97" i="3"/>
  <c r="V97" i="3"/>
  <c r="W97" i="3"/>
  <c r="X97" i="3"/>
  <c r="Y97" i="3"/>
  <c r="Z97" i="3"/>
  <c r="AA97" i="3"/>
  <c r="AB97" i="3"/>
  <c r="AC97" i="3"/>
  <c r="AD97" i="3"/>
  <c r="AE97" i="3"/>
  <c r="AF97" i="3"/>
  <c r="AG97" i="3"/>
  <c r="AH97" i="3"/>
  <c r="AI97" i="3"/>
  <c r="AJ97" i="3"/>
  <c r="AK97" i="3"/>
  <c r="AL97" i="3"/>
  <c r="AM97" i="3"/>
  <c r="AN97" i="3"/>
  <c r="AO97" i="3"/>
  <c r="AP97" i="3"/>
  <c r="AQ97" i="3"/>
  <c r="AR97" i="3"/>
  <c r="AS97" i="3"/>
  <c r="AT97" i="3"/>
  <c r="AU97" i="3"/>
  <c r="AV97" i="3"/>
  <c r="AW97" i="3"/>
  <c r="AX97" i="3"/>
  <c r="AY97" i="3"/>
  <c r="AZ97" i="3"/>
  <c r="BA97" i="3"/>
  <c r="BB97" i="3"/>
  <c r="BC97" i="3"/>
  <c r="N98" i="3"/>
  <c r="O98" i="3"/>
  <c r="P98" i="3"/>
  <c r="Q98" i="3"/>
  <c r="R98" i="3"/>
  <c r="S98" i="3"/>
  <c r="T98" i="3"/>
  <c r="U98" i="3"/>
  <c r="V98" i="3"/>
  <c r="W98" i="3"/>
  <c r="X98" i="3"/>
  <c r="Y98" i="3"/>
  <c r="Z98" i="3"/>
  <c r="AA98" i="3"/>
  <c r="AB98" i="3"/>
  <c r="AC98" i="3"/>
  <c r="AD98" i="3"/>
  <c r="AE98" i="3"/>
  <c r="AF98" i="3"/>
  <c r="AG98" i="3"/>
  <c r="AH98" i="3"/>
  <c r="AI98" i="3"/>
  <c r="AJ98" i="3"/>
  <c r="AK98" i="3"/>
  <c r="AL98" i="3"/>
  <c r="AM98" i="3"/>
  <c r="AN98" i="3"/>
  <c r="AO98" i="3"/>
  <c r="AP98" i="3"/>
  <c r="AQ98" i="3"/>
  <c r="AR98" i="3"/>
  <c r="AS98" i="3"/>
  <c r="AT98" i="3"/>
  <c r="AU98" i="3"/>
  <c r="AV98" i="3"/>
  <c r="AW98" i="3"/>
  <c r="AX98" i="3"/>
  <c r="AY98" i="3"/>
  <c r="AZ98" i="3"/>
  <c r="BA98" i="3"/>
  <c r="BB98" i="3"/>
  <c r="BC98" i="3"/>
  <c r="N99" i="3"/>
  <c r="O99" i="3"/>
  <c r="P99" i="3"/>
  <c r="Q99" i="3"/>
  <c r="R99" i="3"/>
  <c r="S99" i="3"/>
  <c r="T99" i="3"/>
  <c r="U99" i="3"/>
  <c r="V99" i="3"/>
  <c r="W99" i="3"/>
  <c r="X99" i="3"/>
  <c r="Y99" i="3"/>
  <c r="Z99" i="3"/>
  <c r="AA99" i="3"/>
  <c r="AB99" i="3"/>
  <c r="AC99" i="3"/>
  <c r="AD99" i="3"/>
  <c r="AE99" i="3"/>
  <c r="AF99" i="3"/>
  <c r="AG99" i="3"/>
  <c r="AH99" i="3"/>
  <c r="AI99" i="3"/>
  <c r="AJ99" i="3"/>
  <c r="AK99" i="3"/>
  <c r="AL99" i="3"/>
  <c r="AM99" i="3"/>
  <c r="AN99" i="3"/>
  <c r="AO99" i="3"/>
  <c r="AP99" i="3"/>
  <c r="AQ99" i="3"/>
  <c r="AR99" i="3"/>
  <c r="AS99" i="3"/>
  <c r="AT99" i="3"/>
  <c r="AU99" i="3"/>
  <c r="AV99" i="3"/>
  <c r="AW99" i="3"/>
  <c r="AX99" i="3"/>
  <c r="AY99" i="3"/>
  <c r="AZ99" i="3"/>
  <c r="BA99" i="3"/>
  <c r="BB99" i="3"/>
  <c r="BC99" i="3"/>
  <c r="N100" i="3"/>
  <c r="O100" i="3"/>
  <c r="P100" i="3"/>
  <c r="Q100" i="3"/>
  <c r="R100" i="3"/>
  <c r="S100" i="3"/>
  <c r="T100" i="3"/>
  <c r="U100" i="3"/>
  <c r="V100" i="3"/>
  <c r="W100" i="3"/>
  <c r="X100" i="3"/>
  <c r="Y100" i="3"/>
  <c r="Z100" i="3"/>
  <c r="AA100" i="3"/>
  <c r="AB100" i="3"/>
  <c r="AC100" i="3"/>
  <c r="AD100" i="3"/>
  <c r="AE100" i="3"/>
  <c r="AF100" i="3"/>
  <c r="AG100" i="3"/>
  <c r="AH100" i="3"/>
  <c r="AI100" i="3"/>
  <c r="AJ100" i="3"/>
  <c r="AK100" i="3"/>
  <c r="AL100" i="3"/>
  <c r="AM100" i="3"/>
  <c r="AN100" i="3"/>
  <c r="AO100" i="3"/>
  <c r="AP100" i="3"/>
  <c r="AQ100" i="3"/>
  <c r="AR100" i="3"/>
  <c r="AS100" i="3"/>
  <c r="AT100" i="3"/>
  <c r="AU100" i="3"/>
  <c r="AV100" i="3"/>
  <c r="AW100" i="3"/>
  <c r="AX100" i="3"/>
  <c r="AY100" i="3"/>
  <c r="AZ100" i="3"/>
  <c r="BA100" i="3"/>
  <c r="BB100" i="3"/>
  <c r="BC100" i="3"/>
  <c r="N101" i="3"/>
  <c r="O101" i="3"/>
  <c r="P101" i="3"/>
  <c r="Q101" i="3"/>
  <c r="R101" i="3"/>
  <c r="S101" i="3"/>
  <c r="T101" i="3"/>
  <c r="U101" i="3"/>
  <c r="V101" i="3"/>
  <c r="W101" i="3"/>
  <c r="X101" i="3"/>
  <c r="Y101" i="3"/>
  <c r="Z101" i="3"/>
  <c r="AA101" i="3"/>
  <c r="AB101" i="3"/>
  <c r="AC101" i="3"/>
  <c r="AD101" i="3"/>
  <c r="AE101" i="3"/>
  <c r="AF101" i="3"/>
  <c r="AG101" i="3"/>
  <c r="AH101" i="3"/>
  <c r="AI101" i="3"/>
  <c r="AJ101" i="3"/>
  <c r="AK101" i="3"/>
  <c r="AL101" i="3"/>
  <c r="AM101" i="3"/>
  <c r="AN101" i="3"/>
  <c r="AO101" i="3"/>
  <c r="AP101" i="3"/>
  <c r="AQ101" i="3"/>
  <c r="AR101" i="3"/>
  <c r="AS101" i="3"/>
  <c r="AT101" i="3"/>
  <c r="AU101" i="3"/>
  <c r="AV101" i="3"/>
  <c r="AW101" i="3"/>
  <c r="AX101" i="3"/>
  <c r="AY101" i="3"/>
  <c r="AZ101" i="3"/>
  <c r="BA101" i="3"/>
  <c r="BB101" i="3"/>
  <c r="BC101" i="3"/>
  <c r="N102" i="3"/>
  <c r="O102" i="3"/>
  <c r="P102" i="3"/>
  <c r="Q102" i="3"/>
  <c r="R102" i="3"/>
  <c r="S102" i="3"/>
  <c r="T102" i="3"/>
  <c r="U102" i="3"/>
  <c r="V102" i="3"/>
  <c r="W102" i="3"/>
  <c r="X102" i="3"/>
  <c r="Y102" i="3"/>
  <c r="Z102" i="3"/>
  <c r="AA102" i="3"/>
  <c r="AB102" i="3"/>
  <c r="AC102" i="3"/>
  <c r="AD102" i="3"/>
  <c r="AE102" i="3"/>
  <c r="AF102" i="3"/>
  <c r="AG102" i="3"/>
  <c r="AH102" i="3"/>
  <c r="AI102" i="3"/>
  <c r="AJ102" i="3"/>
  <c r="AK102" i="3"/>
  <c r="AL102" i="3"/>
  <c r="AM102" i="3"/>
  <c r="AN102" i="3"/>
  <c r="AO102" i="3"/>
  <c r="AP102" i="3"/>
  <c r="AQ102" i="3"/>
  <c r="AR102" i="3"/>
  <c r="AS102" i="3"/>
  <c r="AT102" i="3"/>
  <c r="AU102" i="3"/>
  <c r="AV102" i="3"/>
  <c r="AW102" i="3"/>
  <c r="AX102" i="3"/>
  <c r="AY102" i="3"/>
  <c r="AZ102" i="3"/>
  <c r="BA102" i="3"/>
  <c r="BB102" i="3"/>
  <c r="BC102" i="3"/>
  <c r="N103" i="3"/>
  <c r="O103" i="3"/>
  <c r="P103" i="3"/>
  <c r="Q103" i="3"/>
  <c r="R103" i="3"/>
  <c r="S103" i="3"/>
  <c r="T103" i="3"/>
  <c r="U103" i="3"/>
  <c r="V103" i="3"/>
  <c r="W103" i="3"/>
  <c r="X103" i="3"/>
  <c r="Y103" i="3"/>
  <c r="Z103" i="3"/>
  <c r="AA103" i="3"/>
  <c r="AB103" i="3"/>
  <c r="AC103" i="3"/>
  <c r="AD103" i="3"/>
  <c r="AE103" i="3"/>
  <c r="AF103" i="3"/>
  <c r="AG103" i="3"/>
  <c r="AH103" i="3"/>
  <c r="AI103" i="3"/>
  <c r="AJ103" i="3"/>
  <c r="AK103" i="3"/>
  <c r="AL103" i="3"/>
  <c r="AM103" i="3"/>
  <c r="AN103" i="3"/>
  <c r="AO103" i="3"/>
  <c r="AP103" i="3"/>
  <c r="AQ103" i="3"/>
  <c r="AR103" i="3"/>
  <c r="AS103" i="3"/>
  <c r="AT103" i="3"/>
  <c r="AU103" i="3"/>
  <c r="AV103" i="3"/>
  <c r="AW103" i="3"/>
  <c r="AX103" i="3"/>
  <c r="AY103" i="3"/>
  <c r="AZ103" i="3"/>
  <c r="BA103" i="3"/>
  <c r="BB103" i="3"/>
  <c r="BC103" i="3"/>
  <c r="N104" i="3"/>
  <c r="O104" i="3"/>
  <c r="P104" i="3"/>
  <c r="Q104" i="3"/>
  <c r="R104" i="3"/>
  <c r="S104" i="3"/>
  <c r="T104" i="3"/>
  <c r="U104" i="3"/>
  <c r="V104" i="3"/>
  <c r="W104" i="3"/>
  <c r="X104" i="3"/>
  <c r="Y104" i="3"/>
  <c r="Z104" i="3"/>
  <c r="AA104" i="3"/>
  <c r="AB104" i="3"/>
  <c r="AC104" i="3"/>
  <c r="AD104" i="3"/>
  <c r="AE104" i="3"/>
  <c r="AF104" i="3"/>
  <c r="AG104" i="3"/>
  <c r="AH104" i="3"/>
  <c r="AI104" i="3"/>
  <c r="AJ104" i="3"/>
  <c r="AK104" i="3"/>
  <c r="AL104" i="3"/>
  <c r="AM104" i="3"/>
  <c r="AN104" i="3"/>
  <c r="AO104" i="3"/>
  <c r="AP104" i="3"/>
  <c r="AQ104" i="3"/>
  <c r="AR104" i="3"/>
  <c r="AS104" i="3"/>
  <c r="AT104" i="3"/>
  <c r="AU104" i="3"/>
  <c r="AV104" i="3"/>
  <c r="AW104" i="3"/>
  <c r="AX104" i="3"/>
  <c r="AY104" i="3"/>
  <c r="AZ104" i="3"/>
  <c r="BA104" i="3"/>
  <c r="BB104" i="3"/>
  <c r="BC104" i="3"/>
  <c r="N105" i="3"/>
  <c r="O105" i="3"/>
  <c r="P105" i="3"/>
  <c r="Q105" i="3"/>
  <c r="R105" i="3"/>
  <c r="S105" i="3"/>
  <c r="T105" i="3"/>
  <c r="U105" i="3"/>
  <c r="V105" i="3"/>
  <c r="W105" i="3"/>
  <c r="X105" i="3"/>
  <c r="Y105" i="3"/>
  <c r="Z105" i="3"/>
  <c r="AA105" i="3"/>
  <c r="AB105" i="3"/>
  <c r="AC105" i="3"/>
  <c r="AD105" i="3"/>
  <c r="AE105" i="3"/>
  <c r="AF105" i="3"/>
  <c r="AG105" i="3"/>
  <c r="AH105" i="3"/>
  <c r="AI105" i="3"/>
  <c r="AJ105" i="3"/>
  <c r="AK105" i="3"/>
  <c r="AL105" i="3"/>
  <c r="AM105" i="3"/>
  <c r="AN105" i="3"/>
  <c r="AO105" i="3"/>
  <c r="AP105" i="3"/>
  <c r="AQ105" i="3"/>
  <c r="AR105" i="3"/>
  <c r="AS105" i="3"/>
  <c r="AT105" i="3"/>
  <c r="AU105" i="3"/>
  <c r="AV105" i="3"/>
  <c r="AW105" i="3"/>
  <c r="AX105" i="3"/>
  <c r="AY105" i="3"/>
  <c r="AZ105" i="3"/>
  <c r="BA105" i="3"/>
  <c r="BB105" i="3"/>
  <c r="BC105" i="3"/>
  <c r="N106" i="3"/>
  <c r="O106" i="3"/>
  <c r="P106" i="3"/>
  <c r="Q106" i="3"/>
  <c r="R106" i="3"/>
  <c r="S106" i="3"/>
  <c r="T106" i="3"/>
  <c r="U106" i="3"/>
  <c r="V106" i="3"/>
  <c r="W106" i="3"/>
  <c r="X106" i="3"/>
  <c r="Y106" i="3"/>
  <c r="Z106" i="3"/>
  <c r="AA106" i="3"/>
  <c r="AB106" i="3"/>
  <c r="AC106" i="3"/>
  <c r="AD106" i="3"/>
  <c r="AE106" i="3"/>
  <c r="AF106" i="3"/>
  <c r="AG106" i="3"/>
  <c r="AH106" i="3"/>
  <c r="AI106" i="3"/>
  <c r="AJ106" i="3"/>
  <c r="AK106" i="3"/>
  <c r="AL106" i="3"/>
  <c r="AM106" i="3"/>
  <c r="AN106" i="3"/>
  <c r="AO106" i="3"/>
  <c r="AP106" i="3"/>
  <c r="AQ106" i="3"/>
  <c r="AR106" i="3"/>
  <c r="AS106" i="3"/>
  <c r="AT106" i="3"/>
  <c r="AU106" i="3"/>
  <c r="AV106" i="3"/>
  <c r="AW106" i="3"/>
  <c r="AX106" i="3"/>
  <c r="AY106" i="3"/>
  <c r="AZ106" i="3"/>
  <c r="BA106" i="3"/>
  <c r="BB106" i="3"/>
  <c r="BC106" i="3"/>
  <c r="N107" i="3"/>
  <c r="O107" i="3"/>
  <c r="P107" i="3"/>
  <c r="Q107" i="3"/>
  <c r="R107" i="3"/>
  <c r="S107" i="3"/>
  <c r="T107" i="3"/>
  <c r="U107" i="3"/>
  <c r="V107" i="3"/>
  <c r="W107" i="3"/>
  <c r="X107" i="3"/>
  <c r="Y107" i="3"/>
  <c r="Z107" i="3"/>
  <c r="AA107" i="3"/>
  <c r="AB107" i="3"/>
  <c r="AC107" i="3"/>
  <c r="AD107" i="3"/>
  <c r="AE107" i="3"/>
  <c r="AF107" i="3"/>
  <c r="AG107" i="3"/>
  <c r="AH107" i="3"/>
  <c r="AI107" i="3"/>
  <c r="AJ107" i="3"/>
  <c r="AK107" i="3"/>
  <c r="AL107" i="3"/>
  <c r="AM107" i="3"/>
  <c r="AN107" i="3"/>
  <c r="AO107" i="3"/>
  <c r="AP107" i="3"/>
  <c r="AQ107" i="3"/>
  <c r="AR107" i="3"/>
  <c r="AS107" i="3"/>
  <c r="AT107" i="3"/>
  <c r="AU107" i="3"/>
  <c r="AV107" i="3"/>
  <c r="AW107" i="3"/>
  <c r="AX107" i="3"/>
  <c r="AY107" i="3"/>
  <c r="AZ107" i="3"/>
  <c r="BA107" i="3"/>
  <c r="BB107" i="3"/>
  <c r="BC107" i="3"/>
  <c r="N108" i="3"/>
  <c r="O108" i="3"/>
  <c r="P108" i="3"/>
  <c r="Q108" i="3"/>
  <c r="R108" i="3"/>
  <c r="S108" i="3"/>
  <c r="T108" i="3"/>
  <c r="U108" i="3"/>
  <c r="V108" i="3"/>
  <c r="W108" i="3"/>
  <c r="X108" i="3"/>
  <c r="Y108" i="3"/>
  <c r="Z108" i="3"/>
  <c r="AA108" i="3"/>
  <c r="AB108" i="3"/>
  <c r="AC108" i="3"/>
  <c r="AD108" i="3"/>
  <c r="AE108" i="3"/>
  <c r="AF108" i="3"/>
  <c r="AG108" i="3"/>
  <c r="AH108" i="3"/>
  <c r="AI108" i="3"/>
  <c r="AJ108" i="3"/>
  <c r="AK108" i="3"/>
  <c r="AL108" i="3"/>
  <c r="AM108" i="3"/>
  <c r="AN108" i="3"/>
  <c r="AO108" i="3"/>
  <c r="AP108" i="3"/>
  <c r="AQ108" i="3"/>
  <c r="AR108" i="3"/>
  <c r="AS108" i="3"/>
  <c r="AT108" i="3"/>
  <c r="AU108" i="3"/>
  <c r="AV108" i="3"/>
  <c r="AW108" i="3"/>
  <c r="AX108" i="3"/>
  <c r="AY108" i="3"/>
  <c r="AZ108" i="3"/>
  <c r="BA108" i="3"/>
  <c r="BB108" i="3"/>
  <c r="BC108" i="3"/>
  <c r="N109" i="3"/>
  <c r="O109" i="3"/>
  <c r="P109" i="3"/>
  <c r="Q109" i="3"/>
  <c r="R109" i="3"/>
  <c r="S109" i="3"/>
  <c r="T109" i="3"/>
  <c r="U109" i="3"/>
  <c r="V109" i="3"/>
  <c r="W109" i="3"/>
  <c r="X109" i="3"/>
  <c r="Y109" i="3"/>
  <c r="Z109" i="3"/>
  <c r="AA109" i="3"/>
  <c r="AB109" i="3"/>
  <c r="AC109" i="3"/>
  <c r="AD109" i="3"/>
  <c r="AE109" i="3"/>
  <c r="AF109" i="3"/>
  <c r="AG109" i="3"/>
  <c r="AH109" i="3"/>
  <c r="AI109" i="3"/>
  <c r="AJ109" i="3"/>
  <c r="AK109" i="3"/>
  <c r="AL109" i="3"/>
  <c r="AM109" i="3"/>
  <c r="AN109" i="3"/>
  <c r="AO109" i="3"/>
  <c r="AP109" i="3"/>
  <c r="AQ109" i="3"/>
  <c r="AR109" i="3"/>
  <c r="AS109" i="3"/>
  <c r="AT109" i="3"/>
  <c r="AU109" i="3"/>
  <c r="AV109" i="3"/>
  <c r="AW109" i="3"/>
  <c r="AX109" i="3"/>
  <c r="AY109" i="3"/>
  <c r="AZ109" i="3"/>
  <c r="BA109" i="3"/>
  <c r="BB109" i="3"/>
  <c r="BC109" i="3"/>
  <c r="N110" i="3"/>
  <c r="O110" i="3"/>
  <c r="P110" i="3"/>
  <c r="Q110" i="3"/>
  <c r="R110" i="3"/>
  <c r="S110" i="3"/>
  <c r="T110" i="3"/>
  <c r="U110" i="3"/>
  <c r="V110" i="3"/>
  <c r="W110" i="3"/>
  <c r="X110" i="3"/>
  <c r="Y110" i="3"/>
  <c r="Z110" i="3"/>
  <c r="AA110" i="3"/>
  <c r="AB110" i="3"/>
  <c r="AC110" i="3"/>
  <c r="AD110" i="3"/>
  <c r="AE110" i="3"/>
  <c r="AF110" i="3"/>
  <c r="AG110" i="3"/>
  <c r="AH110" i="3"/>
  <c r="AI110" i="3"/>
  <c r="AJ110" i="3"/>
  <c r="AK110" i="3"/>
  <c r="AL110" i="3"/>
  <c r="AM110" i="3"/>
  <c r="AN110" i="3"/>
  <c r="AO110" i="3"/>
  <c r="AP110" i="3"/>
  <c r="AQ110" i="3"/>
  <c r="AR110" i="3"/>
  <c r="AS110" i="3"/>
  <c r="AT110" i="3"/>
  <c r="AU110" i="3"/>
  <c r="AV110" i="3"/>
  <c r="AW110" i="3"/>
  <c r="AX110" i="3"/>
  <c r="AY110" i="3"/>
  <c r="AZ110" i="3"/>
  <c r="BA110" i="3"/>
  <c r="BB110" i="3"/>
  <c r="BC110" i="3"/>
  <c r="N111" i="3"/>
  <c r="O111" i="3"/>
  <c r="P111" i="3"/>
  <c r="Q111" i="3"/>
  <c r="R111" i="3"/>
  <c r="S111" i="3"/>
  <c r="T111" i="3"/>
  <c r="U111" i="3"/>
  <c r="V111" i="3"/>
  <c r="W111" i="3"/>
  <c r="X111" i="3"/>
  <c r="Y111" i="3"/>
  <c r="Z111" i="3"/>
  <c r="AA111" i="3"/>
  <c r="AB111" i="3"/>
  <c r="AC111" i="3"/>
  <c r="AD111" i="3"/>
  <c r="AE111" i="3"/>
  <c r="AF111" i="3"/>
  <c r="AG111" i="3"/>
  <c r="AH111" i="3"/>
  <c r="AI111" i="3"/>
  <c r="AJ111" i="3"/>
  <c r="AK111" i="3"/>
  <c r="AL111" i="3"/>
  <c r="AM111" i="3"/>
  <c r="AN111" i="3"/>
  <c r="AO111" i="3"/>
  <c r="AP111" i="3"/>
  <c r="AQ111" i="3"/>
  <c r="AR111" i="3"/>
  <c r="AS111" i="3"/>
  <c r="AT111" i="3"/>
  <c r="AU111" i="3"/>
  <c r="AV111" i="3"/>
  <c r="AW111" i="3"/>
  <c r="AX111" i="3"/>
  <c r="AY111" i="3"/>
  <c r="AZ111" i="3"/>
  <c r="BA111" i="3"/>
  <c r="BB111" i="3"/>
  <c r="BC111" i="3"/>
  <c r="N112" i="3"/>
  <c r="O112" i="3"/>
  <c r="P112" i="3"/>
  <c r="Q112" i="3"/>
  <c r="R112" i="3"/>
  <c r="S112" i="3"/>
  <c r="T112" i="3"/>
  <c r="U112" i="3"/>
  <c r="V112" i="3"/>
  <c r="W112" i="3"/>
  <c r="X112" i="3"/>
  <c r="Y112" i="3"/>
  <c r="Z112" i="3"/>
  <c r="AA112" i="3"/>
  <c r="AB112" i="3"/>
  <c r="AC112" i="3"/>
  <c r="AD112" i="3"/>
  <c r="AE112" i="3"/>
  <c r="AF112" i="3"/>
  <c r="AG112" i="3"/>
  <c r="AH112" i="3"/>
  <c r="AI112" i="3"/>
  <c r="AJ112" i="3"/>
  <c r="AK112" i="3"/>
  <c r="AL112" i="3"/>
  <c r="AM112" i="3"/>
  <c r="AN112" i="3"/>
  <c r="AO112" i="3"/>
  <c r="AP112" i="3"/>
  <c r="AQ112" i="3"/>
  <c r="AR112" i="3"/>
  <c r="AS112" i="3"/>
  <c r="AT112" i="3"/>
  <c r="AU112" i="3"/>
  <c r="AV112" i="3"/>
  <c r="AW112" i="3"/>
  <c r="AX112" i="3"/>
  <c r="AY112" i="3"/>
  <c r="AZ112" i="3"/>
  <c r="BA112" i="3"/>
  <c r="BB112" i="3"/>
  <c r="BC112" i="3"/>
  <c r="N113" i="3"/>
  <c r="O113" i="3"/>
  <c r="P113" i="3"/>
  <c r="Q113" i="3"/>
  <c r="R113" i="3"/>
  <c r="S113" i="3"/>
  <c r="T113" i="3"/>
  <c r="U113" i="3"/>
  <c r="V113" i="3"/>
  <c r="W113" i="3"/>
  <c r="X113" i="3"/>
  <c r="Y113" i="3"/>
  <c r="Z113" i="3"/>
  <c r="AA113" i="3"/>
  <c r="AB113" i="3"/>
  <c r="AC113" i="3"/>
  <c r="AD113" i="3"/>
  <c r="AE113" i="3"/>
  <c r="AF113" i="3"/>
  <c r="AG113" i="3"/>
  <c r="AH113" i="3"/>
  <c r="AI113" i="3"/>
  <c r="AJ113" i="3"/>
  <c r="AK113" i="3"/>
  <c r="AL113" i="3"/>
  <c r="AM113" i="3"/>
  <c r="AN113" i="3"/>
  <c r="AO113" i="3"/>
  <c r="AP113" i="3"/>
  <c r="AQ113" i="3"/>
  <c r="AR113" i="3"/>
  <c r="AS113" i="3"/>
  <c r="AT113" i="3"/>
  <c r="AU113" i="3"/>
  <c r="AV113" i="3"/>
  <c r="AW113" i="3"/>
  <c r="AX113" i="3"/>
  <c r="AY113" i="3"/>
  <c r="AZ113" i="3"/>
  <c r="BA113" i="3"/>
  <c r="BB113" i="3"/>
  <c r="BC113" i="3"/>
  <c r="N114" i="3"/>
  <c r="O114" i="3"/>
  <c r="P114" i="3"/>
  <c r="Q114" i="3"/>
  <c r="R114" i="3"/>
  <c r="S114" i="3"/>
  <c r="T114" i="3"/>
  <c r="U114" i="3"/>
  <c r="V114" i="3"/>
  <c r="W114" i="3"/>
  <c r="X114" i="3"/>
  <c r="Y114" i="3"/>
  <c r="Z114" i="3"/>
  <c r="AA114" i="3"/>
  <c r="AB114" i="3"/>
  <c r="AC114" i="3"/>
  <c r="AD114" i="3"/>
  <c r="AE114" i="3"/>
  <c r="AF114" i="3"/>
  <c r="AG114" i="3"/>
  <c r="AH114" i="3"/>
  <c r="AI114" i="3"/>
  <c r="AJ114" i="3"/>
  <c r="AK114" i="3"/>
  <c r="AL114" i="3"/>
  <c r="AM114" i="3"/>
  <c r="AN114" i="3"/>
  <c r="AO114" i="3"/>
  <c r="AP114" i="3"/>
  <c r="AQ114" i="3"/>
  <c r="AR114" i="3"/>
  <c r="AS114" i="3"/>
  <c r="AT114" i="3"/>
  <c r="AU114" i="3"/>
  <c r="AV114" i="3"/>
  <c r="AW114" i="3"/>
  <c r="AX114" i="3"/>
  <c r="AY114" i="3"/>
  <c r="AZ114" i="3"/>
  <c r="BA114" i="3"/>
  <c r="BB114" i="3"/>
  <c r="BC114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L112" i="3"/>
  <c r="L113" i="3"/>
  <c r="L114" i="3"/>
  <c r="M79" i="3"/>
  <c r="N41" i="3"/>
  <c r="O41" i="3"/>
  <c r="P41" i="3"/>
  <c r="Q41" i="3"/>
  <c r="R41" i="3"/>
  <c r="S41" i="3"/>
  <c r="T41" i="3"/>
  <c r="U41" i="3"/>
  <c r="V41" i="3"/>
  <c r="W41" i="3"/>
  <c r="X41" i="3"/>
  <c r="Y41" i="3"/>
  <c r="Z41" i="3"/>
  <c r="AA41" i="3"/>
  <c r="AB41" i="3"/>
  <c r="AC41" i="3"/>
  <c r="AD41" i="3"/>
  <c r="AE41" i="3"/>
  <c r="AF41" i="3"/>
  <c r="AG41" i="3"/>
  <c r="AH41" i="3"/>
  <c r="AI41" i="3"/>
  <c r="AJ41" i="3"/>
  <c r="AK41" i="3"/>
  <c r="AL41" i="3"/>
  <c r="AM41" i="3"/>
  <c r="AN41" i="3"/>
  <c r="AO41" i="3"/>
  <c r="AP41" i="3"/>
  <c r="AQ41" i="3"/>
  <c r="AR41" i="3"/>
  <c r="AS41" i="3"/>
  <c r="AT41" i="3"/>
  <c r="AU41" i="3"/>
  <c r="AV41" i="3"/>
  <c r="AW41" i="3"/>
  <c r="AX41" i="3"/>
  <c r="AY41" i="3"/>
  <c r="AZ41" i="3"/>
  <c r="BA41" i="3"/>
  <c r="BB41" i="3"/>
  <c r="BC41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AA42" i="3"/>
  <c r="AB42" i="3"/>
  <c r="AC42" i="3"/>
  <c r="AD42" i="3"/>
  <c r="AE42" i="3"/>
  <c r="AF42" i="3"/>
  <c r="AG42" i="3"/>
  <c r="AH42" i="3"/>
  <c r="AI42" i="3"/>
  <c r="AJ42" i="3"/>
  <c r="AK42" i="3"/>
  <c r="AL42" i="3"/>
  <c r="AM42" i="3"/>
  <c r="AN42" i="3"/>
  <c r="AO42" i="3"/>
  <c r="AP42" i="3"/>
  <c r="AQ42" i="3"/>
  <c r="AR42" i="3"/>
  <c r="AS42" i="3"/>
  <c r="AT42" i="3"/>
  <c r="AU42" i="3"/>
  <c r="AV42" i="3"/>
  <c r="AW42" i="3"/>
  <c r="AX42" i="3"/>
  <c r="AY42" i="3"/>
  <c r="AZ42" i="3"/>
  <c r="BA42" i="3"/>
  <c r="BB42" i="3"/>
  <c r="BC42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AF43" i="3"/>
  <c r="AG43" i="3"/>
  <c r="AH43" i="3"/>
  <c r="AI43" i="3"/>
  <c r="AJ43" i="3"/>
  <c r="AK43" i="3"/>
  <c r="AL43" i="3"/>
  <c r="AM43" i="3"/>
  <c r="AN43" i="3"/>
  <c r="AO43" i="3"/>
  <c r="AP43" i="3"/>
  <c r="AQ43" i="3"/>
  <c r="AR43" i="3"/>
  <c r="AS43" i="3"/>
  <c r="AT43" i="3"/>
  <c r="AU43" i="3"/>
  <c r="AV43" i="3"/>
  <c r="AW43" i="3"/>
  <c r="AX43" i="3"/>
  <c r="AY43" i="3"/>
  <c r="AZ43" i="3"/>
  <c r="BA43" i="3"/>
  <c r="BB43" i="3"/>
  <c r="BC43" i="3"/>
  <c r="N44" i="3"/>
  <c r="O44" i="3"/>
  <c r="P44" i="3"/>
  <c r="Q44" i="3"/>
  <c r="R44" i="3"/>
  <c r="S44" i="3"/>
  <c r="T44" i="3"/>
  <c r="U44" i="3"/>
  <c r="V44" i="3"/>
  <c r="W44" i="3"/>
  <c r="X44" i="3"/>
  <c r="Y44" i="3"/>
  <c r="Z44" i="3"/>
  <c r="AA44" i="3"/>
  <c r="AB44" i="3"/>
  <c r="AC44" i="3"/>
  <c r="AD44" i="3"/>
  <c r="AE44" i="3"/>
  <c r="AF44" i="3"/>
  <c r="AG44" i="3"/>
  <c r="AH44" i="3"/>
  <c r="AI44" i="3"/>
  <c r="AJ44" i="3"/>
  <c r="AK44" i="3"/>
  <c r="AL44" i="3"/>
  <c r="AM44" i="3"/>
  <c r="AN44" i="3"/>
  <c r="AO44" i="3"/>
  <c r="AP44" i="3"/>
  <c r="AQ44" i="3"/>
  <c r="AR44" i="3"/>
  <c r="AS44" i="3"/>
  <c r="AT44" i="3"/>
  <c r="AU44" i="3"/>
  <c r="AV44" i="3"/>
  <c r="AW44" i="3"/>
  <c r="AX44" i="3"/>
  <c r="AY44" i="3"/>
  <c r="AZ44" i="3"/>
  <c r="BA44" i="3"/>
  <c r="BB44" i="3"/>
  <c r="BC44" i="3"/>
  <c r="N45" i="3"/>
  <c r="O45" i="3"/>
  <c r="P45" i="3"/>
  <c r="Q45" i="3"/>
  <c r="R45" i="3"/>
  <c r="S45" i="3"/>
  <c r="T45" i="3"/>
  <c r="U45" i="3"/>
  <c r="V45" i="3"/>
  <c r="W45" i="3"/>
  <c r="X45" i="3"/>
  <c r="Y45" i="3"/>
  <c r="Z45" i="3"/>
  <c r="AA45" i="3"/>
  <c r="AB45" i="3"/>
  <c r="AC45" i="3"/>
  <c r="AD45" i="3"/>
  <c r="AE45" i="3"/>
  <c r="AF45" i="3"/>
  <c r="AG45" i="3"/>
  <c r="AH45" i="3"/>
  <c r="AI45" i="3"/>
  <c r="AJ45" i="3"/>
  <c r="AK45" i="3"/>
  <c r="AL45" i="3"/>
  <c r="AM45" i="3"/>
  <c r="AN45" i="3"/>
  <c r="AO45" i="3"/>
  <c r="AP45" i="3"/>
  <c r="AQ45" i="3"/>
  <c r="AR45" i="3"/>
  <c r="AS45" i="3"/>
  <c r="AT45" i="3"/>
  <c r="AU45" i="3"/>
  <c r="AV45" i="3"/>
  <c r="AW45" i="3"/>
  <c r="AX45" i="3"/>
  <c r="AY45" i="3"/>
  <c r="AZ45" i="3"/>
  <c r="BA45" i="3"/>
  <c r="BB45" i="3"/>
  <c r="BC45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AE46" i="3"/>
  <c r="AF46" i="3"/>
  <c r="AG46" i="3"/>
  <c r="AH46" i="3"/>
  <c r="AI46" i="3"/>
  <c r="AJ46" i="3"/>
  <c r="AK46" i="3"/>
  <c r="AL46" i="3"/>
  <c r="AM46" i="3"/>
  <c r="AN46" i="3"/>
  <c r="AO46" i="3"/>
  <c r="AP46" i="3"/>
  <c r="AQ46" i="3"/>
  <c r="AR46" i="3"/>
  <c r="AS46" i="3"/>
  <c r="AT46" i="3"/>
  <c r="AU46" i="3"/>
  <c r="AV46" i="3"/>
  <c r="AW46" i="3"/>
  <c r="AX46" i="3"/>
  <c r="AY46" i="3"/>
  <c r="AZ46" i="3"/>
  <c r="BA46" i="3"/>
  <c r="BB46" i="3"/>
  <c r="BC46" i="3"/>
  <c r="N47" i="3"/>
  <c r="O47" i="3"/>
  <c r="P47" i="3"/>
  <c r="Q47" i="3"/>
  <c r="R47" i="3"/>
  <c r="S47" i="3"/>
  <c r="T47" i="3"/>
  <c r="U47" i="3"/>
  <c r="V47" i="3"/>
  <c r="W47" i="3"/>
  <c r="X47" i="3"/>
  <c r="Y47" i="3"/>
  <c r="Z47" i="3"/>
  <c r="AA47" i="3"/>
  <c r="AB47" i="3"/>
  <c r="AC47" i="3"/>
  <c r="AD47" i="3"/>
  <c r="AE47" i="3"/>
  <c r="AF47" i="3"/>
  <c r="AG47" i="3"/>
  <c r="AH47" i="3"/>
  <c r="AI47" i="3"/>
  <c r="AJ47" i="3"/>
  <c r="AK47" i="3"/>
  <c r="AL47" i="3"/>
  <c r="AM47" i="3"/>
  <c r="AN47" i="3"/>
  <c r="AO47" i="3"/>
  <c r="AP47" i="3"/>
  <c r="AQ47" i="3"/>
  <c r="AR47" i="3"/>
  <c r="AS47" i="3"/>
  <c r="AT47" i="3"/>
  <c r="AU47" i="3"/>
  <c r="AV47" i="3"/>
  <c r="AW47" i="3"/>
  <c r="AX47" i="3"/>
  <c r="AY47" i="3"/>
  <c r="AZ47" i="3"/>
  <c r="BA47" i="3"/>
  <c r="BB47" i="3"/>
  <c r="BC47" i="3"/>
  <c r="N48" i="3"/>
  <c r="O48" i="3"/>
  <c r="P48" i="3"/>
  <c r="Q48" i="3"/>
  <c r="R48" i="3"/>
  <c r="S48" i="3"/>
  <c r="T48" i="3"/>
  <c r="U48" i="3"/>
  <c r="V48" i="3"/>
  <c r="W48" i="3"/>
  <c r="X48" i="3"/>
  <c r="Y48" i="3"/>
  <c r="Z48" i="3"/>
  <c r="AA48" i="3"/>
  <c r="AB48" i="3"/>
  <c r="AC48" i="3"/>
  <c r="AD48" i="3"/>
  <c r="AE48" i="3"/>
  <c r="AF48" i="3"/>
  <c r="AG48" i="3"/>
  <c r="AH48" i="3"/>
  <c r="AI48" i="3"/>
  <c r="AJ48" i="3"/>
  <c r="AK48" i="3"/>
  <c r="AL48" i="3"/>
  <c r="AM48" i="3"/>
  <c r="AN48" i="3"/>
  <c r="AO48" i="3"/>
  <c r="AP48" i="3"/>
  <c r="AQ48" i="3"/>
  <c r="AR48" i="3"/>
  <c r="AS48" i="3"/>
  <c r="AT48" i="3"/>
  <c r="AU48" i="3"/>
  <c r="AV48" i="3"/>
  <c r="AW48" i="3"/>
  <c r="AX48" i="3"/>
  <c r="AY48" i="3"/>
  <c r="AZ48" i="3"/>
  <c r="BA48" i="3"/>
  <c r="BB48" i="3"/>
  <c r="BC48" i="3"/>
  <c r="N49" i="3"/>
  <c r="O49" i="3"/>
  <c r="P49" i="3"/>
  <c r="Q49" i="3"/>
  <c r="R49" i="3"/>
  <c r="S49" i="3"/>
  <c r="T49" i="3"/>
  <c r="U49" i="3"/>
  <c r="V49" i="3"/>
  <c r="W49" i="3"/>
  <c r="X49" i="3"/>
  <c r="Y49" i="3"/>
  <c r="Z49" i="3"/>
  <c r="AA49" i="3"/>
  <c r="AB49" i="3"/>
  <c r="AC49" i="3"/>
  <c r="AD49" i="3"/>
  <c r="AE49" i="3"/>
  <c r="AF49" i="3"/>
  <c r="AG49" i="3"/>
  <c r="AH49" i="3"/>
  <c r="AI49" i="3"/>
  <c r="AJ49" i="3"/>
  <c r="AK49" i="3"/>
  <c r="AL49" i="3"/>
  <c r="AM49" i="3"/>
  <c r="AN49" i="3"/>
  <c r="AO49" i="3"/>
  <c r="AP49" i="3"/>
  <c r="AQ49" i="3"/>
  <c r="AR49" i="3"/>
  <c r="AS49" i="3"/>
  <c r="AT49" i="3"/>
  <c r="AU49" i="3"/>
  <c r="AV49" i="3"/>
  <c r="AW49" i="3"/>
  <c r="AX49" i="3"/>
  <c r="AY49" i="3"/>
  <c r="AZ49" i="3"/>
  <c r="BA49" i="3"/>
  <c r="BB49" i="3"/>
  <c r="BC49" i="3"/>
  <c r="N50" i="3"/>
  <c r="O50" i="3"/>
  <c r="P50" i="3"/>
  <c r="Q50" i="3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AF50" i="3"/>
  <c r="AG50" i="3"/>
  <c r="AH50" i="3"/>
  <c r="AI50" i="3"/>
  <c r="AJ50" i="3"/>
  <c r="AK50" i="3"/>
  <c r="AL50" i="3"/>
  <c r="AM50" i="3"/>
  <c r="AN50" i="3"/>
  <c r="AO50" i="3"/>
  <c r="AP50" i="3"/>
  <c r="AQ50" i="3"/>
  <c r="AR50" i="3"/>
  <c r="AS50" i="3"/>
  <c r="AT50" i="3"/>
  <c r="AU50" i="3"/>
  <c r="AV50" i="3"/>
  <c r="AW50" i="3"/>
  <c r="AX50" i="3"/>
  <c r="AY50" i="3"/>
  <c r="AZ50" i="3"/>
  <c r="BA50" i="3"/>
  <c r="BB50" i="3"/>
  <c r="BC50" i="3"/>
  <c r="N51" i="3"/>
  <c r="O51" i="3"/>
  <c r="P51" i="3"/>
  <c r="Q51" i="3"/>
  <c r="R51" i="3"/>
  <c r="S51" i="3"/>
  <c r="T51" i="3"/>
  <c r="U51" i="3"/>
  <c r="V51" i="3"/>
  <c r="W51" i="3"/>
  <c r="X51" i="3"/>
  <c r="Y51" i="3"/>
  <c r="Z51" i="3"/>
  <c r="AA51" i="3"/>
  <c r="AB51" i="3"/>
  <c r="AC51" i="3"/>
  <c r="AD51" i="3"/>
  <c r="AE51" i="3"/>
  <c r="AF51" i="3"/>
  <c r="AG51" i="3"/>
  <c r="AH51" i="3"/>
  <c r="AI51" i="3"/>
  <c r="AJ51" i="3"/>
  <c r="AK51" i="3"/>
  <c r="AL51" i="3"/>
  <c r="AM51" i="3"/>
  <c r="AN51" i="3"/>
  <c r="AO51" i="3"/>
  <c r="AP51" i="3"/>
  <c r="AQ51" i="3"/>
  <c r="AR51" i="3"/>
  <c r="AS51" i="3"/>
  <c r="AT51" i="3"/>
  <c r="AU51" i="3"/>
  <c r="AV51" i="3"/>
  <c r="AW51" i="3"/>
  <c r="AX51" i="3"/>
  <c r="AY51" i="3"/>
  <c r="AZ51" i="3"/>
  <c r="BA51" i="3"/>
  <c r="BB51" i="3"/>
  <c r="BC51" i="3"/>
  <c r="N52" i="3"/>
  <c r="O52" i="3"/>
  <c r="P52" i="3"/>
  <c r="Q52" i="3"/>
  <c r="R52" i="3"/>
  <c r="S52" i="3"/>
  <c r="T52" i="3"/>
  <c r="U52" i="3"/>
  <c r="V52" i="3"/>
  <c r="W52" i="3"/>
  <c r="X52" i="3"/>
  <c r="Y52" i="3"/>
  <c r="Z52" i="3"/>
  <c r="AA52" i="3"/>
  <c r="AB52" i="3"/>
  <c r="AC52" i="3"/>
  <c r="AD52" i="3"/>
  <c r="AE52" i="3"/>
  <c r="AF52" i="3"/>
  <c r="AG52" i="3"/>
  <c r="AH52" i="3"/>
  <c r="AI52" i="3"/>
  <c r="AJ52" i="3"/>
  <c r="AK52" i="3"/>
  <c r="AL52" i="3"/>
  <c r="AM52" i="3"/>
  <c r="AN52" i="3"/>
  <c r="AO52" i="3"/>
  <c r="AP52" i="3"/>
  <c r="AQ52" i="3"/>
  <c r="AR52" i="3"/>
  <c r="AS52" i="3"/>
  <c r="AT52" i="3"/>
  <c r="AU52" i="3"/>
  <c r="AV52" i="3"/>
  <c r="AW52" i="3"/>
  <c r="AX52" i="3"/>
  <c r="AY52" i="3"/>
  <c r="AZ52" i="3"/>
  <c r="BA52" i="3"/>
  <c r="BB52" i="3"/>
  <c r="BC52" i="3"/>
  <c r="N53" i="3"/>
  <c r="O53" i="3"/>
  <c r="P53" i="3"/>
  <c r="Q53" i="3"/>
  <c r="R53" i="3"/>
  <c r="S53" i="3"/>
  <c r="T53" i="3"/>
  <c r="U53" i="3"/>
  <c r="V53" i="3"/>
  <c r="W53" i="3"/>
  <c r="X53" i="3"/>
  <c r="Y53" i="3"/>
  <c r="Z53" i="3"/>
  <c r="AA53" i="3"/>
  <c r="AB53" i="3"/>
  <c r="AC53" i="3"/>
  <c r="AD53" i="3"/>
  <c r="AE53" i="3"/>
  <c r="AF53" i="3"/>
  <c r="AG53" i="3"/>
  <c r="AH53" i="3"/>
  <c r="AI53" i="3"/>
  <c r="AJ53" i="3"/>
  <c r="AK53" i="3"/>
  <c r="AL53" i="3"/>
  <c r="AM53" i="3"/>
  <c r="AN53" i="3"/>
  <c r="AO53" i="3"/>
  <c r="AP53" i="3"/>
  <c r="AQ53" i="3"/>
  <c r="AR53" i="3"/>
  <c r="AS53" i="3"/>
  <c r="AT53" i="3"/>
  <c r="AU53" i="3"/>
  <c r="AV53" i="3"/>
  <c r="AW53" i="3"/>
  <c r="AX53" i="3"/>
  <c r="AY53" i="3"/>
  <c r="AZ53" i="3"/>
  <c r="BA53" i="3"/>
  <c r="BB53" i="3"/>
  <c r="BC53" i="3"/>
  <c r="N54" i="3"/>
  <c r="O54" i="3"/>
  <c r="P54" i="3"/>
  <c r="Q54" i="3"/>
  <c r="R54" i="3"/>
  <c r="S54" i="3"/>
  <c r="T54" i="3"/>
  <c r="U54" i="3"/>
  <c r="V54" i="3"/>
  <c r="W54" i="3"/>
  <c r="X54" i="3"/>
  <c r="Y54" i="3"/>
  <c r="Z54" i="3"/>
  <c r="AA54" i="3"/>
  <c r="AB54" i="3"/>
  <c r="AC54" i="3"/>
  <c r="AD54" i="3"/>
  <c r="AE54" i="3"/>
  <c r="AF54" i="3"/>
  <c r="AG54" i="3"/>
  <c r="AH54" i="3"/>
  <c r="AI54" i="3"/>
  <c r="AJ54" i="3"/>
  <c r="AK54" i="3"/>
  <c r="AL54" i="3"/>
  <c r="AM54" i="3"/>
  <c r="AN54" i="3"/>
  <c r="AO54" i="3"/>
  <c r="AP54" i="3"/>
  <c r="AQ54" i="3"/>
  <c r="AR54" i="3"/>
  <c r="AS54" i="3"/>
  <c r="AT54" i="3"/>
  <c r="AU54" i="3"/>
  <c r="AV54" i="3"/>
  <c r="AW54" i="3"/>
  <c r="AX54" i="3"/>
  <c r="AY54" i="3"/>
  <c r="AZ54" i="3"/>
  <c r="BA54" i="3"/>
  <c r="BB54" i="3"/>
  <c r="BC54" i="3"/>
  <c r="N55" i="3"/>
  <c r="O55" i="3"/>
  <c r="P55" i="3"/>
  <c r="Q55" i="3"/>
  <c r="R55" i="3"/>
  <c r="S55" i="3"/>
  <c r="T55" i="3"/>
  <c r="U55" i="3"/>
  <c r="V55" i="3"/>
  <c r="W55" i="3"/>
  <c r="X55" i="3"/>
  <c r="Y55" i="3"/>
  <c r="Z55" i="3"/>
  <c r="AA55" i="3"/>
  <c r="AB55" i="3"/>
  <c r="AC55" i="3"/>
  <c r="AD55" i="3"/>
  <c r="AE55" i="3"/>
  <c r="AF55" i="3"/>
  <c r="AG55" i="3"/>
  <c r="AH55" i="3"/>
  <c r="AI55" i="3"/>
  <c r="AJ55" i="3"/>
  <c r="AK55" i="3"/>
  <c r="AL55" i="3"/>
  <c r="AM55" i="3"/>
  <c r="AN55" i="3"/>
  <c r="AO55" i="3"/>
  <c r="AP55" i="3"/>
  <c r="AQ55" i="3"/>
  <c r="AR55" i="3"/>
  <c r="AS55" i="3"/>
  <c r="AT55" i="3"/>
  <c r="AU55" i="3"/>
  <c r="AV55" i="3"/>
  <c r="AW55" i="3"/>
  <c r="AX55" i="3"/>
  <c r="AY55" i="3"/>
  <c r="AZ55" i="3"/>
  <c r="BA55" i="3"/>
  <c r="BB55" i="3"/>
  <c r="BC55" i="3"/>
  <c r="N56" i="3"/>
  <c r="O56" i="3"/>
  <c r="P56" i="3"/>
  <c r="Q56" i="3"/>
  <c r="R56" i="3"/>
  <c r="S56" i="3"/>
  <c r="T56" i="3"/>
  <c r="U56" i="3"/>
  <c r="V56" i="3"/>
  <c r="W56" i="3"/>
  <c r="X56" i="3"/>
  <c r="Y56" i="3"/>
  <c r="Z56" i="3"/>
  <c r="AA56" i="3"/>
  <c r="AB56" i="3"/>
  <c r="AC56" i="3"/>
  <c r="AD56" i="3"/>
  <c r="AE56" i="3"/>
  <c r="AF56" i="3"/>
  <c r="AG56" i="3"/>
  <c r="AH56" i="3"/>
  <c r="AI56" i="3"/>
  <c r="AJ56" i="3"/>
  <c r="AK56" i="3"/>
  <c r="AL56" i="3"/>
  <c r="AM56" i="3"/>
  <c r="AN56" i="3"/>
  <c r="AO56" i="3"/>
  <c r="AP56" i="3"/>
  <c r="AQ56" i="3"/>
  <c r="AR56" i="3"/>
  <c r="AS56" i="3"/>
  <c r="AT56" i="3"/>
  <c r="AU56" i="3"/>
  <c r="AV56" i="3"/>
  <c r="AW56" i="3"/>
  <c r="AX56" i="3"/>
  <c r="AY56" i="3"/>
  <c r="AZ56" i="3"/>
  <c r="BA56" i="3"/>
  <c r="BB56" i="3"/>
  <c r="BC56" i="3"/>
  <c r="N57" i="3"/>
  <c r="O57" i="3"/>
  <c r="P57" i="3"/>
  <c r="Q57" i="3"/>
  <c r="R57" i="3"/>
  <c r="S57" i="3"/>
  <c r="T57" i="3"/>
  <c r="U57" i="3"/>
  <c r="V57" i="3"/>
  <c r="W57" i="3"/>
  <c r="X57" i="3"/>
  <c r="Y57" i="3"/>
  <c r="Z57" i="3"/>
  <c r="AA57" i="3"/>
  <c r="AB57" i="3"/>
  <c r="AC57" i="3"/>
  <c r="AD57" i="3"/>
  <c r="AE57" i="3"/>
  <c r="AF57" i="3"/>
  <c r="AG57" i="3"/>
  <c r="AH57" i="3"/>
  <c r="AI57" i="3"/>
  <c r="AJ57" i="3"/>
  <c r="AK57" i="3"/>
  <c r="AL57" i="3"/>
  <c r="AM57" i="3"/>
  <c r="AN57" i="3"/>
  <c r="AO57" i="3"/>
  <c r="AP57" i="3"/>
  <c r="AQ57" i="3"/>
  <c r="AR57" i="3"/>
  <c r="AS57" i="3"/>
  <c r="AT57" i="3"/>
  <c r="AU57" i="3"/>
  <c r="AV57" i="3"/>
  <c r="AW57" i="3"/>
  <c r="AX57" i="3"/>
  <c r="AY57" i="3"/>
  <c r="AZ57" i="3"/>
  <c r="BA57" i="3"/>
  <c r="BB57" i="3"/>
  <c r="BC57" i="3"/>
  <c r="N58" i="3"/>
  <c r="O58" i="3"/>
  <c r="P58" i="3"/>
  <c r="Q58" i="3"/>
  <c r="R58" i="3"/>
  <c r="S58" i="3"/>
  <c r="T58" i="3"/>
  <c r="U58" i="3"/>
  <c r="V58" i="3"/>
  <c r="W58" i="3"/>
  <c r="X58" i="3"/>
  <c r="Y58" i="3"/>
  <c r="Z58" i="3"/>
  <c r="AA58" i="3"/>
  <c r="AB58" i="3"/>
  <c r="AC58" i="3"/>
  <c r="AD58" i="3"/>
  <c r="AE58" i="3"/>
  <c r="AF58" i="3"/>
  <c r="AG58" i="3"/>
  <c r="AH58" i="3"/>
  <c r="AI58" i="3"/>
  <c r="AJ58" i="3"/>
  <c r="AK58" i="3"/>
  <c r="AL58" i="3"/>
  <c r="AM58" i="3"/>
  <c r="AN58" i="3"/>
  <c r="AO58" i="3"/>
  <c r="AP58" i="3"/>
  <c r="AQ58" i="3"/>
  <c r="AR58" i="3"/>
  <c r="AS58" i="3"/>
  <c r="AT58" i="3"/>
  <c r="AU58" i="3"/>
  <c r="AV58" i="3"/>
  <c r="AW58" i="3"/>
  <c r="AX58" i="3"/>
  <c r="AY58" i="3"/>
  <c r="AZ58" i="3"/>
  <c r="BA58" i="3"/>
  <c r="BB58" i="3"/>
  <c r="BC58" i="3"/>
  <c r="N59" i="3"/>
  <c r="O59" i="3"/>
  <c r="P59" i="3"/>
  <c r="Q59" i="3"/>
  <c r="R59" i="3"/>
  <c r="S59" i="3"/>
  <c r="T59" i="3"/>
  <c r="U59" i="3"/>
  <c r="V59" i="3"/>
  <c r="W59" i="3"/>
  <c r="X59" i="3"/>
  <c r="Y59" i="3"/>
  <c r="Z59" i="3"/>
  <c r="AA59" i="3"/>
  <c r="AB59" i="3"/>
  <c r="AC59" i="3"/>
  <c r="AD59" i="3"/>
  <c r="AE59" i="3"/>
  <c r="AF59" i="3"/>
  <c r="AG59" i="3"/>
  <c r="AH59" i="3"/>
  <c r="AI59" i="3"/>
  <c r="AJ59" i="3"/>
  <c r="AK59" i="3"/>
  <c r="AL59" i="3"/>
  <c r="AM59" i="3"/>
  <c r="AN59" i="3"/>
  <c r="AO59" i="3"/>
  <c r="AP59" i="3"/>
  <c r="AQ59" i="3"/>
  <c r="AR59" i="3"/>
  <c r="AS59" i="3"/>
  <c r="AT59" i="3"/>
  <c r="AU59" i="3"/>
  <c r="AV59" i="3"/>
  <c r="AW59" i="3"/>
  <c r="AX59" i="3"/>
  <c r="AY59" i="3"/>
  <c r="AZ59" i="3"/>
  <c r="BA59" i="3"/>
  <c r="BB59" i="3"/>
  <c r="BC59" i="3"/>
  <c r="N60" i="3"/>
  <c r="O60" i="3"/>
  <c r="P60" i="3"/>
  <c r="Q60" i="3"/>
  <c r="R60" i="3"/>
  <c r="S60" i="3"/>
  <c r="T60" i="3"/>
  <c r="U60" i="3"/>
  <c r="V60" i="3"/>
  <c r="W60" i="3"/>
  <c r="X60" i="3"/>
  <c r="Y60" i="3"/>
  <c r="Z60" i="3"/>
  <c r="AA60" i="3"/>
  <c r="AB60" i="3"/>
  <c r="AC60" i="3"/>
  <c r="AD60" i="3"/>
  <c r="AE60" i="3"/>
  <c r="AF60" i="3"/>
  <c r="AG60" i="3"/>
  <c r="AH60" i="3"/>
  <c r="AI60" i="3"/>
  <c r="AJ60" i="3"/>
  <c r="AK60" i="3"/>
  <c r="AL60" i="3"/>
  <c r="AM60" i="3"/>
  <c r="AN60" i="3"/>
  <c r="AO60" i="3"/>
  <c r="AP60" i="3"/>
  <c r="AQ60" i="3"/>
  <c r="AR60" i="3"/>
  <c r="AS60" i="3"/>
  <c r="AT60" i="3"/>
  <c r="AU60" i="3"/>
  <c r="AV60" i="3"/>
  <c r="AW60" i="3"/>
  <c r="AX60" i="3"/>
  <c r="AY60" i="3"/>
  <c r="AZ60" i="3"/>
  <c r="BA60" i="3"/>
  <c r="BB60" i="3"/>
  <c r="BC60" i="3"/>
  <c r="N61" i="3"/>
  <c r="O61" i="3"/>
  <c r="P61" i="3"/>
  <c r="Q61" i="3"/>
  <c r="R61" i="3"/>
  <c r="S61" i="3"/>
  <c r="T61" i="3"/>
  <c r="U61" i="3"/>
  <c r="V61" i="3"/>
  <c r="W61" i="3"/>
  <c r="X61" i="3"/>
  <c r="Y61" i="3"/>
  <c r="Z61" i="3"/>
  <c r="AA61" i="3"/>
  <c r="AB61" i="3"/>
  <c r="AC61" i="3"/>
  <c r="AD61" i="3"/>
  <c r="AE61" i="3"/>
  <c r="AF61" i="3"/>
  <c r="AG61" i="3"/>
  <c r="AH61" i="3"/>
  <c r="AI61" i="3"/>
  <c r="AJ61" i="3"/>
  <c r="AK61" i="3"/>
  <c r="AL61" i="3"/>
  <c r="AM61" i="3"/>
  <c r="AN61" i="3"/>
  <c r="AO61" i="3"/>
  <c r="AP61" i="3"/>
  <c r="AQ61" i="3"/>
  <c r="AR61" i="3"/>
  <c r="AS61" i="3"/>
  <c r="AT61" i="3"/>
  <c r="AU61" i="3"/>
  <c r="AV61" i="3"/>
  <c r="AW61" i="3"/>
  <c r="AX61" i="3"/>
  <c r="AY61" i="3"/>
  <c r="AZ61" i="3"/>
  <c r="BA61" i="3"/>
  <c r="BB61" i="3"/>
  <c r="BC61" i="3"/>
  <c r="N62" i="3"/>
  <c r="O62" i="3"/>
  <c r="P62" i="3"/>
  <c r="Q62" i="3"/>
  <c r="R62" i="3"/>
  <c r="S62" i="3"/>
  <c r="T62" i="3"/>
  <c r="U62" i="3"/>
  <c r="V62" i="3"/>
  <c r="W62" i="3"/>
  <c r="X62" i="3"/>
  <c r="Y62" i="3"/>
  <c r="Z62" i="3"/>
  <c r="AA62" i="3"/>
  <c r="AB62" i="3"/>
  <c r="AC62" i="3"/>
  <c r="AD62" i="3"/>
  <c r="AE62" i="3"/>
  <c r="AF62" i="3"/>
  <c r="AG62" i="3"/>
  <c r="AH62" i="3"/>
  <c r="AI62" i="3"/>
  <c r="AJ62" i="3"/>
  <c r="AK62" i="3"/>
  <c r="AL62" i="3"/>
  <c r="AM62" i="3"/>
  <c r="AN62" i="3"/>
  <c r="AO62" i="3"/>
  <c r="AP62" i="3"/>
  <c r="AQ62" i="3"/>
  <c r="AR62" i="3"/>
  <c r="AS62" i="3"/>
  <c r="AT62" i="3"/>
  <c r="AU62" i="3"/>
  <c r="AV62" i="3"/>
  <c r="AW62" i="3"/>
  <c r="AX62" i="3"/>
  <c r="AY62" i="3"/>
  <c r="AZ62" i="3"/>
  <c r="BA62" i="3"/>
  <c r="BB62" i="3"/>
  <c r="BC62" i="3"/>
  <c r="N63" i="3"/>
  <c r="O63" i="3"/>
  <c r="P63" i="3"/>
  <c r="Q63" i="3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AF63" i="3"/>
  <c r="AG63" i="3"/>
  <c r="AH63" i="3"/>
  <c r="AI63" i="3"/>
  <c r="AJ63" i="3"/>
  <c r="AK63" i="3"/>
  <c r="AL63" i="3"/>
  <c r="AM63" i="3"/>
  <c r="AN63" i="3"/>
  <c r="AO63" i="3"/>
  <c r="AP63" i="3"/>
  <c r="AQ63" i="3"/>
  <c r="AR63" i="3"/>
  <c r="AS63" i="3"/>
  <c r="AT63" i="3"/>
  <c r="AU63" i="3"/>
  <c r="AV63" i="3"/>
  <c r="AW63" i="3"/>
  <c r="AX63" i="3"/>
  <c r="AY63" i="3"/>
  <c r="AZ63" i="3"/>
  <c r="BA63" i="3"/>
  <c r="BB63" i="3"/>
  <c r="BC63" i="3"/>
  <c r="N64" i="3"/>
  <c r="O64" i="3"/>
  <c r="P64" i="3"/>
  <c r="Q64" i="3"/>
  <c r="R64" i="3"/>
  <c r="S64" i="3"/>
  <c r="T64" i="3"/>
  <c r="U64" i="3"/>
  <c r="V64" i="3"/>
  <c r="W64" i="3"/>
  <c r="X64" i="3"/>
  <c r="Y64" i="3"/>
  <c r="Z64" i="3"/>
  <c r="AA64" i="3"/>
  <c r="AB64" i="3"/>
  <c r="AC64" i="3"/>
  <c r="AD64" i="3"/>
  <c r="AE64" i="3"/>
  <c r="AF64" i="3"/>
  <c r="AG64" i="3"/>
  <c r="AH64" i="3"/>
  <c r="AI64" i="3"/>
  <c r="AJ64" i="3"/>
  <c r="AK64" i="3"/>
  <c r="AL64" i="3"/>
  <c r="AM64" i="3"/>
  <c r="AN64" i="3"/>
  <c r="AO64" i="3"/>
  <c r="AP64" i="3"/>
  <c r="AQ64" i="3"/>
  <c r="AR64" i="3"/>
  <c r="AS64" i="3"/>
  <c r="AT64" i="3"/>
  <c r="AU64" i="3"/>
  <c r="AV64" i="3"/>
  <c r="AW64" i="3"/>
  <c r="AX64" i="3"/>
  <c r="AY64" i="3"/>
  <c r="AZ64" i="3"/>
  <c r="BA64" i="3"/>
  <c r="BB64" i="3"/>
  <c r="BC64" i="3"/>
  <c r="N65" i="3"/>
  <c r="O65" i="3"/>
  <c r="P65" i="3"/>
  <c r="Q65" i="3"/>
  <c r="R65" i="3"/>
  <c r="S65" i="3"/>
  <c r="T65" i="3"/>
  <c r="U65" i="3"/>
  <c r="V65" i="3"/>
  <c r="W65" i="3"/>
  <c r="X65" i="3"/>
  <c r="Y65" i="3"/>
  <c r="Z65" i="3"/>
  <c r="AA65" i="3"/>
  <c r="AB65" i="3"/>
  <c r="AC65" i="3"/>
  <c r="AD65" i="3"/>
  <c r="AE65" i="3"/>
  <c r="AF65" i="3"/>
  <c r="AG65" i="3"/>
  <c r="AH65" i="3"/>
  <c r="AI65" i="3"/>
  <c r="AJ65" i="3"/>
  <c r="AK65" i="3"/>
  <c r="AL65" i="3"/>
  <c r="AM65" i="3"/>
  <c r="AN65" i="3"/>
  <c r="AO65" i="3"/>
  <c r="AP65" i="3"/>
  <c r="AQ65" i="3"/>
  <c r="AR65" i="3"/>
  <c r="AS65" i="3"/>
  <c r="AT65" i="3"/>
  <c r="AU65" i="3"/>
  <c r="AV65" i="3"/>
  <c r="AW65" i="3"/>
  <c r="AX65" i="3"/>
  <c r="AY65" i="3"/>
  <c r="AZ65" i="3"/>
  <c r="BA65" i="3"/>
  <c r="BB65" i="3"/>
  <c r="BC65" i="3"/>
  <c r="N66" i="3"/>
  <c r="O66" i="3"/>
  <c r="P66" i="3"/>
  <c r="Q66" i="3"/>
  <c r="R66" i="3"/>
  <c r="S66" i="3"/>
  <c r="T66" i="3"/>
  <c r="U66" i="3"/>
  <c r="V66" i="3"/>
  <c r="W66" i="3"/>
  <c r="X66" i="3"/>
  <c r="Y66" i="3"/>
  <c r="Z66" i="3"/>
  <c r="AA66" i="3"/>
  <c r="AB66" i="3"/>
  <c r="AC66" i="3"/>
  <c r="AD66" i="3"/>
  <c r="AE66" i="3"/>
  <c r="AF66" i="3"/>
  <c r="AG66" i="3"/>
  <c r="AH66" i="3"/>
  <c r="AI66" i="3"/>
  <c r="AJ66" i="3"/>
  <c r="AK66" i="3"/>
  <c r="AL66" i="3"/>
  <c r="AM66" i="3"/>
  <c r="AN66" i="3"/>
  <c r="AO66" i="3"/>
  <c r="AP66" i="3"/>
  <c r="AQ66" i="3"/>
  <c r="AR66" i="3"/>
  <c r="AS66" i="3"/>
  <c r="AT66" i="3"/>
  <c r="AU66" i="3"/>
  <c r="AV66" i="3"/>
  <c r="AW66" i="3"/>
  <c r="AX66" i="3"/>
  <c r="AY66" i="3"/>
  <c r="AZ66" i="3"/>
  <c r="BA66" i="3"/>
  <c r="BB66" i="3"/>
  <c r="BC66" i="3"/>
  <c r="N67" i="3"/>
  <c r="O67" i="3"/>
  <c r="P67" i="3"/>
  <c r="Q67" i="3"/>
  <c r="R67" i="3"/>
  <c r="S67" i="3"/>
  <c r="T67" i="3"/>
  <c r="U67" i="3"/>
  <c r="V67" i="3"/>
  <c r="W67" i="3"/>
  <c r="X67" i="3"/>
  <c r="Y67" i="3"/>
  <c r="Z67" i="3"/>
  <c r="AA67" i="3"/>
  <c r="AB67" i="3"/>
  <c r="AC67" i="3"/>
  <c r="AD67" i="3"/>
  <c r="AE67" i="3"/>
  <c r="AF67" i="3"/>
  <c r="AG67" i="3"/>
  <c r="AH67" i="3"/>
  <c r="AI67" i="3"/>
  <c r="AJ67" i="3"/>
  <c r="AK67" i="3"/>
  <c r="AL67" i="3"/>
  <c r="AM67" i="3"/>
  <c r="AN67" i="3"/>
  <c r="AO67" i="3"/>
  <c r="AP67" i="3"/>
  <c r="AQ67" i="3"/>
  <c r="AR67" i="3"/>
  <c r="AS67" i="3"/>
  <c r="AT67" i="3"/>
  <c r="AU67" i="3"/>
  <c r="AV67" i="3"/>
  <c r="AW67" i="3"/>
  <c r="AX67" i="3"/>
  <c r="AY67" i="3"/>
  <c r="AZ67" i="3"/>
  <c r="BA67" i="3"/>
  <c r="BB67" i="3"/>
  <c r="BC67" i="3"/>
  <c r="N68" i="3"/>
  <c r="O68" i="3"/>
  <c r="P68" i="3"/>
  <c r="Q68" i="3"/>
  <c r="R68" i="3"/>
  <c r="S68" i="3"/>
  <c r="T68" i="3"/>
  <c r="U68" i="3"/>
  <c r="V68" i="3"/>
  <c r="W68" i="3"/>
  <c r="X68" i="3"/>
  <c r="Y68" i="3"/>
  <c r="Z68" i="3"/>
  <c r="AA68" i="3"/>
  <c r="AB68" i="3"/>
  <c r="AC68" i="3"/>
  <c r="AD68" i="3"/>
  <c r="AE68" i="3"/>
  <c r="AF68" i="3"/>
  <c r="AG68" i="3"/>
  <c r="AH68" i="3"/>
  <c r="AI68" i="3"/>
  <c r="AJ68" i="3"/>
  <c r="AK68" i="3"/>
  <c r="AL68" i="3"/>
  <c r="AM68" i="3"/>
  <c r="AN68" i="3"/>
  <c r="AO68" i="3"/>
  <c r="AP68" i="3"/>
  <c r="AQ68" i="3"/>
  <c r="AR68" i="3"/>
  <c r="AS68" i="3"/>
  <c r="AT68" i="3"/>
  <c r="AU68" i="3"/>
  <c r="AV68" i="3"/>
  <c r="AW68" i="3"/>
  <c r="AX68" i="3"/>
  <c r="AY68" i="3"/>
  <c r="AZ68" i="3"/>
  <c r="BA68" i="3"/>
  <c r="BB68" i="3"/>
  <c r="BC68" i="3"/>
  <c r="N69" i="3"/>
  <c r="O69" i="3"/>
  <c r="P69" i="3"/>
  <c r="Q69" i="3"/>
  <c r="R69" i="3"/>
  <c r="S69" i="3"/>
  <c r="T69" i="3"/>
  <c r="U69" i="3"/>
  <c r="V69" i="3"/>
  <c r="W69" i="3"/>
  <c r="X69" i="3"/>
  <c r="Y69" i="3"/>
  <c r="Z69" i="3"/>
  <c r="AA69" i="3"/>
  <c r="AB69" i="3"/>
  <c r="AC69" i="3"/>
  <c r="AD69" i="3"/>
  <c r="AE69" i="3"/>
  <c r="AF69" i="3"/>
  <c r="AG69" i="3"/>
  <c r="AH69" i="3"/>
  <c r="AI69" i="3"/>
  <c r="AJ69" i="3"/>
  <c r="AK69" i="3"/>
  <c r="AL69" i="3"/>
  <c r="AM69" i="3"/>
  <c r="AN69" i="3"/>
  <c r="AO69" i="3"/>
  <c r="AP69" i="3"/>
  <c r="AQ69" i="3"/>
  <c r="AR69" i="3"/>
  <c r="AS69" i="3"/>
  <c r="AT69" i="3"/>
  <c r="AU69" i="3"/>
  <c r="AV69" i="3"/>
  <c r="AW69" i="3"/>
  <c r="AX69" i="3"/>
  <c r="AY69" i="3"/>
  <c r="AZ69" i="3"/>
  <c r="BA69" i="3"/>
  <c r="BB69" i="3"/>
  <c r="BC69" i="3"/>
  <c r="N70" i="3"/>
  <c r="O70" i="3"/>
  <c r="P70" i="3"/>
  <c r="Q70" i="3"/>
  <c r="R70" i="3"/>
  <c r="S70" i="3"/>
  <c r="T70" i="3"/>
  <c r="U70" i="3"/>
  <c r="V70" i="3"/>
  <c r="W70" i="3"/>
  <c r="X70" i="3"/>
  <c r="Y70" i="3"/>
  <c r="Z70" i="3"/>
  <c r="AA70" i="3"/>
  <c r="AB70" i="3"/>
  <c r="AC70" i="3"/>
  <c r="AD70" i="3"/>
  <c r="AE70" i="3"/>
  <c r="AF70" i="3"/>
  <c r="AG70" i="3"/>
  <c r="AH70" i="3"/>
  <c r="AI70" i="3"/>
  <c r="AJ70" i="3"/>
  <c r="AK70" i="3"/>
  <c r="AL70" i="3"/>
  <c r="AM70" i="3"/>
  <c r="AN70" i="3"/>
  <c r="AO70" i="3"/>
  <c r="AP70" i="3"/>
  <c r="AQ70" i="3"/>
  <c r="AR70" i="3"/>
  <c r="AS70" i="3"/>
  <c r="AT70" i="3"/>
  <c r="AU70" i="3"/>
  <c r="AV70" i="3"/>
  <c r="AW70" i="3"/>
  <c r="AX70" i="3"/>
  <c r="AY70" i="3"/>
  <c r="AZ70" i="3"/>
  <c r="BA70" i="3"/>
  <c r="BB70" i="3"/>
  <c r="BC70" i="3"/>
  <c r="N71" i="3"/>
  <c r="O71" i="3"/>
  <c r="P71" i="3"/>
  <c r="Q71" i="3"/>
  <c r="R71" i="3"/>
  <c r="S71" i="3"/>
  <c r="T71" i="3"/>
  <c r="U71" i="3"/>
  <c r="V71" i="3"/>
  <c r="W71" i="3"/>
  <c r="X71" i="3"/>
  <c r="Y71" i="3"/>
  <c r="Z71" i="3"/>
  <c r="AA71" i="3"/>
  <c r="AB71" i="3"/>
  <c r="AC71" i="3"/>
  <c r="AD71" i="3"/>
  <c r="AE71" i="3"/>
  <c r="AF71" i="3"/>
  <c r="AG71" i="3"/>
  <c r="AH71" i="3"/>
  <c r="AI71" i="3"/>
  <c r="AJ71" i="3"/>
  <c r="AK71" i="3"/>
  <c r="AL71" i="3"/>
  <c r="AM71" i="3"/>
  <c r="AN71" i="3"/>
  <c r="AO71" i="3"/>
  <c r="AP71" i="3"/>
  <c r="AQ71" i="3"/>
  <c r="AR71" i="3"/>
  <c r="AS71" i="3"/>
  <c r="AT71" i="3"/>
  <c r="AU71" i="3"/>
  <c r="AV71" i="3"/>
  <c r="AW71" i="3"/>
  <c r="AX71" i="3"/>
  <c r="AY71" i="3"/>
  <c r="AZ71" i="3"/>
  <c r="BA71" i="3"/>
  <c r="BB71" i="3"/>
  <c r="BC71" i="3"/>
  <c r="N72" i="3"/>
  <c r="O72" i="3"/>
  <c r="P72" i="3"/>
  <c r="Q72" i="3"/>
  <c r="R72" i="3"/>
  <c r="S72" i="3"/>
  <c r="T72" i="3"/>
  <c r="U72" i="3"/>
  <c r="V72" i="3"/>
  <c r="W72" i="3"/>
  <c r="X72" i="3"/>
  <c r="Y72" i="3"/>
  <c r="Z72" i="3"/>
  <c r="AA72" i="3"/>
  <c r="AB72" i="3"/>
  <c r="AC72" i="3"/>
  <c r="AD72" i="3"/>
  <c r="AE72" i="3"/>
  <c r="AF72" i="3"/>
  <c r="AG72" i="3"/>
  <c r="AH72" i="3"/>
  <c r="AI72" i="3"/>
  <c r="AJ72" i="3"/>
  <c r="AK72" i="3"/>
  <c r="AL72" i="3"/>
  <c r="AM72" i="3"/>
  <c r="AN72" i="3"/>
  <c r="AO72" i="3"/>
  <c r="AP72" i="3"/>
  <c r="AQ72" i="3"/>
  <c r="AR72" i="3"/>
  <c r="AS72" i="3"/>
  <c r="AT72" i="3"/>
  <c r="AU72" i="3"/>
  <c r="AV72" i="3"/>
  <c r="AW72" i="3"/>
  <c r="AX72" i="3"/>
  <c r="AY72" i="3"/>
  <c r="AZ72" i="3"/>
  <c r="BA72" i="3"/>
  <c r="BB72" i="3"/>
  <c r="BC72" i="3"/>
  <c r="N73" i="3"/>
  <c r="O73" i="3"/>
  <c r="P73" i="3"/>
  <c r="Q73" i="3"/>
  <c r="R73" i="3"/>
  <c r="S73" i="3"/>
  <c r="T73" i="3"/>
  <c r="U73" i="3"/>
  <c r="V73" i="3"/>
  <c r="W73" i="3"/>
  <c r="X73" i="3"/>
  <c r="Y73" i="3"/>
  <c r="Z73" i="3"/>
  <c r="AA73" i="3"/>
  <c r="AB73" i="3"/>
  <c r="AC73" i="3"/>
  <c r="AD73" i="3"/>
  <c r="AE73" i="3"/>
  <c r="AF73" i="3"/>
  <c r="AG73" i="3"/>
  <c r="AH73" i="3"/>
  <c r="AI73" i="3"/>
  <c r="AJ73" i="3"/>
  <c r="AK73" i="3"/>
  <c r="AL73" i="3"/>
  <c r="AM73" i="3"/>
  <c r="AN73" i="3"/>
  <c r="AO73" i="3"/>
  <c r="AP73" i="3"/>
  <c r="AQ73" i="3"/>
  <c r="AR73" i="3"/>
  <c r="AS73" i="3"/>
  <c r="AT73" i="3"/>
  <c r="AU73" i="3"/>
  <c r="AV73" i="3"/>
  <c r="AW73" i="3"/>
  <c r="AX73" i="3"/>
  <c r="AY73" i="3"/>
  <c r="AZ73" i="3"/>
  <c r="BA73" i="3"/>
  <c r="BB73" i="3"/>
  <c r="BC73" i="3"/>
  <c r="N74" i="3"/>
  <c r="O74" i="3"/>
  <c r="P74" i="3"/>
  <c r="Q74" i="3"/>
  <c r="R74" i="3"/>
  <c r="S74" i="3"/>
  <c r="T74" i="3"/>
  <c r="U74" i="3"/>
  <c r="V74" i="3"/>
  <c r="W74" i="3"/>
  <c r="X74" i="3"/>
  <c r="Y74" i="3"/>
  <c r="Z74" i="3"/>
  <c r="AA74" i="3"/>
  <c r="AB74" i="3"/>
  <c r="AC74" i="3"/>
  <c r="AD74" i="3"/>
  <c r="AE74" i="3"/>
  <c r="AF74" i="3"/>
  <c r="AG74" i="3"/>
  <c r="AH74" i="3"/>
  <c r="AI74" i="3"/>
  <c r="AJ74" i="3"/>
  <c r="AK74" i="3"/>
  <c r="AL74" i="3"/>
  <c r="AM74" i="3"/>
  <c r="AN74" i="3"/>
  <c r="AO74" i="3"/>
  <c r="AP74" i="3"/>
  <c r="AQ74" i="3"/>
  <c r="AR74" i="3"/>
  <c r="AS74" i="3"/>
  <c r="AT74" i="3"/>
  <c r="AU74" i="3"/>
  <c r="AV74" i="3"/>
  <c r="AW74" i="3"/>
  <c r="AX74" i="3"/>
  <c r="AY74" i="3"/>
  <c r="AZ74" i="3"/>
  <c r="BA74" i="3"/>
  <c r="BB74" i="3"/>
  <c r="BC74" i="3"/>
  <c r="N75" i="3"/>
  <c r="O75" i="3"/>
  <c r="P75" i="3"/>
  <c r="Q75" i="3"/>
  <c r="R75" i="3"/>
  <c r="S75" i="3"/>
  <c r="T75" i="3"/>
  <c r="U75" i="3"/>
  <c r="V75" i="3"/>
  <c r="W75" i="3"/>
  <c r="X75" i="3"/>
  <c r="Y75" i="3"/>
  <c r="Z75" i="3"/>
  <c r="AA75" i="3"/>
  <c r="AB75" i="3"/>
  <c r="AC75" i="3"/>
  <c r="AD75" i="3"/>
  <c r="AE75" i="3"/>
  <c r="AF75" i="3"/>
  <c r="AG75" i="3"/>
  <c r="AH75" i="3"/>
  <c r="AI75" i="3"/>
  <c r="AJ75" i="3"/>
  <c r="AK75" i="3"/>
  <c r="AL75" i="3"/>
  <c r="AM75" i="3"/>
  <c r="AN75" i="3"/>
  <c r="AO75" i="3"/>
  <c r="AP75" i="3"/>
  <c r="AQ75" i="3"/>
  <c r="AR75" i="3"/>
  <c r="AS75" i="3"/>
  <c r="AT75" i="3"/>
  <c r="AU75" i="3"/>
  <c r="AV75" i="3"/>
  <c r="AW75" i="3"/>
  <c r="AX75" i="3"/>
  <c r="AY75" i="3"/>
  <c r="AZ75" i="3"/>
  <c r="BA75" i="3"/>
  <c r="BB75" i="3"/>
  <c r="BC75" i="3"/>
  <c r="N76" i="3"/>
  <c r="O76" i="3"/>
  <c r="P76" i="3"/>
  <c r="Q76" i="3"/>
  <c r="R76" i="3"/>
  <c r="S76" i="3"/>
  <c r="T76" i="3"/>
  <c r="U76" i="3"/>
  <c r="V76" i="3"/>
  <c r="W76" i="3"/>
  <c r="X76" i="3"/>
  <c r="Y76" i="3"/>
  <c r="Z76" i="3"/>
  <c r="AA76" i="3"/>
  <c r="AB76" i="3"/>
  <c r="AC76" i="3"/>
  <c r="AD76" i="3"/>
  <c r="AE76" i="3"/>
  <c r="AF76" i="3"/>
  <c r="AG76" i="3"/>
  <c r="AH76" i="3"/>
  <c r="AI76" i="3"/>
  <c r="AJ76" i="3"/>
  <c r="AK76" i="3"/>
  <c r="AL76" i="3"/>
  <c r="AM76" i="3"/>
  <c r="AN76" i="3"/>
  <c r="AO76" i="3"/>
  <c r="AP76" i="3"/>
  <c r="AQ76" i="3"/>
  <c r="AR76" i="3"/>
  <c r="AS76" i="3"/>
  <c r="AT76" i="3"/>
  <c r="AU76" i="3"/>
  <c r="AV76" i="3"/>
  <c r="AW76" i="3"/>
  <c r="AX76" i="3"/>
  <c r="AY76" i="3"/>
  <c r="AZ76" i="3"/>
  <c r="BA76" i="3"/>
  <c r="BB76" i="3"/>
  <c r="BC76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41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AG3" i="3"/>
  <c r="AH3" i="3"/>
  <c r="AI3" i="3"/>
  <c r="AJ3" i="3"/>
  <c r="AK3" i="3"/>
  <c r="AL3" i="3"/>
  <c r="AM3" i="3"/>
  <c r="AN3" i="3"/>
  <c r="AO3" i="3"/>
  <c r="AP3" i="3"/>
  <c r="AQ3" i="3"/>
  <c r="AR3" i="3"/>
  <c r="AS3" i="3"/>
  <c r="AT3" i="3"/>
  <c r="AU3" i="3"/>
  <c r="AV3" i="3"/>
  <c r="AW3" i="3"/>
  <c r="AX3" i="3"/>
  <c r="AY3" i="3"/>
  <c r="AZ3" i="3"/>
  <c r="BA3" i="3"/>
  <c r="BB3" i="3"/>
  <c r="BC3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AR4" i="3"/>
  <c r="AS4" i="3"/>
  <c r="AT4" i="3"/>
  <c r="AU4" i="3"/>
  <c r="AV4" i="3"/>
  <c r="AW4" i="3"/>
  <c r="AX4" i="3"/>
  <c r="AY4" i="3"/>
  <c r="AZ4" i="3"/>
  <c r="BA4" i="3"/>
  <c r="BB4" i="3"/>
  <c r="BC4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AG5" i="3"/>
  <c r="AH5" i="3"/>
  <c r="AI5" i="3"/>
  <c r="AJ5" i="3"/>
  <c r="AK5" i="3"/>
  <c r="AL5" i="3"/>
  <c r="AM5" i="3"/>
  <c r="AN5" i="3"/>
  <c r="AO5" i="3"/>
  <c r="AP5" i="3"/>
  <c r="AQ5" i="3"/>
  <c r="AR5" i="3"/>
  <c r="AS5" i="3"/>
  <c r="AT5" i="3"/>
  <c r="AU5" i="3"/>
  <c r="AV5" i="3"/>
  <c r="AW5" i="3"/>
  <c r="AX5" i="3"/>
  <c r="AY5" i="3"/>
  <c r="AZ5" i="3"/>
  <c r="BA5" i="3"/>
  <c r="BB5" i="3"/>
  <c r="BC5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AG6" i="3"/>
  <c r="AH6" i="3"/>
  <c r="AI6" i="3"/>
  <c r="AJ6" i="3"/>
  <c r="AK6" i="3"/>
  <c r="AL6" i="3"/>
  <c r="AM6" i="3"/>
  <c r="AN6" i="3"/>
  <c r="AO6" i="3"/>
  <c r="AP6" i="3"/>
  <c r="AQ6" i="3"/>
  <c r="AR6" i="3"/>
  <c r="AS6" i="3"/>
  <c r="AT6" i="3"/>
  <c r="AU6" i="3"/>
  <c r="AV6" i="3"/>
  <c r="AW6" i="3"/>
  <c r="AX6" i="3"/>
  <c r="AY6" i="3"/>
  <c r="AZ6" i="3"/>
  <c r="BA6" i="3"/>
  <c r="BB6" i="3"/>
  <c r="BC6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G7" i="3"/>
  <c r="AH7" i="3"/>
  <c r="AI7" i="3"/>
  <c r="AJ7" i="3"/>
  <c r="AK7" i="3"/>
  <c r="AL7" i="3"/>
  <c r="AM7" i="3"/>
  <c r="AN7" i="3"/>
  <c r="AO7" i="3"/>
  <c r="AP7" i="3"/>
  <c r="AQ7" i="3"/>
  <c r="AR7" i="3"/>
  <c r="AS7" i="3"/>
  <c r="AT7" i="3"/>
  <c r="AU7" i="3"/>
  <c r="AV7" i="3"/>
  <c r="AW7" i="3"/>
  <c r="AX7" i="3"/>
  <c r="AY7" i="3"/>
  <c r="AZ7" i="3"/>
  <c r="BA7" i="3"/>
  <c r="BB7" i="3"/>
  <c r="BC7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AG8" i="3"/>
  <c r="AH8" i="3"/>
  <c r="AI8" i="3"/>
  <c r="AJ8" i="3"/>
  <c r="AK8" i="3"/>
  <c r="AL8" i="3"/>
  <c r="AM8" i="3"/>
  <c r="AN8" i="3"/>
  <c r="AO8" i="3"/>
  <c r="AP8" i="3"/>
  <c r="AQ8" i="3"/>
  <c r="AR8" i="3"/>
  <c r="AS8" i="3"/>
  <c r="AT8" i="3"/>
  <c r="AU8" i="3"/>
  <c r="AV8" i="3"/>
  <c r="AW8" i="3"/>
  <c r="AX8" i="3"/>
  <c r="AY8" i="3"/>
  <c r="AZ8" i="3"/>
  <c r="BA8" i="3"/>
  <c r="BB8" i="3"/>
  <c r="BC8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AG9" i="3"/>
  <c r="AH9" i="3"/>
  <c r="AI9" i="3"/>
  <c r="AJ9" i="3"/>
  <c r="AK9" i="3"/>
  <c r="AL9" i="3"/>
  <c r="AM9" i="3"/>
  <c r="AN9" i="3"/>
  <c r="AO9" i="3"/>
  <c r="AP9" i="3"/>
  <c r="AQ9" i="3"/>
  <c r="AR9" i="3"/>
  <c r="AS9" i="3"/>
  <c r="AT9" i="3"/>
  <c r="AU9" i="3"/>
  <c r="AV9" i="3"/>
  <c r="AW9" i="3"/>
  <c r="AX9" i="3"/>
  <c r="AY9" i="3"/>
  <c r="AZ9" i="3"/>
  <c r="BA9" i="3"/>
  <c r="BB9" i="3"/>
  <c r="BC9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AG10" i="3"/>
  <c r="AH10" i="3"/>
  <c r="AI10" i="3"/>
  <c r="AJ10" i="3"/>
  <c r="AK10" i="3"/>
  <c r="AL10" i="3"/>
  <c r="AM10" i="3"/>
  <c r="AN10" i="3"/>
  <c r="AO10" i="3"/>
  <c r="AP10" i="3"/>
  <c r="AQ10" i="3"/>
  <c r="AR10" i="3"/>
  <c r="AS10" i="3"/>
  <c r="AT10" i="3"/>
  <c r="AU10" i="3"/>
  <c r="AV10" i="3"/>
  <c r="AW10" i="3"/>
  <c r="AX10" i="3"/>
  <c r="AY10" i="3"/>
  <c r="AZ10" i="3"/>
  <c r="BA10" i="3"/>
  <c r="BB10" i="3"/>
  <c r="BC10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AG11" i="3"/>
  <c r="AH11" i="3"/>
  <c r="AI11" i="3"/>
  <c r="AJ11" i="3"/>
  <c r="AK11" i="3"/>
  <c r="AL11" i="3"/>
  <c r="AM11" i="3"/>
  <c r="AN11" i="3"/>
  <c r="AO11" i="3"/>
  <c r="AP11" i="3"/>
  <c r="AQ11" i="3"/>
  <c r="AR11" i="3"/>
  <c r="AS11" i="3"/>
  <c r="AT11" i="3"/>
  <c r="AU11" i="3"/>
  <c r="AV11" i="3"/>
  <c r="AW11" i="3"/>
  <c r="AX11" i="3"/>
  <c r="AY11" i="3"/>
  <c r="AZ11" i="3"/>
  <c r="BA11" i="3"/>
  <c r="BB11" i="3"/>
  <c r="BC11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AG12" i="3"/>
  <c r="AH12" i="3"/>
  <c r="AI12" i="3"/>
  <c r="AJ12" i="3"/>
  <c r="AK12" i="3"/>
  <c r="AL12" i="3"/>
  <c r="AM12" i="3"/>
  <c r="AN12" i="3"/>
  <c r="AO12" i="3"/>
  <c r="AP12" i="3"/>
  <c r="AQ12" i="3"/>
  <c r="AR12" i="3"/>
  <c r="AS12" i="3"/>
  <c r="AT12" i="3"/>
  <c r="AU12" i="3"/>
  <c r="AV12" i="3"/>
  <c r="AW12" i="3"/>
  <c r="AX12" i="3"/>
  <c r="AY12" i="3"/>
  <c r="AZ12" i="3"/>
  <c r="BA12" i="3"/>
  <c r="BB12" i="3"/>
  <c r="BC12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AG13" i="3"/>
  <c r="AH13" i="3"/>
  <c r="AI13" i="3"/>
  <c r="AJ13" i="3"/>
  <c r="AK13" i="3"/>
  <c r="AL13" i="3"/>
  <c r="AM13" i="3"/>
  <c r="AN13" i="3"/>
  <c r="AO13" i="3"/>
  <c r="AP13" i="3"/>
  <c r="AQ13" i="3"/>
  <c r="AR13" i="3"/>
  <c r="AS13" i="3"/>
  <c r="AT13" i="3"/>
  <c r="AU13" i="3"/>
  <c r="AV13" i="3"/>
  <c r="AW13" i="3"/>
  <c r="AX13" i="3"/>
  <c r="AY13" i="3"/>
  <c r="AZ13" i="3"/>
  <c r="BA13" i="3"/>
  <c r="BB13" i="3"/>
  <c r="BC13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AG14" i="3"/>
  <c r="AH14" i="3"/>
  <c r="AI14" i="3"/>
  <c r="AJ14" i="3"/>
  <c r="AK14" i="3"/>
  <c r="AL14" i="3"/>
  <c r="AM14" i="3"/>
  <c r="AN14" i="3"/>
  <c r="AO14" i="3"/>
  <c r="AP14" i="3"/>
  <c r="AQ14" i="3"/>
  <c r="AR14" i="3"/>
  <c r="AS14" i="3"/>
  <c r="AT14" i="3"/>
  <c r="AU14" i="3"/>
  <c r="AV14" i="3"/>
  <c r="AW14" i="3"/>
  <c r="AX14" i="3"/>
  <c r="AY14" i="3"/>
  <c r="AZ14" i="3"/>
  <c r="BA14" i="3"/>
  <c r="BB14" i="3"/>
  <c r="BC14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AG15" i="3"/>
  <c r="AH15" i="3"/>
  <c r="AI15" i="3"/>
  <c r="AJ15" i="3"/>
  <c r="AK15" i="3"/>
  <c r="AL15" i="3"/>
  <c r="AM15" i="3"/>
  <c r="AN15" i="3"/>
  <c r="AO15" i="3"/>
  <c r="AP15" i="3"/>
  <c r="AQ15" i="3"/>
  <c r="AR15" i="3"/>
  <c r="AS15" i="3"/>
  <c r="AT15" i="3"/>
  <c r="AU15" i="3"/>
  <c r="AV15" i="3"/>
  <c r="AW15" i="3"/>
  <c r="AX15" i="3"/>
  <c r="AY15" i="3"/>
  <c r="AZ15" i="3"/>
  <c r="BA15" i="3"/>
  <c r="BB15" i="3"/>
  <c r="BC15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AG16" i="3"/>
  <c r="AH16" i="3"/>
  <c r="AI16" i="3"/>
  <c r="AJ16" i="3"/>
  <c r="AK16" i="3"/>
  <c r="AL16" i="3"/>
  <c r="AM16" i="3"/>
  <c r="AN16" i="3"/>
  <c r="AO16" i="3"/>
  <c r="AP16" i="3"/>
  <c r="AQ16" i="3"/>
  <c r="AR16" i="3"/>
  <c r="AS16" i="3"/>
  <c r="AT16" i="3"/>
  <c r="AU16" i="3"/>
  <c r="AV16" i="3"/>
  <c r="AW16" i="3"/>
  <c r="AX16" i="3"/>
  <c r="AY16" i="3"/>
  <c r="AZ16" i="3"/>
  <c r="BA16" i="3"/>
  <c r="BB16" i="3"/>
  <c r="BC16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AF17" i="3"/>
  <c r="AG17" i="3"/>
  <c r="AH17" i="3"/>
  <c r="AI17" i="3"/>
  <c r="AJ17" i="3"/>
  <c r="AK17" i="3"/>
  <c r="AL17" i="3"/>
  <c r="AM17" i="3"/>
  <c r="AN17" i="3"/>
  <c r="AO17" i="3"/>
  <c r="AP17" i="3"/>
  <c r="AQ17" i="3"/>
  <c r="AR17" i="3"/>
  <c r="AS17" i="3"/>
  <c r="AT17" i="3"/>
  <c r="AU17" i="3"/>
  <c r="AV17" i="3"/>
  <c r="AW17" i="3"/>
  <c r="AX17" i="3"/>
  <c r="AY17" i="3"/>
  <c r="AZ17" i="3"/>
  <c r="BA17" i="3"/>
  <c r="BB17" i="3"/>
  <c r="BC17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AG18" i="3"/>
  <c r="AH18" i="3"/>
  <c r="AI18" i="3"/>
  <c r="AJ18" i="3"/>
  <c r="AK18" i="3"/>
  <c r="AL18" i="3"/>
  <c r="AM18" i="3"/>
  <c r="AN18" i="3"/>
  <c r="AO18" i="3"/>
  <c r="AP18" i="3"/>
  <c r="AQ18" i="3"/>
  <c r="AR18" i="3"/>
  <c r="AS18" i="3"/>
  <c r="AT18" i="3"/>
  <c r="AU18" i="3"/>
  <c r="AV18" i="3"/>
  <c r="AW18" i="3"/>
  <c r="AX18" i="3"/>
  <c r="AY18" i="3"/>
  <c r="AZ18" i="3"/>
  <c r="BA18" i="3"/>
  <c r="BB18" i="3"/>
  <c r="BC18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AG19" i="3"/>
  <c r="AH19" i="3"/>
  <c r="AI19" i="3"/>
  <c r="AJ19" i="3"/>
  <c r="AK19" i="3"/>
  <c r="AL19" i="3"/>
  <c r="AM19" i="3"/>
  <c r="AN19" i="3"/>
  <c r="AO19" i="3"/>
  <c r="AP19" i="3"/>
  <c r="AQ19" i="3"/>
  <c r="AR19" i="3"/>
  <c r="AS19" i="3"/>
  <c r="AT19" i="3"/>
  <c r="AU19" i="3"/>
  <c r="AV19" i="3"/>
  <c r="AW19" i="3"/>
  <c r="AX19" i="3"/>
  <c r="AY19" i="3"/>
  <c r="AZ19" i="3"/>
  <c r="BA19" i="3"/>
  <c r="BB19" i="3"/>
  <c r="BC19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AG20" i="3"/>
  <c r="AH20" i="3"/>
  <c r="AI20" i="3"/>
  <c r="AJ20" i="3"/>
  <c r="AK20" i="3"/>
  <c r="AL20" i="3"/>
  <c r="AM20" i="3"/>
  <c r="AN20" i="3"/>
  <c r="AO20" i="3"/>
  <c r="AP20" i="3"/>
  <c r="AQ20" i="3"/>
  <c r="AR20" i="3"/>
  <c r="AS20" i="3"/>
  <c r="AT20" i="3"/>
  <c r="AU20" i="3"/>
  <c r="AV20" i="3"/>
  <c r="AW20" i="3"/>
  <c r="AX20" i="3"/>
  <c r="AY20" i="3"/>
  <c r="AZ20" i="3"/>
  <c r="BA20" i="3"/>
  <c r="BB20" i="3"/>
  <c r="BC20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AB21" i="3"/>
  <c r="AC21" i="3"/>
  <c r="AD21" i="3"/>
  <c r="AE21" i="3"/>
  <c r="AF21" i="3"/>
  <c r="AG21" i="3"/>
  <c r="AH21" i="3"/>
  <c r="AI21" i="3"/>
  <c r="AJ21" i="3"/>
  <c r="AK21" i="3"/>
  <c r="AL21" i="3"/>
  <c r="AM21" i="3"/>
  <c r="AN21" i="3"/>
  <c r="AO21" i="3"/>
  <c r="AP21" i="3"/>
  <c r="AQ21" i="3"/>
  <c r="AR21" i="3"/>
  <c r="AS21" i="3"/>
  <c r="AT21" i="3"/>
  <c r="AU21" i="3"/>
  <c r="AV21" i="3"/>
  <c r="AW21" i="3"/>
  <c r="AX21" i="3"/>
  <c r="AY21" i="3"/>
  <c r="AZ21" i="3"/>
  <c r="BA21" i="3"/>
  <c r="BB21" i="3"/>
  <c r="BC21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AE22" i="3"/>
  <c r="AF22" i="3"/>
  <c r="AG22" i="3"/>
  <c r="AH22" i="3"/>
  <c r="AI22" i="3"/>
  <c r="AJ22" i="3"/>
  <c r="AK22" i="3"/>
  <c r="AL22" i="3"/>
  <c r="AM22" i="3"/>
  <c r="AN22" i="3"/>
  <c r="AO22" i="3"/>
  <c r="AP22" i="3"/>
  <c r="AQ22" i="3"/>
  <c r="AR22" i="3"/>
  <c r="AS22" i="3"/>
  <c r="AT22" i="3"/>
  <c r="AU22" i="3"/>
  <c r="AV22" i="3"/>
  <c r="AW22" i="3"/>
  <c r="AX22" i="3"/>
  <c r="AY22" i="3"/>
  <c r="AZ22" i="3"/>
  <c r="BA22" i="3"/>
  <c r="BB22" i="3"/>
  <c r="BC22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AG23" i="3"/>
  <c r="AH23" i="3"/>
  <c r="AI23" i="3"/>
  <c r="AJ23" i="3"/>
  <c r="AK23" i="3"/>
  <c r="AL23" i="3"/>
  <c r="AM23" i="3"/>
  <c r="AN23" i="3"/>
  <c r="AO23" i="3"/>
  <c r="AP23" i="3"/>
  <c r="AQ23" i="3"/>
  <c r="AR23" i="3"/>
  <c r="AS23" i="3"/>
  <c r="AT23" i="3"/>
  <c r="AU23" i="3"/>
  <c r="AV23" i="3"/>
  <c r="AW23" i="3"/>
  <c r="AX23" i="3"/>
  <c r="AY23" i="3"/>
  <c r="AZ23" i="3"/>
  <c r="BA23" i="3"/>
  <c r="BB23" i="3"/>
  <c r="BC23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AG24" i="3"/>
  <c r="AH24" i="3"/>
  <c r="AI24" i="3"/>
  <c r="AJ24" i="3"/>
  <c r="AK24" i="3"/>
  <c r="AL24" i="3"/>
  <c r="AM24" i="3"/>
  <c r="AN24" i="3"/>
  <c r="AO24" i="3"/>
  <c r="AP24" i="3"/>
  <c r="AQ24" i="3"/>
  <c r="AR24" i="3"/>
  <c r="AS24" i="3"/>
  <c r="AT24" i="3"/>
  <c r="AU24" i="3"/>
  <c r="AV24" i="3"/>
  <c r="AW24" i="3"/>
  <c r="AX24" i="3"/>
  <c r="AY24" i="3"/>
  <c r="AZ24" i="3"/>
  <c r="BA24" i="3"/>
  <c r="BB24" i="3"/>
  <c r="BC24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AF25" i="3"/>
  <c r="AG25" i="3"/>
  <c r="AH25" i="3"/>
  <c r="AI25" i="3"/>
  <c r="AJ25" i="3"/>
  <c r="AK25" i="3"/>
  <c r="AL25" i="3"/>
  <c r="AM25" i="3"/>
  <c r="AN25" i="3"/>
  <c r="AO25" i="3"/>
  <c r="AP25" i="3"/>
  <c r="AQ25" i="3"/>
  <c r="AR25" i="3"/>
  <c r="AS25" i="3"/>
  <c r="AT25" i="3"/>
  <c r="AU25" i="3"/>
  <c r="AV25" i="3"/>
  <c r="AW25" i="3"/>
  <c r="AX25" i="3"/>
  <c r="AY25" i="3"/>
  <c r="AZ25" i="3"/>
  <c r="BA25" i="3"/>
  <c r="BB25" i="3"/>
  <c r="BC25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AF26" i="3"/>
  <c r="AG26" i="3"/>
  <c r="AH26" i="3"/>
  <c r="AI26" i="3"/>
  <c r="AJ26" i="3"/>
  <c r="AK26" i="3"/>
  <c r="AL26" i="3"/>
  <c r="AM26" i="3"/>
  <c r="AN26" i="3"/>
  <c r="AO26" i="3"/>
  <c r="AP26" i="3"/>
  <c r="AQ26" i="3"/>
  <c r="AR26" i="3"/>
  <c r="AS26" i="3"/>
  <c r="AT26" i="3"/>
  <c r="AU26" i="3"/>
  <c r="AV26" i="3"/>
  <c r="AW26" i="3"/>
  <c r="AX26" i="3"/>
  <c r="AY26" i="3"/>
  <c r="AZ26" i="3"/>
  <c r="BA26" i="3"/>
  <c r="BB26" i="3"/>
  <c r="BC26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AG27" i="3"/>
  <c r="AH27" i="3"/>
  <c r="AI27" i="3"/>
  <c r="AJ27" i="3"/>
  <c r="AK27" i="3"/>
  <c r="AL27" i="3"/>
  <c r="AM27" i="3"/>
  <c r="AN27" i="3"/>
  <c r="AO27" i="3"/>
  <c r="AP27" i="3"/>
  <c r="AQ27" i="3"/>
  <c r="AR27" i="3"/>
  <c r="AS27" i="3"/>
  <c r="AT27" i="3"/>
  <c r="AU27" i="3"/>
  <c r="AV27" i="3"/>
  <c r="AW27" i="3"/>
  <c r="AX27" i="3"/>
  <c r="AY27" i="3"/>
  <c r="AZ27" i="3"/>
  <c r="BA27" i="3"/>
  <c r="BB27" i="3"/>
  <c r="BC27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AG28" i="3"/>
  <c r="AH28" i="3"/>
  <c r="AI28" i="3"/>
  <c r="AJ28" i="3"/>
  <c r="AK28" i="3"/>
  <c r="AL28" i="3"/>
  <c r="AM28" i="3"/>
  <c r="AN28" i="3"/>
  <c r="AO28" i="3"/>
  <c r="AP28" i="3"/>
  <c r="AQ28" i="3"/>
  <c r="AR28" i="3"/>
  <c r="AS28" i="3"/>
  <c r="AT28" i="3"/>
  <c r="AU28" i="3"/>
  <c r="AV28" i="3"/>
  <c r="AW28" i="3"/>
  <c r="AX28" i="3"/>
  <c r="AY28" i="3"/>
  <c r="AZ28" i="3"/>
  <c r="BA28" i="3"/>
  <c r="BB28" i="3"/>
  <c r="BC28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AF29" i="3"/>
  <c r="AG29" i="3"/>
  <c r="AH29" i="3"/>
  <c r="AI29" i="3"/>
  <c r="AJ29" i="3"/>
  <c r="AK29" i="3"/>
  <c r="AL29" i="3"/>
  <c r="AM29" i="3"/>
  <c r="AN29" i="3"/>
  <c r="AO29" i="3"/>
  <c r="AP29" i="3"/>
  <c r="AQ29" i="3"/>
  <c r="AR29" i="3"/>
  <c r="AS29" i="3"/>
  <c r="AT29" i="3"/>
  <c r="AU29" i="3"/>
  <c r="AV29" i="3"/>
  <c r="AW29" i="3"/>
  <c r="AX29" i="3"/>
  <c r="AY29" i="3"/>
  <c r="AZ29" i="3"/>
  <c r="BA29" i="3"/>
  <c r="BB29" i="3"/>
  <c r="BC29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AD30" i="3"/>
  <c r="AE30" i="3"/>
  <c r="AF30" i="3"/>
  <c r="AG30" i="3"/>
  <c r="AH30" i="3"/>
  <c r="AI30" i="3"/>
  <c r="AJ30" i="3"/>
  <c r="AK30" i="3"/>
  <c r="AL30" i="3"/>
  <c r="AM30" i="3"/>
  <c r="AN30" i="3"/>
  <c r="AO30" i="3"/>
  <c r="AP30" i="3"/>
  <c r="AQ30" i="3"/>
  <c r="AR30" i="3"/>
  <c r="AS30" i="3"/>
  <c r="AT30" i="3"/>
  <c r="AU30" i="3"/>
  <c r="AV30" i="3"/>
  <c r="AW30" i="3"/>
  <c r="AX30" i="3"/>
  <c r="AY30" i="3"/>
  <c r="AZ30" i="3"/>
  <c r="BA30" i="3"/>
  <c r="BB30" i="3"/>
  <c r="BC30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AD31" i="3"/>
  <c r="AE31" i="3"/>
  <c r="AF31" i="3"/>
  <c r="AG31" i="3"/>
  <c r="AH31" i="3"/>
  <c r="AI31" i="3"/>
  <c r="AJ31" i="3"/>
  <c r="AK31" i="3"/>
  <c r="AL31" i="3"/>
  <c r="AM31" i="3"/>
  <c r="AN31" i="3"/>
  <c r="AO31" i="3"/>
  <c r="AP31" i="3"/>
  <c r="AQ31" i="3"/>
  <c r="AR31" i="3"/>
  <c r="AS31" i="3"/>
  <c r="AT31" i="3"/>
  <c r="AU31" i="3"/>
  <c r="AV31" i="3"/>
  <c r="AW31" i="3"/>
  <c r="AX31" i="3"/>
  <c r="AY31" i="3"/>
  <c r="AZ31" i="3"/>
  <c r="BA31" i="3"/>
  <c r="BB31" i="3"/>
  <c r="BC31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AD32" i="3"/>
  <c r="AE32" i="3"/>
  <c r="AF32" i="3"/>
  <c r="AG32" i="3"/>
  <c r="AH32" i="3"/>
  <c r="AI32" i="3"/>
  <c r="AJ32" i="3"/>
  <c r="AK32" i="3"/>
  <c r="AL32" i="3"/>
  <c r="AM32" i="3"/>
  <c r="AN32" i="3"/>
  <c r="AO32" i="3"/>
  <c r="AP32" i="3"/>
  <c r="AQ32" i="3"/>
  <c r="AR32" i="3"/>
  <c r="AS32" i="3"/>
  <c r="AT32" i="3"/>
  <c r="AU32" i="3"/>
  <c r="AV32" i="3"/>
  <c r="AW32" i="3"/>
  <c r="AX32" i="3"/>
  <c r="AY32" i="3"/>
  <c r="AZ32" i="3"/>
  <c r="BA32" i="3"/>
  <c r="BB32" i="3"/>
  <c r="BC32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AF33" i="3"/>
  <c r="AG33" i="3"/>
  <c r="AH33" i="3"/>
  <c r="AI33" i="3"/>
  <c r="AJ33" i="3"/>
  <c r="AK33" i="3"/>
  <c r="AL33" i="3"/>
  <c r="AM33" i="3"/>
  <c r="AN33" i="3"/>
  <c r="AO33" i="3"/>
  <c r="AP33" i="3"/>
  <c r="AQ33" i="3"/>
  <c r="AR33" i="3"/>
  <c r="AS33" i="3"/>
  <c r="AT33" i="3"/>
  <c r="AU33" i="3"/>
  <c r="AV33" i="3"/>
  <c r="AW33" i="3"/>
  <c r="AX33" i="3"/>
  <c r="AY33" i="3"/>
  <c r="AZ33" i="3"/>
  <c r="BA33" i="3"/>
  <c r="BB33" i="3"/>
  <c r="BC33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AD34" i="3"/>
  <c r="AE34" i="3"/>
  <c r="AF34" i="3"/>
  <c r="AG34" i="3"/>
  <c r="AH34" i="3"/>
  <c r="AI34" i="3"/>
  <c r="AJ34" i="3"/>
  <c r="AK34" i="3"/>
  <c r="AL34" i="3"/>
  <c r="AM34" i="3"/>
  <c r="AN34" i="3"/>
  <c r="AO34" i="3"/>
  <c r="AP34" i="3"/>
  <c r="AQ34" i="3"/>
  <c r="AR34" i="3"/>
  <c r="AS34" i="3"/>
  <c r="AT34" i="3"/>
  <c r="AU34" i="3"/>
  <c r="AV34" i="3"/>
  <c r="AW34" i="3"/>
  <c r="AX34" i="3"/>
  <c r="AY34" i="3"/>
  <c r="AZ34" i="3"/>
  <c r="BA34" i="3"/>
  <c r="BB34" i="3"/>
  <c r="BC34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AF35" i="3"/>
  <c r="AG35" i="3"/>
  <c r="AH35" i="3"/>
  <c r="AI35" i="3"/>
  <c r="AJ35" i="3"/>
  <c r="AK35" i="3"/>
  <c r="AL35" i="3"/>
  <c r="AM35" i="3"/>
  <c r="AN35" i="3"/>
  <c r="AO35" i="3"/>
  <c r="AP35" i="3"/>
  <c r="AQ35" i="3"/>
  <c r="AR35" i="3"/>
  <c r="AS35" i="3"/>
  <c r="AT35" i="3"/>
  <c r="AU35" i="3"/>
  <c r="AV35" i="3"/>
  <c r="AW35" i="3"/>
  <c r="AX35" i="3"/>
  <c r="AY35" i="3"/>
  <c r="AZ35" i="3"/>
  <c r="BA35" i="3"/>
  <c r="BB35" i="3"/>
  <c r="BC35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AD36" i="3"/>
  <c r="AE36" i="3"/>
  <c r="AF36" i="3"/>
  <c r="AG36" i="3"/>
  <c r="AH36" i="3"/>
  <c r="AI36" i="3"/>
  <c r="AJ36" i="3"/>
  <c r="AK36" i="3"/>
  <c r="AL36" i="3"/>
  <c r="AM36" i="3"/>
  <c r="AN36" i="3"/>
  <c r="AO36" i="3"/>
  <c r="AP36" i="3"/>
  <c r="AQ36" i="3"/>
  <c r="AR36" i="3"/>
  <c r="AS36" i="3"/>
  <c r="AT36" i="3"/>
  <c r="AU36" i="3"/>
  <c r="AV36" i="3"/>
  <c r="AW36" i="3"/>
  <c r="AX36" i="3"/>
  <c r="AY36" i="3"/>
  <c r="AZ36" i="3"/>
  <c r="BA36" i="3"/>
  <c r="BB36" i="3"/>
  <c r="BC36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AD37" i="3"/>
  <c r="AE37" i="3"/>
  <c r="AF37" i="3"/>
  <c r="AG37" i="3"/>
  <c r="AH37" i="3"/>
  <c r="AI37" i="3"/>
  <c r="AJ37" i="3"/>
  <c r="AK37" i="3"/>
  <c r="AL37" i="3"/>
  <c r="AM37" i="3"/>
  <c r="AN37" i="3"/>
  <c r="AO37" i="3"/>
  <c r="AP37" i="3"/>
  <c r="AQ37" i="3"/>
  <c r="AR37" i="3"/>
  <c r="AS37" i="3"/>
  <c r="AT37" i="3"/>
  <c r="AU37" i="3"/>
  <c r="AV37" i="3"/>
  <c r="AW37" i="3"/>
  <c r="AX37" i="3"/>
  <c r="AY37" i="3"/>
  <c r="AZ37" i="3"/>
  <c r="BA37" i="3"/>
  <c r="BB37" i="3"/>
  <c r="BC37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AD38" i="3"/>
  <c r="AE38" i="3"/>
  <c r="AF38" i="3"/>
  <c r="AG38" i="3"/>
  <c r="AH38" i="3"/>
  <c r="AI38" i="3"/>
  <c r="AJ38" i="3"/>
  <c r="AK38" i="3"/>
  <c r="AL38" i="3"/>
  <c r="AM38" i="3"/>
  <c r="AN38" i="3"/>
  <c r="AO38" i="3"/>
  <c r="AP38" i="3"/>
  <c r="AQ38" i="3"/>
  <c r="AR38" i="3"/>
  <c r="AS38" i="3"/>
  <c r="AT38" i="3"/>
  <c r="AU38" i="3"/>
  <c r="AV38" i="3"/>
  <c r="AW38" i="3"/>
  <c r="AX38" i="3"/>
  <c r="AY38" i="3"/>
  <c r="AZ38" i="3"/>
  <c r="BA38" i="3"/>
  <c r="BB38" i="3"/>
  <c r="BC38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" i="3"/>
  <c r="L4" i="3"/>
  <c r="L5" i="3" s="1"/>
  <c r="L6" i="3" s="1"/>
  <c r="L7" i="3" s="1"/>
  <c r="L8" i="3" s="1"/>
  <c r="L9" i="3" s="1"/>
  <c r="L10" i="3" s="1"/>
  <c r="L11" i="3" s="1"/>
  <c r="L12" i="3" s="1"/>
  <c r="L13" i="3" s="1"/>
  <c r="L14" i="3" s="1"/>
  <c r="L15" i="3" s="1"/>
  <c r="L16" i="3" s="1"/>
  <c r="L17" i="3" s="1"/>
  <c r="L18" i="3" s="1"/>
  <c r="L19" i="3" s="1"/>
  <c r="L20" i="3" s="1"/>
  <c r="L21" i="3" s="1"/>
  <c r="L22" i="3" s="1"/>
  <c r="L23" i="3" s="1"/>
  <c r="L24" i="3" s="1"/>
  <c r="L25" i="3" s="1"/>
  <c r="L26" i="3" s="1"/>
  <c r="L27" i="3" s="1"/>
  <c r="L28" i="3" s="1"/>
  <c r="L29" i="3" s="1"/>
  <c r="L30" i="3" s="1"/>
  <c r="L31" i="3" s="1"/>
  <c r="L32" i="3" s="1"/>
  <c r="L33" i="3" s="1"/>
  <c r="L34" i="3" s="1"/>
  <c r="L35" i="3" s="1"/>
  <c r="L36" i="3" s="1"/>
  <c r="L37" i="3" s="1"/>
  <c r="L38" i="3" s="1"/>
  <c r="AZ85" i="10"/>
  <c r="AZ86" i="10"/>
  <c r="AZ87" i="10"/>
  <c r="AZ88" i="10"/>
  <c r="AZ89" i="10"/>
  <c r="AZ90" i="10"/>
  <c r="AZ91" i="10"/>
  <c r="AZ92" i="10"/>
  <c r="AZ93" i="10"/>
  <c r="AZ94" i="10"/>
  <c r="AZ95" i="10"/>
  <c r="AZ96" i="10"/>
  <c r="AZ97" i="10"/>
  <c r="AZ98" i="10"/>
  <c r="AZ109" i="10"/>
  <c r="AV85" i="10"/>
  <c r="AW85" i="10" s="1" a="1"/>
  <c r="AW85" i="10" s="1"/>
  <c r="AX85" i="10" s="1"/>
  <c r="AY85" i="10" s="1"/>
  <c r="AV86" i="10"/>
  <c r="AW86" i="10" s="1" a="1"/>
  <c r="AW86" i="10" s="1"/>
  <c r="AX86" i="10" s="1"/>
  <c r="AY86" i="10" s="1"/>
  <c r="AV87" i="10"/>
  <c r="AW87" i="10" s="1" a="1"/>
  <c r="AW87" i="10" s="1"/>
  <c r="AX87" i="10" s="1"/>
  <c r="AY87" i="10" s="1"/>
  <c r="AV88" i="10"/>
  <c r="AW88" i="10" s="1" a="1"/>
  <c r="AW88" i="10" s="1"/>
  <c r="AX88" i="10" s="1"/>
  <c r="AV89" i="10"/>
  <c r="AW89" i="10" s="1" a="1"/>
  <c r="AW89" i="10" s="1"/>
  <c r="AX89" i="10" s="1"/>
  <c r="AY89" i="10" s="1"/>
  <c r="AV90" i="10"/>
  <c r="AW90" i="10" s="1" a="1"/>
  <c r="AW90" i="10" s="1"/>
  <c r="AX90" i="10" s="1"/>
  <c r="AY90" i="10" s="1"/>
  <c r="AV91" i="10"/>
  <c r="AW91" i="10" s="1" a="1"/>
  <c r="AW91" i="10" s="1"/>
  <c r="AX91" i="10" s="1"/>
  <c r="AV92" i="10"/>
  <c r="AW92" i="10" s="1" a="1"/>
  <c r="AW92" i="10" s="1"/>
  <c r="AX92" i="10" s="1"/>
  <c r="AY92" i="10" s="1"/>
  <c r="AV93" i="10"/>
  <c r="AW93" i="10" s="1" a="1"/>
  <c r="AW93" i="10" s="1"/>
  <c r="AX93" i="10" s="1"/>
  <c r="AY93" i="10" s="1"/>
  <c r="AV94" i="10"/>
  <c r="AW94" i="10" s="1" a="1"/>
  <c r="AW94" i="10" s="1"/>
  <c r="AX94" i="10" s="1"/>
  <c r="AY94" i="10" s="1"/>
  <c r="AV95" i="10"/>
  <c r="AW95" i="10" s="1" a="1"/>
  <c r="AW95" i="10" s="1"/>
  <c r="AX95" i="10" s="1"/>
  <c r="AY95" i="10" s="1"/>
  <c r="AV96" i="10"/>
  <c r="AW96" i="10" s="1" a="1"/>
  <c r="AW96" i="10" s="1"/>
  <c r="AX96" i="10" s="1"/>
  <c r="AV97" i="10"/>
  <c r="AW97" i="10" s="1" a="1"/>
  <c r="AW97" i="10" s="1"/>
  <c r="AX97" i="10" s="1"/>
  <c r="AY97" i="10" s="1"/>
  <c r="AV98" i="10"/>
  <c r="AV99" i="10"/>
  <c r="AV100" i="10"/>
  <c r="AW100" i="10" s="1" a="1"/>
  <c r="AW100" i="10" s="1"/>
  <c r="AX100" i="10" s="1"/>
  <c r="AY100" i="10" s="1"/>
  <c r="AZ100" i="10" s="1"/>
  <c r="AV101" i="10"/>
  <c r="AW101" i="10" s="1" a="1"/>
  <c r="AW101" i="10" s="1"/>
  <c r="AX101" i="10" s="1"/>
  <c r="AY101" i="10" s="1"/>
  <c r="AZ101" i="10" s="1"/>
  <c r="AV102" i="10"/>
  <c r="AW102" i="10" s="1" a="1"/>
  <c r="AW102" i="10" s="1"/>
  <c r="AX102" i="10" s="1"/>
  <c r="AY102" i="10" s="1"/>
  <c r="AZ102" i="10" s="1"/>
  <c r="AV103" i="10"/>
  <c r="AW103" i="10" s="1" a="1"/>
  <c r="AW103" i="10" s="1"/>
  <c r="AX103" i="10" s="1"/>
  <c r="AY103" i="10" s="1"/>
  <c r="AZ103" i="10" s="1"/>
  <c r="AV104" i="10"/>
  <c r="AV105" i="10"/>
  <c r="AW105" i="10" s="1" a="1"/>
  <c r="AW105" i="10" s="1"/>
  <c r="AX105" i="10" s="1"/>
  <c r="AY105" i="10" s="1"/>
  <c r="AZ105" i="10" s="1"/>
  <c r="AV106" i="10"/>
  <c r="AW106" i="10" s="1" a="1"/>
  <c r="AW106" i="10" s="1"/>
  <c r="AX106" i="10" s="1"/>
  <c r="AY106" i="10" s="1"/>
  <c r="AZ106" i="10" s="1"/>
  <c r="AV107" i="10"/>
  <c r="AW107" i="10" s="1" a="1"/>
  <c r="AW107" i="10" s="1"/>
  <c r="AX107" i="10" s="1"/>
  <c r="AV108" i="10"/>
  <c r="AW108" i="10" s="1" a="1"/>
  <c r="AW108" i="10" s="1"/>
  <c r="AX108" i="10" s="1"/>
  <c r="AY108" i="10" s="1"/>
  <c r="AZ108" i="10" s="1"/>
  <c r="AV109" i="10"/>
  <c r="AW109" i="10" s="1" a="1"/>
  <c r="AW109" i="10" s="1"/>
  <c r="AX109" i="10" s="1"/>
  <c r="AY109" i="10" s="1"/>
  <c r="AV110" i="10"/>
  <c r="AW110" i="10" s="1" a="1"/>
  <c r="AW110" i="10" s="1"/>
  <c r="AX110" i="10" s="1"/>
  <c r="AY110" i="10" s="1"/>
  <c r="AZ110" i="10" s="1"/>
  <c r="AV111" i="10"/>
  <c r="AW111" i="10" s="1" a="1"/>
  <c r="AW111" i="10" s="1"/>
  <c r="AX111" i="10" s="1"/>
  <c r="AY111" i="10" s="1"/>
  <c r="AZ111" i="10" s="1"/>
  <c r="AV112" i="10"/>
  <c r="AV113" i="10"/>
  <c r="AW113" i="10" s="1" a="1"/>
  <c r="AW113" i="10" s="1"/>
  <c r="AX113" i="10" s="1"/>
  <c r="AY113" i="10" s="1"/>
  <c r="AZ113" i="10" s="1"/>
  <c r="AV114" i="10"/>
  <c r="AV115" i="10"/>
  <c r="AW115" i="10" s="1" a="1"/>
  <c r="AW115" i="10" s="1"/>
  <c r="AX115" i="10" s="1"/>
  <c r="AV116" i="10"/>
  <c r="AW116" i="10" s="1" a="1"/>
  <c r="AW116" i="10" s="1"/>
  <c r="AX116" i="10" s="1"/>
  <c r="AY116" i="10" s="1"/>
  <c r="AZ116" i="10" s="1"/>
  <c r="AV117" i="10"/>
  <c r="AW117" i="10" s="1" a="1"/>
  <c r="AW117" i="10" s="1"/>
  <c r="AX117" i="10" s="1"/>
  <c r="AY117" i="10" s="1"/>
  <c r="AZ117" i="10" s="1"/>
  <c r="AV118" i="10"/>
  <c r="AW118" i="10" s="1" a="1"/>
  <c r="AW118" i="10" s="1"/>
  <c r="AX118" i="10" s="1"/>
  <c r="AY118" i="10" s="1"/>
  <c r="AZ118" i="10" s="1"/>
  <c r="AV119" i="10"/>
  <c r="AW119" i="10" s="1" a="1"/>
  <c r="AW119" i="10" s="1"/>
  <c r="AX119" i="10" s="1"/>
  <c r="AY119" i="10" s="1"/>
  <c r="AZ119" i="10" s="1"/>
  <c r="AV84" i="10"/>
  <c r="AW84" i="10" s="1" a="1"/>
  <c r="AW84" i="10" s="1"/>
  <c r="AX84" i="10" s="1"/>
  <c r="AU85" i="10"/>
  <c r="AU86" i="10"/>
  <c r="AU87" i="10"/>
  <c r="AU88" i="10"/>
  <c r="AU89" i="10"/>
  <c r="AU90" i="10"/>
  <c r="AU91" i="10"/>
  <c r="AU92" i="10"/>
  <c r="AU93" i="10"/>
  <c r="AU94" i="10"/>
  <c r="AU95" i="10"/>
  <c r="AU96" i="10"/>
  <c r="AU97" i="10"/>
  <c r="AU98" i="10"/>
  <c r="AU99" i="10"/>
  <c r="AU100" i="10"/>
  <c r="AU101" i="10"/>
  <c r="AU102" i="10"/>
  <c r="AU103" i="10"/>
  <c r="AU104" i="10"/>
  <c r="AU105" i="10"/>
  <c r="AU106" i="10"/>
  <c r="AU107" i="10"/>
  <c r="AU108" i="10"/>
  <c r="AU109" i="10"/>
  <c r="AU110" i="10"/>
  <c r="AU111" i="10"/>
  <c r="AU112" i="10"/>
  <c r="AU113" i="10"/>
  <c r="AU114" i="10"/>
  <c r="AU115" i="10"/>
  <c r="AU116" i="10"/>
  <c r="AU117" i="10"/>
  <c r="AU118" i="10"/>
  <c r="AU119" i="10"/>
  <c r="AU84" i="10"/>
  <c r="AZ14" i="10"/>
  <c r="AZ15" i="10"/>
  <c r="AZ16" i="10"/>
  <c r="AZ22" i="10"/>
  <c r="AV9" i="10"/>
  <c r="AW9" i="10" s="1" a="1"/>
  <c r="AW9" i="10" s="1"/>
  <c r="AX9" i="10" s="1"/>
  <c r="AV10" i="10"/>
  <c r="AW10" i="10" s="1" a="1"/>
  <c r="AW10" i="10" s="1"/>
  <c r="AX10" i="10" s="1"/>
  <c r="AV11" i="10"/>
  <c r="AW11" i="10" s="1" a="1"/>
  <c r="AW11" i="10" s="1"/>
  <c r="AX11" i="10" s="1"/>
  <c r="AV12" i="10"/>
  <c r="AW12" i="10" s="1" a="1"/>
  <c r="AW12" i="10" s="1"/>
  <c r="AX12" i="10" s="1"/>
  <c r="AY12" i="10" s="1"/>
  <c r="AV13" i="10"/>
  <c r="AW13" i="10" s="1" a="1"/>
  <c r="AW13" i="10" s="1"/>
  <c r="AX13" i="10" s="1"/>
  <c r="AV14" i="10"/>
  <c r="AW14" i="10" s="1" a="1"/>
  <c r="AW14" i="10" s="1"/>
  <c r="AX14" i="10" s="1"/>
  <c r="AY14" i="10" s="1"/>
  <c r="AV15" i="10"/>
  <c r="AW15" i="10" s="1" a="1"/>
  <c r="AW15" i="10" s="1"/>
  <c r="AX15" i="10" s="1"/>
  <c r="AV16" i="10"/>
  <c r="AW16" i="10" s="1" a="1"/>
  <c r="AW16" i="10" s="1"/>
  <c r="AX16" i="10" s="1"/>
  <c r="AV17" i="10"/>
  <c r="AW17" i="10" s="1" a="1"/>
  <c r="AW17" i="10" s="1"/>
  <c r="AX17" i="10" s="1"/>
  <c r="AV18" i="10"/>
  <c r="AW18" i="10" s="1" a="1"/>
  <c r="AW18" i="10" s="1"/>
  <c r="AX18" i="10" s="1"/>
  <c r="AV19" i="10"/>
  <c r="AW19" i="10" s="1" a="1"/>
  <c r="AW19" i="10" s="1"/>
  <c r="AX19" i="10" s="1"/>
  <c r="AV20" i="10"/>
  <c r="AW20" i="10" s="1" a="1"/>
  <c r="AW20" i="10" s="1"/>
  <c r="AX20" i="10" s="1"/>
  <c r="AY20" i="10" s="1"/>
  <c r="AV21" i="10"/>
  <c r="AW21" i="10" s="1" a="1"/>
  <c r="AW21" i="10" s="1"/>
  <c r="AX21" i="10" s="1"/>
  <c r="AV22" i="10"/>
  <c r="AW22" i="10" s="1" a="1"/>
  <c r="AW22" i="10" s="1"/>
  <c r="AX22" i="10" s="1"/>
  <c r="AY22" i="10" s="1"/>
  <c r="AV23" i="10"/>
  <c r="AW23" i="10" s="1" a="1"/>
  <c r="AW23" i="10" s="1"/>
  <c r="AX23" i="10" s="1"/>
  <c r="AV24" i="10"/>
  <c r="AW24" i="10" s="1" a="1"/>
  <c r="AW24" i="10" s="1"/>
  <c r="AX24" i="10" s="1"/>
  <c r="AV25" i="10"/>
  <c r="AW25" i="10" s="1" a="1"/>
  <c r="AW25" i="10" s="1"/>
  <c r="AX25" i="10" s="1"/>
  <c r="AV26" i="10"/>
  <c r="AW26" i="10" s="1" a="1"/>
  <c r="AW26" i="10" s="1"/>
  <c r="AX26" i="10" s="1"/>
  <c r="AV27" i="10"/>
  <c r="AW27" i="10" s="1" a="1"/>
  <c r="AW27" i="10" s="1"/>
  <c r="AX27" i="10" s="1"/>
  <c r="AV28" i="10"/>
  <c r="AW28" i="10" s="1" a="1"/>
  <c r="AW28" i="10" s="1"/>
  <c r="AX28" i="10" s="1"/>
  <c r="AY28" i="10" s="1"/>
  <c r="AZ28" i="10" s="1"/>
  <c r="AV29" i="10"/>
  <c r="AW29" i="10" s="1" a="1"/>
  <c r="AW29" i="10" s="1"/>
  <c r="AX29" i="10" s="1"/>
  <c r="AV30" i="10"/>
  <c r="AW30" i="10" s="1" a="1"/>
  <c r="AW30" i="10" s="1"/>
  <c r="AX30" i="10" s="1"/>
  <c r="AY30" i="10" s="1"/>
  <c r="AZ30" i="10" s="1"/>
  <c r="AV31" i="10"/>
  <c r="AW31" i="10" s="1" a="1"/>
  <c r="AW31" i="10" s="1"/>
  <c r="AX31" i="10" s="1"/>
  <c r="AV32" i="10"/>
  <c r="AW32" i="10" s="1" a="1"/>
  <c r="AW32" i="10" s="1"/>
  <c r="AX32" i="10" s="1"/>
  <c r="AV33" i="10"/>
  <c r="AW33" i="10" s="1" a="1"/>
  <c r="AW33" i="10" s="1"/>
  <c r="AX33" i="10" s="1"/>
  <c r="AV34" i="10"/>
  <c r="AW34" i="10" s="1" a="1"/>
  <c r="AW34" i="10" s="1"/>
  <c r="AX34" i="10" s="1"/>
  <c r="AV35" i="10"/>
  <c r="AW35" i="10" s="1" a="1"/>
  <c r="AW35" i="10" s="1"/>
  <c r="AX35" i="10" s="1"/>
  <c r="AV36" i="10"/>
  <c r="AW36" i="10" s="1" a="1"/>
  <c r="AW36" i="10" s="1"/>
  <c r="AX36" i="10" s="1"/>
  <c r="AY36" i="10" s="1"/>
  <c r="AZ36" i="10" s="1"/>
  <c r="AV37" i="10"/>
  <c r="AW37" i="10" s="1" a="1"/>
  <c r="AW37" i="10" s="1"/>
  <c r="AX37" i="10" s="1"/>
  <c r="AV38" i="10"/>
  <c r="AW38" i="10" s="1" a="1"/>
  <c r="AW38" i="10" s="1"/>
  <c r="AX38" i="10" s="1"/>
  <c r="AY38" i="10" s="1"/>
  <c r="AZ38" i="10" s="1"/>
  <c r="AV39" i="10"/>
  <c r="AW39" i="10" s="1" a="1"/>
  <c r="AW39" i="10" s="1"/>
  <c r="AX39" i="10" s="1"/>
  <c r="AV40" i="10"/>
  <c r="AW40" i="10" s="1" a="1"/>
  <c r="AW40" i="10" s="1"/>
  <c r="AX40" i="10" s="1"/>
  <c r="AV41" i="10"/>
  <c r="AW41" i="10" s="1" a="1"/>
  <c r="AW41" i="10" s="1"/>
  <c r="AX41" i="10" s="1"/>
  <c r="AV42" i="10"/>
  <c r="AW42" i="10" s="1" a="1"/>
  <c r="AW42" i="10" s="1"/>
  <c r="AX42" i="10" s="1"/>
  <c r="AV43" i="10"/>
  <c r="AW43" i="10" s="1" a="1"/>
  <c r="AW43" i="10" s="1"/>
  <c r="AX43" i="10" s="1"/>
  <c r="AV8" i="10"/>
  <c r="AW8" i="10" s="1" a="1"/>
  <c r="AW8" i="10" s="1"/>
  <c r="AU9" i="10"/>
  <c r="AU10" i="10"/>
  <c r="AZ10" i="10" s="1"/>
  <c r="AU11" i="10"/>
  <c r="AZ11" i="10" s="1"/>
  <c r="AU12" i="10"/>
  <c r="AZ12" i="10" s="1"/>
  <c r="AU13" i="10"/>
  <c r="AZ13" i="10" s="1"/>
  <c r="AU14" i="10"/>
  <c r="AU15" i="10"/>
  <c r="AU16" i="10"/>
  <c r="AU17" i="10"/>
  <c r="AU18" i="10"/>
  <c r="AZ18" i="10" s="1"/>
  <c r="AU19" i="10"/>
  <c r="AZ19" i="10" s="1"/>
  <c r="AU20" i="10"/>
  <c r="AZ20" i="10" s="1"/>
  <c r="AU21" i="10"/>
  <c r="AZ21" i="10" s="1"/>
  <c r="AU22" i="10"/>
  <c r="AU23" i="10"/>
  <c r="AU24" i="10"/>
  <c r="AU25" i="10"/>
  <c r="AU26" i="10"/>
  <c r="AU27" i="10"/>
  <c r="AU28" i="10"/>
  <c r="AU29" i="10"/>
  <c r="AU30" i="10"/>
  <c r="AU31" i="10"/>
  <c r="AU32" i="10"/>
  <c r="AU33" i="10"/>
  <c r="AZ33" i="10" s="1"/>
  <c r="AU34" i="10"/>
  <c r="AU35" i="10"/>
  <c r="AU36" i="10"/>
  <c r="AU37" i="10"/>
  <c r="AU38" i="10"/>
  <c r="AU39" i="10"/>
  <c r="AU40" i="10"/>
  <c r="AU41" i="10"/>
  <c r="AU42" i="10"/>
  <c r="AU43" i="10"/>
  <c r="AU8" i="10"/>
  <c r="AZ92" i="1"/>
  <c r="AZ93" i="1"/>
  <c r="AZ102" i="1"/>
  <c r="AZ103" i="1"/>
  <c r="AZ104" i="1"/>
  <c r="AV86" i="1"/>
  <c r="AW86" i="1" s="1" a="1"/>
  <c r="AW86" i="1" s="1"/>
  <c r="AX86" i="1" s="1"/>
  <c r="AV87" i="1"/>
  <c r="AV88" i="1"/>
  <c r="AW88" i="1" s="1" a="1"/>
  <c r="AW88" i="1" s="1"/>
  <c r="AX88" i="1" s="1"/>
  <c r="AV89" i="1"/>
  <c r="AW89" i="1" s="1" a="1"/>
  <c r="AW89" i="1" s="1"/>
  <c r="AX89" i="1" s="1"/>
  <c r="AV90" i="1"/>
  <c r="AW90" i="1" s="1" a="1"/>
  <c r="AW90" i="1" s="1"/>
  <c r="AX90" i="1" s="1"/>
  <c r="AV91" i="1"/>
  <c r="AW91" i="1" s="1" a="1"/>
  <c r="AW91" i="1" s="1"/>
  <c r="AX91" i="1" s="1"/>
  <c r="AV92" i="1"/>
  <c r="AW92" i="1" s="1" a="1"/>
  <c r="AW92" i="1" s="1"/>
  <c r="AX92" i="1" s="1"/>
  <c r="AV93" i="1"/>
  <c r="AW93" i="1" s="1" a="1"/>
  <c r="AW93" i="1" s="1"/>
  <c r="AX93" i="1" s="1"/>
  <c r="AV94" i="1"/>
  <c r="AW94" i="1" s="1" a="1"/>
  <c r="AW94" i="1" s="1"/>
  <c r="AX94" i="1" s="1"/>
  <c r="AV95" i="1"/>
  <c r="AW95" i="1" s="1" a="1"/>
  <c r="AW95" i="1" s="1"/>
  <c r="AX95" i="1" s="1"/>
  <c r="AV96" i="1"/>
  <c r="AW96" i="1" s="1" a="1"/>
  <c r="AW96" i="1" s="1"/>
  <c r="AX96" i="1" s="1"/>
  <c r="AV97" i="1"/>
  <c r="AW97" i="1" s="1" a="1"/>
  <c r="AW97" i="1" s="1"/>
  <c r="AX97" i="1" s="1"/>
  <c r="AV98" i="1"/>
  <c r="AW98" i="1" s="1" a="1"/>
  <c r="AW98" i="1" s="1"/>
  <c r="AX98" i="1" s="1"/>
  <c r="AV99" i="1"/>
  <c r="AW99" i="1" s="1" a="1"/>
  <c r="AW99" i="1" s="1"/>
  <c r="AX99" i="1" s="1"/>
  <c r="AV100" i="1"/>
  <c r="AW100" i="1" s="1" a="1"/>
  <c r="AW100" i="1" s="1"/>
  <c r="AX100" i="1" s="1"/>
  <c r="AV101" i="1"/>
  <c r="AW101" i="1" s="1" a="1"/>
  <c r="AW101" i="1" s="1"/>
  <c r="AX101" i="1" s="1"/>
  <c r="AV102" i="1"/>
  <c r="AW102" i="1" s="1" a="1"/>
  <c r="AW102" i="1" s="1"/>
  <c r="AX102" i="1" s="1"/>
  <c r="AV103" i="1"/>
  <c r="AW103" i="1" s="1" a="1"/>
  <c r="AW103" i="1" s="1"/>
  <c r="AX103" i="1" s="1"/>
  <c r="AV104" i="1"/>
  <c r="AW104" i="1" s="1" a="1"/>
  <c r="AW104" i="1" s="1"/>
  <c r="AX104" i="1" s="1"/>
  <c r="AV105" i="1"/>
  <c r="AW105" i="1" s="1" a="1"/>
  <c r="AW105" i="1" s="1"/>
  <c r="AX105" i="1" s="1"/>
  <c r="AV106" i="1"/>
  <c r="AW106" i="1" s="1" a="1"/>
  <c r="AW106" i="1" s="1"/>
  <c r="AX106" i="1" s="1"/>
  <c r="AV107" i="1"/>
  <c r="AW107" i="1" s="1" a="1"/>
  <c r="AW107" i="1" s="1"/>
  <c r="AX107" i="1" s="1"/>
  <c r="AV108" i="1"/>
  <c r="AW108" i="1" s="1" a="1"/>
  <c r="AW108" i="1" s="1"/>
  <c r="AX108" i="1" s="1"/>
  <c r="AV109" i="1"/>
  <c r="AW109" i="1" s="1" a="1"/>
  <c r="AW109" i="1" s="1"/>
  <c r="AX109" i="1" s="1"/>
  <c r="AV110" i="1"/>
  <c r="AW110" i="1" s="1" a="1"/>
  <c r="AW110" i="1" s="1"/>
  <c r="AX110" i="1" s="1"/>
  <c r="AV111" i="1"/>
  <c r="AW111" i="1" s="1" a="1"/>
  <c r="AW111" i="1" s="1"/>
  <c r="AX111" i="1" s="1"/>
  <c r="AV112" i="1"/>
  <c r="AW112" i="1" s="1" a="1"/>
  <c r="AW112" i="1" s="1"/>
  <c r="AX112" i="1" s="1"/>
  <c r="AV113" i="1"/>
  <c r="AW113" i="1" s="1" a="1"/>
  <c r="AW113" i="1" s="1"/>
  <c r="AX113" i="1" s="1"/>
  <c r="AV114" i="1"/>
  <c r="AW114" i="1" s="1" a="1"/>
  <c r="AW114" i="1" s="1"/>
  <c r="AX114" i="1" s="1"/>
  <c r="AV115" i="1"/>
  <c r="AW115" i="1" s="1" a="1"/>
  <c r="AW115" i="1" s="1"/>
  <c r="AX115" i="1" s="1"/>
  <c r="AY115" i="1" s="1"/>
  <c r="AZ115" i="1" s="1"/>
  <c r="AV116" i="1"/>
  <c r="AW116" i="1" s="1" a="1"/>
  <c r="AW116" i="1" s="1"/>
  <c r="AX116" i="1" s="1"/>
  <c r="AV117" i="1"/>
  <c r="AW117" i="1" s="1" a="1"/>
  <c r="AW117" i="1" s="1"/>
  <c r="AX117" i="1" s="1"/>
  <c r="AV118" i="1"/>
  <c r="AW118" i="1" s="1" a="1"/>
  <c r="AW118" i="1" s="1"/>
  <c r="AX118" i="1" s="1"/>
  <c r="AV119" i="1"/>
  <c r="AW119" i="1" s="1" a="1"/>
  <c r="AW119" i="1" s="1"/>
  <c r="AX119" i="1" s="1"/>
  <c r="AV120" i="1"/>
  <c r="AW120" i="1" s="1" a="1"/>
  <c r="AW120" i="1" s="1"/>
  <c r="AX120" i="1" s="1"/>
  <c r="AV85" i="1"/>
  <c r="AW85" i="1" s="1" a="1"/>
  <c r="AW85" i="1" s="1"/>
  <c r="AX85" i="1" s="1"/>
  <c r="AU115" i="1"/>
  <c r="AU116" i="1"/>
  <c r="AU117" i="1"/>
  <c r="AU118" i="1"/>
  <c r="AU119" i="1"/>
  <c r="AU120" i="1"/>
  <c r="AU86" i="1"/>
  <c r="AZ86" i="1" s="1"/>
  <c r="AU87" i="1"/>
  <c r="AZ87" i="1" s="1"/>
  <c r="AU88" i="1"/>
  <c r="AU89" i="1"/>
  <c r="AU90" i="1"/>
  <c r="AZ90" i="1" s="1"/>
  <c r="AU91" i="1"/>
  <c r="AZ91" i="1" s="1"/>
  <c r="AU92" i="1"/>
  <c r="AU93" i="1"/>
  <c r="AU94" i="1"/>
  <c r="AZ94" i="1" s="1"/>
  <c r="AU95" i="1"/>
  <c r="AZ95" i="1" s="1"/>
  <c r="AU96" i="1"/>
  <c r="AZ96" i="1" s="1"/>
  <c r="AU97" i="1"/>
  <c r="AU98" i="1"/>
  <c r="AU99" i="1"/>
  <c r="AU100" i="1"/>
  <c r="AU101" i="1"/>
  <c r="AZ101" i="1" s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85" i="1"/>
  <c r="AW12" i="1" a="1"/>
  <c r="AW12" i="1" s="1"/>
  <c r="AX12" i="1" s="1"/>
  <c r="AV9" i="1"/>
  <c r="AW9" i="1" s="1" a="1"/>
  <c r="AW9" i="1" s="1"/>
  <c r="AX9" i="1" s="1"/>
  <c r="AV10" i="1"/>
  <c r="AW10" i="1" s="1" a="1"/>
  <c r="AW10" i="1" s="1"/>
  <c r="AX10" i="1" s="1"/>
  <c r="AV11" i="1"/>
  <c r="AW11" i="1" s="1" a="1"/>
  <c r="AW11" i="1" s="1"/>
  <c r="AX11" i="1" s="1"/>
  <c r="AV12" i="1"/>
  <c r="AV13" i="1"/>
  <c r="AW13" i="1" s="1" a="1"/>
  <c r="AW13" i="1" s="1"/>
  <c r="AX13" i="1" s="1"/>
  <c r="AV14" i="1"/>
  <c r="AW14" i="1" s="1" a="1"/>
  <c r="AW14" i="1" s="1"/>
  <c r="AX14" i="1" s="1"/>
  <c r="AV15" i="1"/>
  <c r="AW15" i="1" s="1" a="1"/>
  <c r="AW15" i="1" s="1"/>
  <c r="AX15" i="1" s="1"/>
  <c r="AV16" i="1"/>
  <c r="AW16" i="1" s="1" a="1"/>
  <c r="AW16" i="1" s="1"/>
  <c r="AX16" i="1" s="1"/>
  <c r="AV17" i="1"/>
  <c r="AW17" i="1" s="1" a="1"/>
  <c r="AW17" i="1" s="1"/>
  <c r="AX17" i="1" s="1"/>
  <c r="AV18" i="1"/>
  <c r="AW18" i="1" s="1" a="1"/>
  <c r="AW18" i="1" s="1"/>
  <c r="AX18" i="1" s="1"/>
  <c r="AV19" i="1"/>
  <c r="AW19" i="1" s="1" a="1"/>
  <c r="AW19" i="1" s="1"/>
  <c r="AX19" i="1" s="1"/>
  <c r="AV20" i="1"/>
  <c r="AW20" i="1" s="1" a="1"/>
  <c r="AW20" i="1" s="1"/>
  <c r="AX20" i="1" s="1"/>
  <c r="AV21" i="1"/>
  <c r="AW21" i="1" s="1" a="1"/>
  <c r="AW21" i="1" s="1"/>
  <c r="AX21" i="1" s="1"/>
  <c r="AV22" i="1"/>
  <c r="AW22" i="1" s="1" a="1"/>
  <c r="AW22" i="1" s="1"/>
  <c r="AX22" i="1" s="1"/>
  <c r="AV23" i="1"/>
  <c r="AW23" i="1" s="1" a="1"/>
  <c r="AW23" i="1" s="1"/>
  <c r="AX23" i="1" s="1"/>
  <c r="AV24" i="1"/>
  <c r="AW24" i="1" s="1" a="1"/>
  <c r="AW24" i="1" s="1"/>
  <c r="AX24" i="1" s="1"/>
  <c r="AV25" i="1"/>
  <c r="AW25" i="1" s="1" a="1"/>
  <c r="AW25" i="1" s="1"/>
  <c r="AX25" i="1" s="1"/>
  <c r="AV26" i="1"/>
  <c r="AW26" i="1" s="1" a="1"/>
  <c r="AW26" i="1" s="1"/>
  <c r="AX26" i="1" s="1"/>
  <c r="AV27" i="1"/>
  <c r="AW27" i="1" s="1" a="1"/>
  <c r="AW27" i="1" s="1"/>
  <c r="AX27" i="1" s="1"/>
  <c r="AV28" i="1"/>
  <c r="AW28" i="1" s="1" a="1"/>
  <c r="AW28" i="1" s="1"/>
  <c r="AX28" i="1" s="1"/>
  <c r="AV29" i="1"/>
  <c r="AW29" i="1" s="1" a="1"/>
  <c r="AW29" i="1" s="1"/>
  <c r="AX29" i="1" s="1"/>
  <c r="AV30" i="1"/>
  <c r="AW30" i="1" s="1" a="1"/>
  <c r="AW30" i="1" s="1"/>
  <c r="AX30" i="1" s="1"/>
  <c r="AV31" i="1"/>
  <c r="AW31" i="1" s="1" a="1"/>
  <c r="AW31" i="1" s="1"/>
  <c r="AX31" i="1" s="1"/>
  <c r="AV32" i="1"/>
  <c r="AW32" i="1" s="1" a="1"/>
  <c r="AW32" i="1" s="1"/>
  <c r="AX32" i="1" s="1"/>
  <c r="AV33" i="1"/>
  <c r="AW33" i="1" s="1" a="1"/>
  <c r="AW33" i="1" s="1"/>
  <c r="AX33" i="1" s="1"/>
  <c r="AV34" i="1"/>
  <c r="AW34" i="1" s="1" a="1"/>
  <c r="AW34" i="1" s="1"/>
  <c r="AX34" i="1" s="1"/>
  <c r="AV35" i="1"/>
  <c r="AW35" i="1" s="1" a="1"/>
  <c r="AW35" i="1" s="1"/>
  <c r="AX35" i="1" s="1"/>
  <c r="AV36" i="1"/>
  <c r="AW36" i="1" s="1" a="1"/>
  <c r="AW36" i="1" s="1"/>
  <c r="AX36" i="1" s="1"/>
  <c r="AV37" i="1"/>
  <c r="AW37" i="1" s="1" a="1"/>
  <c r="AW37" i="1" s="1"/>
  <c r="AX37" i="1" s="1"/>
  <c r="AV38" i="1"/>
  <c r="AW38" i="1" s="1" a="1"/>
  <c r="AW38" i="1" s="1"/>
  <c r="AX38" i="1" s="1"/>
  <c r="AV39" i="1"/>
  <c r="AW39" i="1" s="1" a="1"/>
  <c r="AW39" i="1" s="1"/>
  <c r="AX39" i="1" s="1"/>
  <c r="AV40" i="1"/>
  <c r="AW40" i="1" s="1" a="1"/>
  <c r="AW40" i="1" s="1"/>
  <c r="AX40" i="1" s="1"/>
  <c r="AV41" i="1"/>
  <c r="AW41" i="1" s="1" a="1"/>
  <c r="AW41" i="1" s="1"/>
  <c r="AX41" i="1" s="1"/>
  <c r="AV42" i="1"/>
  <c r="AW42" i="1" s="1" a="1"/>
  <c r="AW42" i="1" s="1"/>
  <c r="AX42" i="1" s="1"/>
  <c r="AV43" i="1"/>
  <c r="AW43" i="1" s="1" a="1"/>
  <c r="AW43" i="1" s="1"/>
  <c r="AX43" i="1" s="1"/>
  <c r="AV8" i="1"/>
  <c r="AW8" i="1" s="1" a="1"/>
  <c r="AW8" i="1" s="1"/>
  <c r="AU42" i="1"/>
  <c r="AU43" i="1"/>
  <c r="AU41" i="1"/>
  <c r="AW98" i="10" l="1" a="1"/>
  <c r="AW98" i="10" s="1"/>
  <c r="AX98" i="10" s="1"/>
  <c r="AY98" i="10" s="1"/>
  <c r="AY88" i="10"/>
  <c r="AW112" i="10" a="1"/>
  <c r="AW112" i="10" s="1"/>
  <c r="AX112" i="10" s="1"/>
  <c r="AY112" i="10" s="1"/>
  <c r="AZ112" i="10" s="1"/>
  <c r="AY84" i="10"/>
  <c r="AY114" i="1"/>
  <c r="AZ114" i="1" s="1"/>
  <c r="AY115" i="10"/>
  <c r="AZ115" i="10" s="1"/>
  <c r="AW114" i="10" a="1"/>
  <c r="AW114" i="10" s="1"/>
  <c r="AX114" i="10" s="1"/>
  <c r="AY114" i="10" s="1"/>
  <c r="AZ114" i="10" s="1"/>
  <c r="AW104" i="10" a="1"/>
  <c r="AW104" i="10" s="1"/>
  <c r="AX104" i="10" s="1"/>
  <c r="AY104" i="10" s="1"/>
  <c r="AZ104" i="10" s="1"/>
  <c r="AW99" i="10" a="1"/>
  <c r="AW99" i="10" s="1"/>
  <c r="AX99" i="10" s="1"/>
  <c r="AY99" i="10" s="1"/>
  <c r="AZ99" i="10" s="1"/>
  <c r="AY96" i="10"/>
  <c r="AY107" i="10"/>
  <c r="AZ107" i="10" s="1"/>
  <c r="AY91" i="10"/>
  <c r="AY41" i="10"/>
  <c r="AZ41" i="10" s="1"/>
  <c r="AY25" i="10"/>
  <c r="AZ25" i="10" s="1"/>
  <c r="AY17" i="10"/>
  <c r="AY9" i="10"/>
  <c r="AY39" i="10"/>
  <c r="AZ39" i="10" s="1"/>
  <c r="AY15" i="10"/>
  <c r="AY35" i="10"/>
  <c r="AZ35" i="10" s="1"/>
  <c r="AY19" i="10"/>
  <c r="AY32" i="10"/>
  <c r="AZ32" i="10" s="1"/>
  <c r="AY24" i="10"/>
  <c r="AZ24" i="10" s="1"/>
  <c r="AY23" i="10"/>
  <c r="AZ23" i="10" s="1"/>
  <c r="AY40" i="10"/>
  <c r="AZ40" i="10" s="1"/>
  <c r="AY16" i="10"/>
  <c r="AY31" i="10"/>
  <c r="AZ31" i="10" s="1"/>
  <c r="AY43" i="10"/>
  <c r="AZ43" i="10" s="1"/>
  <c r="AY27" i="10"/>
  <c r="AZ27" i="10" s="1"/>
  <c r="AY37" i="10"/>
  <c r="AZ37" i="10" s="1"/>
  <c r="AY29" i="10"/>
  <c r="AZ29" i="10" s="1"/>
  <c r="AY21" i="10"/>
  <c r="AY13" i="10"/>
  <c r="AZ17" i="10"/>
  <c r="AZ9" i="10"/>
  <c r="AY33" i="10"/>
  <c r="AY11" i="10"/>
  <c r="AY42" i="10"/>
  <c r="AZ42" i="10" s="1"/>
  <c r="AY34" i="10"/>
  <c r="AZ34" i="10" s="1"/>
  <c r="AY26" i="10"/>
  <c r="AZ26" i="10" s="1"/>
  <c r="AY18" i="10"/>
  <c r="AY10" i="10"/>
  <c r="AY119" i="1"/>
  <c r="AZ119" i="1" s="1"/>
  <c r="AY103" i="1"/>
  <c r="AW87" i="1" a="1"/>
  <c r="AW87" i="1" s="1"/>
  <c r="AX87" i="1" s="1"/>
  <c r="AY87" i="1" s="1"/>
  <c r="AY120" i="1"/>
  <c r="AZ120" i="1" s="1"/>
  <c r="AY105" i="1"/>
  <c r="AZ105" i="1" s="1"/>
  <c r="AY89" i="1"/>
  <c r="AY112" i="1"/>
  <c r="AZ112" i="1" s="1"/>
  <c r="AY104" i="1"/>
  <c r="AY88" i="1"/>
  <c r="AY106" i="1"/>
  <c r="AZ106" i="1" s="1"/>
  <c r="AY111" i="1"/>
  <c r="AZ111" i="1" s="1"/>
  <c r="AY85" i="1"/>
  <c r="AY98" i="1"/>
  <c r="AZ98" i="1" s="1"/>
  <c r="AY113" i="1"/>
  <c r="AZ113" i="1" s="1"/>
  <c r="AY97" i="1"/>
  <c r="AZ97" i="1" s="1"/>
  <c r="AY95" i="1"/>
  <c r="AZ89" i="1"/>
  <c r="AY96" i="1"/>
  <c r="AY118" i="1"/>
  <c r="AZ118" i="1" s="1"/>
  <c r="AY110" i="1"/>
  <c r="AZ110" i="1" s="1"/>
  <c r="AY102" i="1"/>
  <c r="AY94" i="1"/>
  <c r="AY86" i="1"/>
  <c r="AY90" i="1"/>
  <c r="AZ88" i="1"/>
  <c r="AY117" i="1"/>
  <c r="AZ117" i="1" s="1"/>
  <c r="AY109" i="1"/>
  <c r="AZ109" i="1" s="1"/>
  <c r="AY101" i="1"/>
  <c r="AY93" i="1"/>
  <c r="AY107" i="1"/>
  <c r="AZ107" i="1" s="1"/>
  <c r="AY99" i="1"/>
  <c r="AZ99" i="1" s="1"/>
  <c r="AY91" i="1"/>
  <c r="AY116" i="1"/>
  <c r="AZ116" i="1" s="1"/>
  <c r="AY108" i="1"/>
  <c r="AZ108" i="1" s="1"/>
  <c r="AY100" i="1"/>
  <c r="AZ100" i="1" s="1"/>
  <c r="AY92" i="1"/>
  <c r="AY41" i="1"/>
  <c r="AY43" i="1"/>
  <c r="AZ43" i="1" s="1"/>
  <c r="AY42" i="1"/>
  <c r="AZ42" i="1" s="1"/>
  <c r="AZ8" i="10"/>
  <c r="AX8" i="10"/>
  <c r="AZ84" i="10" l="1"/>
  <c r="AY8" i="10"/>
  <c r="B117" i="9"/>
  <c r="C117" i="9"/>
  <c r="D117" i="9"/>
  <c r="E117" i="9"/>
  <c r="F117" i="9"/>
  <c r="G117" i="9"/>
  <c r="H117" i="9"/>
  <c r="I117" i="9"/>
  <c r="J117" i="9"/>
  <c r="K117" i="9"/>
  <c r="L117" i="9"/>
  <c r="M117" i="9"/>
  <c r="N117" i="9"/>
  <c r="O117" i="9"/>
  <c r="P117" i="9"/>
  <c r="Q117" i="9"/>
  <c r="R117" i="9"/>
  <c r="S117" i="9"/>
  <c r="T117" i="9"/>
  <c r="U117" i="9"/>
  <c r="V117" i="9"/>
  <c r="W117" i="9"/>
  <c r="X117" i="9"/>
  <c r="Y117" i="9"/>
  <c r="Z117" i="9"/>
  <c r="AA117" i="9"/>
  <c r="AB117" i="9"/>
  <c r="AC117" i="9"/>
  <c r="AD117" i="9"/>
  <c r="AE117" i="9"/>
  <c r="AF117" i="9"/>
  <c r="AG117" i="9"/>
  <c r="AH117" i="9"/>
  <c r="AI117" i="9"/>
  <c r="AJ117" i="9"/>
  <c r="AK117" i="9"/>
  <c r="AL117" i="9"/>
  <c r="AM117" i="9"/>
  <c r="AN117" i="9"/>
  <c r="AO117" i="9"/>
  <c r="AP117" i="9"/>
  <c r="AQ117" i="9"/>
  <c r="AR117" i="9"/>
  <c r="B118" i="9"/>
  <c r="C118" i="9"/>
  <c r="D118" i="9"/>
  <c r="E118" i="9"/>
  <c r="F118" i="9"/>
  <c r="G118" i="9"/>
  <c r="H118" i="9"/>
  <c r="I118" i="9"/>
  <c r="J118" i="9"/>
  <c r="K118" i="9"/>
  <c r="L118" i="9"/>
  <c r="M118" i="9"/>
  <c r="N118" i="9"/>
  <c r="O118" i="9"/>
  <c r="P118" i="9"/>
  <c r="Q118" i="9"/>
  <c r="R118" i="9"/>
  <c r="S118" i="9"/>
  <c r="T118" i="9"/>
  <c r="U118" i="9"/>
  <c r="V118" i="9"/>
  <c r="W118" i="9"/>
  <c r="X118" i="9"/>
  <c r="Y118" i="9"/>
  <c r="Z118" i="9"/>
  <c r="AA118" i="9"/>
  <c r="AB118" i="9"/>
  <c r="AC118" i="9"/>
  <c r="AD118" i="9"/>
  <c r="AE118" i="9"/>
  <c r="AF118" i="9"/>
  <c r="AG118" i="9"/>
  <c r="AH118" i="9"/>
  <c r="AI118" i="9"/>
  <c r="AJ118" i="9"/>
  <c r="AK118" i="9"/>
  <c r="AL118" i="9"/>
  <c r="AM118" i="9"/>
  <c r="AN118" i="9"/>
  <c r="AO118" i="9"/>
  <c r="AP118" i="9"/>
  <c r="AQ118" i="9"/>
  <c r="AR118" i="9"/>
  <c r="B119" i="9"/>
  <c r="C119" i="9"/>
  <c r="D119" i="9"/>
  <c r="E119" i="9"/>
  <c r="F119" i="9"/>
  <c r="G119" i="9"/>
  <c r="H119" i="9"/>
  <c r="I119" i="9"/>
  <c r="J119" i="9"/>
  <c r="K119" i="9"/>
  <c r="L119" i="9"/>
  <c r="M119" i="9"/>
  <c r="N119" i="9"/>
  <c r="O119" i="9"/>
  <c r="P119" i="9"/>
  <c r="Q119" i="9"/>
  <c r="R119" i="9"/>
  <c r="S119" i="9"/>
  <c r="T119" i="9"/>
  <c r="U119" i="9"/>
  <c r="V119" i="9"/>
  <c r="W119" i="9"/>
  <c r="X119" i="9"/>
  <c r="Y119" i="9"/>
  <c r="Z119" i="9"/>
  <c r="AA119" i="9"/>
  <c r="AB119" i="9"/>
  <c r="AC119" i="9"/>
  <c r="AD119" i="9"/>
  <c r="AE119" i="9"/>
  <c r="AF119" i="9"/>
  <c r="AG119" i="9"/>
  <c r="AH119" i="9"/>
  <c r="AI119" i="9"/>
  <c r="AJ119" i="9"/>
  <c r="AK119" i="9"/>
  <c r="AL119" i="9"/>
  <c r="AM119" i="9"/>
  <c r="AN119" i="9"/>
  <c r="AO119" i="9"/>
  <c r="AP119" i="9"/>
  <c r="AQ119" i="9"/>
  <c r="AR119" i="9"/>
  <c r="B120" i="9"/>
  <c r="C120" i="9"/>
  <c r="D120" i="9"/>
  <c r="E120" i="9"/>
  <c r="F120" i="9"/>
  <c r="G120" i="9"/>
  <c r="H120" i="9"/>
  <c r="I120" i="9"/>
  <c r="J120" i="9"/>
  <c r="K120" i="9"/>
  <c r="L120" i="9"/>
  <c r="M120" i="9"/>
  <c r="N120" i="9"/>
  <c r="O120" i="9"/>
  <c r="P120" i="9"/>
  <c r="Q120" i="9"/>
  <c r="R120" i="9"/>
  <c r="S120" i="9"/>
  <c r="T120" i="9"/>
  <c r="U120" i="9"/>
  <c r="V120" i="9"/>
  <c r="W120" i="9"/>
  <c r="X120" i="9"/>
  <c r="Y120" i="9"/>
  <c r="Z120" i="9"/>
  <c r="AA120" i="9"/>
  <c r="AB120" i="9"/>
  <c r="AC120" i="9"/>
  <c r="AD120" i="9"/>
  <c r="AE120" i="9"/>
  <c r="AF120" i="9"/>
  <c r="AG120" i="9"/>
  <c r="AH120" i="9"/>
  <c r="AI120" i="9"/>
  <c r="AJ120" i="9"/>
  <c r="AK120" i="9"/>
  <c r="AL120" i="9"/>
  <c r="AM120" i="9"/>
  <c r="AN120" i="9"/>
  <c r="AO120" i="9"/>
  <c r="AP120" i="9"/>
  <c r="AQ120" i="9"/>
  <c r="AR120" i="9"/>
  <c r="B121" i="9"/>
  <c r="C121" i="9"/>
  <c r="D121" i="9"/>
  <c r="E121" i="9"/>
  <c r="F121" i="9"/>
  <c r="G121" i="9"/>
  <c r="H121" i="9"/>
  <c r="I121" i="9"/>
  <c r="J121" i="9"/>
  <c r="K121" i="9"/>
  <c r="L121" i="9"/>
  <c r="M121" i="9"/>
  <c r="N121" i="9"/>
  <c r="O121" i="9"/>
  <c r="P121" i="9"/>
  <c r="Q121" i="9"/>
  <c r="R121" i="9"/>
  <c r="S121" i="9"/>
  <c r="T121" i="9"/>
  <c r="U121" i="9"/>
  <c r="V121" i="9"/>
  <c r="W121" i="9"/>
  <c r="X121" i="9"/>
  <c r="Y121" i="9"/>
  <c r="Z121" i="9"/>
  <c r="AA121" i="9"/>
  <c r="AB121" i="9"/>
  <c r="AC121" i="9"/>
  <c r="AD121" i="9"/>
  <c r="AE121" i="9"/>
  <c r="AF121" i="9"/>
  <c r="AG121" i="9"/>
  <c r="AH121" i="9"/>
  <c r="AI121" i="9"/>
  <c r="AJ121" i="9"/>
  <c r="AK121" i="9"/>
  <c r="AL121" i="9"/>
  <c r="AM121" i="9"/>
  <c r="AN121" i="9"/>
  <c r="AO121" i="9"/>
  <c r="AP121" i="9"/>
  <c r="AQ121" i="9"/>
  <c r="AR121" i="9"/>
  <c r="B122" i="9"/>
  <c r="C122" i="9"/>
  <c r="D122" i="9"/>
  <c r="E122" i="9"/>
  <c r="F122" i="9"/>
  <c r="G122" i="9"/>
  <c r="H122" i="9"/>
  <c r="I122" i="9"/>
  <c r="J122" i="9"/>
  <c r="K122" i="9"/>
  <c r="L122" i="9"/>
  <c r="M122" i="9"/>
  <c r="N122" i="9"/>
  <c r="O122" i="9"/>
  <c r="P122" i="9"/>
  <c r="Q122" i="9"/>
  <c r="R122" i="9"/>
  <c r="S122" i="9"/>
  <c r="T122" i="9"/>
  <c r="U122" i="9"/>
  <c r="V122" i="9"/>
  <c r="W122" i="9"/>
  <c r="X122" i="9"/>
  <c r="Y122" i="9"/>
  <c r="Z122" i="9"/>
  <c r="AA122" i="9"/>
  <c r="AB122" i="9"/>
  <c r="AC122" i="9"/>
  <c r="AD122" i="9"/>
  <c r="AE122" i="9"/>
  <c r="AF122" i="9"/>
  <c r="AG122" i="9"/>
  <c r="AH122" i="9"/>
  <c r="AI122" i="9"/>
  <c r="AJ122" i="9"/>
  <c r="AK122" i="9"/>
  <c r="AL122" i="9"/>
  <c r="AM122" i="9"/>
  <c r="AN122" i="9"/>
  <c r="AO122" i="9"/>
  <c r="AP122" i="9"/>
  <c r="AQ122" i="9"/>
  <c r="AR122" i="9"/>
  <c r="B123" i="9"/>
  <c r="C123" i="9"/>
  <c r="D123" i="9"/>
  <c r="E123" i="9"/>
  <c r="F123" i="9"/>
  <c r="G123" i="9"/>
  <c r="H123" i="9"/>
  <c r="I123" i="9"/>
  <c r="J123" i="9"/>
  <c r="K123" i="9"/>
  <c r="L123" i="9"/>
  <c r="M123" i="9"/>
  <c r="N123" i="9"/>
  <c r="O123" i="9"/>
  <c r="P123" i="9"/>
  <c r="Q123" i="9"/>
  <c r="R123" i="9"/>
  <c r="S123" i="9"/>
  <c r="T123" i="9"/>
  <c r="U123" i="9"/>
  <c r="V123" i="9"/>
  <c r="W123" i="9"/>
  <c r="X123" i="9"/>
  <c r="Y123" i="9"/>
  <c r="Z123" i="9"/>
  <c r="AA123" i="9"/>
  <c r="AB123" i="9"/>
  <c r="AC123" i="9"/>
  <c r="AD123" i="9"/>
  <c r="AE123" i="9"/>
  <c r="AF123" i="9"/>
  <c r="AG123" i="9"/>
  <c r="AH123" i="9"/>
  <c r="AI123" i="9"/>
  <c r="AJ123" i="9"/>
  <c r="AK123" i="9"/>
  <c r="AL123" i="9"/>
  <c r="AM123" i="9"/>
  <c r="AN123" i="9"/>
  <c r="AO123" i="9"/>
  <c r="AP123" i="9"/>
  <c r="AQ123" i="9"/>
  <c r="AR123" i="9"/>
  <c r="B124" i="9"/>
  <c r="C124" i="9"/>
  <c r="D124" i="9"/>
  <c r="E124" i="9"/>
  <c r="F124" i="9"/>
  <c r="G124" i="9"/>
  <c r="H124" i="9"/>
  <c r="I124" i="9"/>
  <c r="J124" i="9"/>
  <c r="K124" i="9"/>
  <c r="L124" i="9"/>
  <c r="M124" i="9"/>
  <c r="N124" i="9"/>
  <c r="O124" i="9"/>
  <c r="P124" i="9"/>
  <c r="Q124" i="9"/>
  <c r="R124" i="9"/>
  <c r="S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4" i="9"/>
  <c r="AJ124" i="9"/>
  <c r="AK124" i="9"/>
  <c r="AL124" i="9"/>
  <c r="AM124" i="9"/>
  <c r="AN124" i="9"/>
  <c r="AO124" i="9"/>
  <c r="AP124" i="9"/>
  <c r="AQ124" i="9"/>
  <c r="AR124" i="9"/>
  <c r="B125" i="9"/>
  <c r="C125" i="9"/>
  <c r="D125" i="9"/>
  <c r="E125" i="9"/>
  <c r="F125" i="9"/>
  <c r="G125" i="9"/>
  <c r="H125" i="9"/>
  <c r="I125" i="9"/>
  <c r="J125" i="9"/>
  <c r="K125" i="9"/>
  <c r="L125" i="9"/>
  <c r="M125" i="9"/>
  <c r="N125" i="9"/>
  <c r="O125" i="9"/>
  <c r="P125" i="9"/>
  <c r="Q125" i="9"/>
  <c r="R125" i="9"/>
  <c r="S125" i="9"/>
  <c r="T125" i="9"/>
  <c r="U125" i="9"/>
  <c r="V125" i="9"/>
  <c r="W125" i="9"/>
  <c r="X125" i="9"/>
  <c r="Y125" i="9"/>
  <c r="Z125" i="9"/>
  <c r="AA125" i="9"/>
  <c r="AB125" i="9"/>
  <c r="AC125" i="9"/>
  <c r="AD125" i="9"/>
  <c r="AE125" i="9"/>
  <c r="AF125" i="9"/>
  <c r="AG125" i="9"/>
  <c r="AH125" i="9"/>
  <c r="AI125" i="9"/>
  <c r="AJ125" i="9"/>
  <c r="AK125" i="9"/>
  <c r="AL125" i="9"/>
  <c r="AM125" i="9"/>
  <c r="AN125" i="9"/>
  <c r="AO125" i="9"/>
  <c r="AP125" i="9"/>
  <c r="AQ125" i="9"/>
  <c r="AR125" i="9"/>
  <c r="B126" i="9"/>
  <c r="C126" i="9"/>
  <c r="D126" i="9"/>
  <c r="E126" i="9"/>
  <c r="F126" i="9"/>
  <c r="G126" i="9"/>
  <c r="H126" i="9"/>
  <c r="I126" i="9"/>
  <c r="J126" i="9"/>
  <c r="K126" i="9"/>
  <c r="L126" i="9"/>
  <c r="M126" i="9"/>
  <c r="N126" i="9"/>
  <c r="O126" i="9"/>
  <c r="P126" i="9"/>
  <c r="Q126" i="9"/>
  <c r="R126" i="9"/>
  <c r="S126" i="9"/>
  <c r="T126" i="9"/>
  <c r="U126" i="9"/>
  <c r="V126" i="9"/>
  <c r="W126" i="9"/>
  <c r="X126" i="9"/>
  <c r="Y126" i="9"/>
  <c r="Z126" i="9"/>
  <c r="AA126" i="9"/>
  <c r="AB126" i="9"/>
  <c r="AC126" i="9"/>
  <c r="AD126" i="9"/>
  <c r="AE126" i="9"/>
  <c r="AF126" i="9"/>
  <c r="AG126" i="9"/>
  <c r="AH126" i="9"/>
  <c r="AI126" i="9"/>
  <c r="AJ126" i="9"/>
  <c r="AK126" i="9"/>
  <c r="AL126" i="9"/>
  <c r="AM126" i="9"/>
  <c r="AN126" i="9"/>
  <c r="AO126" i="9"/>
  <c r="AP126" i="9"/>
  <c r="AQ126" i="9"/>
  <c r="AR126" i="9"/>
  <c r="B127" i="9"/>
  <c r="C127" i="9"/>
  <c r="D127" i="9"/>
  <c r="E127" i="9"/>
  <c r="F127" i="9"/>
  <c r="G127" i="9"/>
  <c r="H127" i="9"/>
  <c r="I127" i="9"/>
  <c r="J127" i="9"/>
  <c r="K127" i="9"/>
  <c r="L127" i="9"/>
  <c r="M127" i="9"/>
  <c r="N127" i="9"/>
  <c r="O127" i="9"/>
  <c r="P127" i="9"/>
  <c r="Q127" i="9"/>
  <c r="R127" i="9"/>
  <c r="S127" i="9"/>
  <c r="T127" i="9"/>
  <c r="U127" i="9"/>
  <c r="V127" i="9"/>
  <c r="W127" i="9"/>
  <c r="X127" i="9"/>
  <c r="Y127" i="9"/>
  <c r="Z127" i="9"/>
  <c r="AA127" i="9"/>
  <c r="AB127" i="9"/>
  <c r="AC127" i="9"/>
  <c r="AD127" i="9"/>
  <c r="AE127" i="9"/>
  <c r="AF127" i="9"/>
  <c r="AG127" i="9"/>
  <c r="AH127" i="9"/>
  <c r="AI127" i="9"/>
  <c r="AJ127" i="9"/>
  <c r="AK127" i="9"/>
  <c r="AL127" i="9"/>
  <c r="AM127" i="9"/>
  <c r="AN127" i="9"/>
  <c r="AO127" i="9"/>
  <c r="AP127" i="9"/>
  <c r="AQ127" i="9"/>
  <c r="AR127" i="9"/>
  <c r="B128" i="9"/>
  <c r="C128" i="9"/>
  <c r="D128" i="9"/>
  <c r="E128" i="9"/>
  <c r="F128" i="9"/>
  <c r="G128" i="9"/>
  <c r="H128" i="9"/>
  <c r="I128" i="9"/>
  <c r="J128" i="9"/>
  <c r="K128" i="9"/>
  <c r="L128" i="9"/>
  <c r="M128" i="9"/>
  <c r="N128" i="9"/>
  <c r="O128" i="9"/>
  <c r="P128" i="9"/>
  <c r="Q128" i="9"/>
  <c r="R128" i="9"/>
  <c r="S128" i="9"/>
  <c r="T128" i="9"/>
  <c r="U128" i="9"/>
  <c r="V128" i="9"/>
  <c r="W128" i="9"/>
  <c r="X128" i="9"/>
  <c r="Y128" i="9"/>
  <c r="Z128" i="9"/>
  <c r="AA128" i="9"/>
  <c r="AB128" i="9"/>
  <c r="AC128" i="9"/>
  <c r="AD128" i="9"/>
  <c r="AE128" i="9"/>
  <c r="AF128" i="9"/>
  <c r="AG128" i="9"/>
  <c r="AH128" i="9"/>
  <c r="AI128" i="9"/>
  <c r="AJ128" i="9"/>
  <c r="AK128" i="9"/>
  <c r="AL128" i="9"/>
  <c r="AM128" i="9"/>
  <c r="AN128" i="9"/>
  <c r="AO128" i="9"/>
  <c r="AP128" i="9"/>
  <c r="AQ128" i="9"/>
  <c r="AR128" i="9"/>
  <c r="B129" i="9"/>
  <c r="C129" i="9"/>
  <c r="D129" i="9"/>
  <c r="E129" i="9"/>
  <c r="F129" i="9"/>
  <c r="G129" i="9"/>
  <c r="H129" i="9"/>
  <c r="I129" i="9"/>
  <c r="J129" i="9"/>
  <c r="K129" i="9"/>
  <c r="L129" i="9"/>
  <c r="M129" i="9"/>
  <c r="N129" i="9"/>
  <c r="O129" i="9"/>
  <c r="P129" i="9"/>
  <c r="Q129" i="9"/>
  <c r="R129" i="9"/>
  <c r="S129" i="9"/>
  <c r="T129" i="9"/>
  <c r="U129" i="9"/>
  <c r="V129" i="9"/>
  <c r="W129" i="9"/>
  <c r="X129" i="9"/>
  <c r="Y129" i="9"/>
  <c r="Z129" i="9"/>
  <c r="AA129" i="9"/>
  <c r="AB129" i="9"/>
  <c r="AC129" i="9"/>
  <c r="AD129" i="9"/>
  <c r="AE129" i="9"/>
  <c r="AF129" i="9"/>
  <c r="AG129" i="9"/>
  <c r="AH129" i="9"/>
  <c r="AI129" i="9"/>
  <c r="AJ129" i="9"/>
  <c r="AK129" i="9"/>
  <c r="AL129" i="9"/>
  <c r="AM129" i="9"/>
  <c r="AN129" i="9"/>
  <c r="AO129" i="9"/>
  <c r="AP129" i="9"/>
  <c r="AQ129" i="9"/>
  <c r="AR129" i="9"/>
  <c r="B130" i="9"/>
  <c r="C130" i="9"/>
  <c r="D130" i="9"/>
  <c r="E130" i="9"/>
  <c r="F130" i="9"/>
  <c r="G130" i="9"/>
  <c r="H130" i="9"/>
  <c r="I130" i="9"/>
  <c r="J130" i="9"/>
  <c r="K130" i="9"/>
  <c r="L130" i="9"/>
  <c r="M130" i="9"/>
  <c r="N130" i="9"/>
  <c r="O130" i="9"/>
  <c r="P130" i="9"/>
  <c r="Q130" i="9"/>
  <c r="R130" i="9"/>
  <c r="S130" i="9"/>
  <c r="T130" i="9"/>
  <c r="U130" i="9"/>
  <c r="V130" i="9"/>
  <c r="W130" i="9"/>
  <c r="X130" i="9"/>
  <c r="Y130" i="9"/>
  <c r="Z130" i="9"/>
  <c r="AA130" i="9"/>
  <c r="AB130" i="9"/>
  <c r="AC130" i="9"/>
  <c r="AD130" i="9"/>
  <c r="AE130" i="9"/>
  <c r="AF130" i="9"/>
  <c r="AG130" i="9"/>
  <c r="AH130" i="9"/>
  <c r="AI130" i="9"/>
  <c r="AJ130" i="9"/>
  <c r="AK130" i="9"/>
  <c r="AL130" i="9"/>
  <c r="AM130" i="9"/>
  <c r="AN130" i="9"/>
  <c r="AO130" i="9"/>
  <c r="AP130" i="9"/>
  <c r="AQ130" i="9"/>
  <c r="AR130" i="9"/>
  <c r="B131" i="9"/>
  <c r="C131" i="9"/>
  <c r="D131" i="9"/>
  <c r="E131" i="9"/>
  <c r="F131" i="9"/>
  <c r="G131" i="9"/>
  <c r="H131" i="9"/>
  <c r="I131" i="9"/>
  <c r="J131" i="9"/>
  <c r="K131" i="9"/>
  <c r="L131" i="9"/>
  <c r="M131" i="9"/>
  <c r="N131" i="9"/>
  <c r="O131" i="9"/>
  <c r="P131" i="9"/>
  <c r="Q131" i="9"/>
  <c r="R131" i="9"/>
  <c r="S131" i="9"/>
  <c r="T131" i="9"/>
  <c r="U131" i="9"/>
  <c r="V131" i="9"/>
  <c r="W131" i="9"/>
  <c r="X131" i="9"/>
  <c r="Y131" i="9"/>
  <c r="Z131" i="9"/>
  <c r="AA131" i="9"/>
  <c r="AB131" i="9"/>
  <c r="AC131" i="9"/>
  <c r="AD131" i="9"/>
  <c r="AE131" i="9"/>
  <c r="AF131" i="9"/>
  <c r="AG131" i="9"/>
  <c r="AH131" i="9"/>
  <c r="AI131" i="9"/>
  <c r="AJ131" i="9"/>
  <c r="AK131" i="9"/>
  <c r="AL131" i="9"/>
  <c r="AM131" i="9"/>
  <c r="AN131" i="9"/>
  <c r="AO131" i="9"/>
  <c r="AP131" i="9"/>
  <c r="AQ131" i="9"/>
  <c r="AR131" i="9"/>
  <c r="B132" i="9"/>
  <c r="C132" i="9"/>
  <c r="D132" i="9"/>
  <c r="E132" i="9"/>
  <c r="F132" i="9"/>
  <c r="G132" i="9"/>
  <c r="H132" i="9"/>
  <c r="I132" i="9"/>
  <c r="J132" i="9"/>
  <c r="K132" i="9"/>
  <c r="L132" i="9"/>
  <c r="M132" i="9"/>
  <c r="N132" i="9"/>
  <c r="O132" i="9"/>
  <c r="P132" i="9"/>
  <c r="Q132" i="9"/>
  <c r="R132" i="9"/>
  <c r="S132" i="9"/>
  <c r="T132" i="9"/>
  <c r="U132" i="9"/>
  <c r="V132" i="9"/>
  <c r="W132" i="9"/>
  <c r="X132" i="9"/>
  <c r="Y132" i="9"/>
  <c r="Z132" i="9"/>
  <c r="AA132" i="9"/>
  <c r="AB132" i="9"/>
  <c r="AC132" i="9"/>
  <c r="AD132" i="9"/>
  <c r="AE132" i="9"/>
  <c r="AF132" i="9"/>
  <c r="AG132" i="9"/>
  <c r="AH132" i="9"/>
  <c r="AI132" i="9"/>
  <c r="AJ132" i="9"/>
  <c r="AK132" i="9"/>
  <c r="AL132" i="9"/>
  <c r="AM132" i="9"/>
  <c r="AN132" i="9"/>
  <c r="AO132" i="9"/>
  <c r="AP132" i="9"/>
  <c r="AQ132" i="9"/>
  <c r="AR132" i="9"/>
  <c r="B133" i="9"/>
  <c r="C133" i="9"/>
  <c r="D133" i="9"/>
  <c r="E133" i="9"/>
  <c r="F133" i="9"/>
  <c r="G133" i="9"/>
  <c r="H133" i="9"/>
  <c r="I133" i="9"/>
  <c r="J133" i="9"/>
  <c r="K133" i="9"/>
  <c r="L133" i="9"/>
  <c r="M133" i="9"/>
  <c r="N133" i="9"/>
  <c r="O133" i="9"/>
  <c r="P133" i="9"/>
  <c r="Q133" i="9"/>
  <c r="R133" i="9"/>
  <c r="S133" i="9"/>
  <c r="T133" i="9"/>
  <c r="U133" i="9"/>
  <c r="V133" i="9"/>
  <c r="W133" i="9"/>
  <c r="X133" i="9"/>
  <c r="Y133" i="9"/>
  <c r="Z133" i="9"/>
  <c r="AA133" i="9"/>
  <c r="AB133" i="9"/>
  <c r="AC133" i="9"/>
  <c r="AD133" i="9"/>
  <c r="AE133" i="9"/>
  <c r="AF133" i="9"/>
  <c r="AG133" i="9"/>
  <c r="AH133" i="9"/>
  <c r="AI133" i="9"/>
  <c r="AJ133" i="9"/>
  <c r="AK133" i="9"/>
  <c r="AL133" i="9"/>
  <c r="AM133" i="9"/>
  <c r="AN133" i="9"/>
  <c r="AO133" i="9"/>
  <c r="AP133" i="9"/>
  <c r="AQ133" i="9"/>
  <c r="AR133" i="9"/>
  <c r="B134" i="9"/>
  <c r="C134" i="9"/>
  <c r="D134" i="9"/>
  <c r="E134" i="9"/>
  <c r="F134" i="9"/>
  <c r="G134" i="9"/>
  <c r="H134" i="9"/>
  <c r="I134" i="9"/>
  <c r="J134" i="9"/>
  <c r="K134" i="9"/>
  <c r="L134" i="9"/>
  <c r="M134" i="9"/>
  <c r="N134" i="9"/>
  <c r="O134" i="9"/>
  <c r="P134" i="9"/>
  <c r="Q134" i="9"/>
  <c r="R134" i="9"/>
  <c r="S134" i="9"/>
  <c r="T134" i="9"/>
  <c r="U134" i="9"/>
  <c r="V134" i="9"/>
  <c r="W134" i="9"/>
  <c r="X134" i="9"/>
  <c r="Y134" i="9"/>
  <c r="Z134" i="9"/>
  <c r="AA134" i="9"/>
  <c r="AB134" i="9"/>
  <c r="AC134" i="9"/>
  <c r="AD134" i="9"/>
  <c r="AE134" i="9"/>
  <c r="AF134" i="9"/>
  <c r="AG134" i="9"/>
  <c r="AH134" i="9"/>
  <c r="AI134" i="9"/>
  <c r="AJ134" i="9"/>
  <c r="AK134" i="9"/>
  <c r="AL134" i="9"/>
  <c r="AM134" i="9"/>
  <c r="AN134" i="9"/>
  <c r="AO134" i="9"/>
  <c r="AP134" i="9"/>
  <c r="AQ134" i="9"/>
  <c r="AR134" i="9"/>
  <c r="B135" i="9"/>
  <c r="C135" i="9"/>
  <c r="D135" i="9"/>
  <c r="E135" i="9"/>
  <c r="F135" i="9"/>
  <c r="G135" i="9"/>
  <c r="H135" i="9"/>
  <c r="I135" i="9"/>
  <c r="J135" i="9"/>
  <c r="K135" i="9"/>
  <c r="L135" i="9"/>
  <c r="M135" i="9"/>
  <c r="N135" i="9"/>
  <c r="O135" i="9"/>
  <c r="P135" i="9"/>
  <c r="Q135" i="9"/>
  <c r="R135" i="9"/>
  <c r="S135" i="9"/>
  <c r="T135" i="9"/>
  <c r="U135" i="9"/>
  <c r="V135" i="9"/>
  <c r="W135" i="9"/>
  <c r="X135" i="9"/>
  <c r="Y135" i="9"/>
  <c r="Z135" i="9"/>
  <c r="AA135" i="9"/>
  <c r="AB135" i="9"/>
  <c r="AC135" i="9"/>
  <c r="AD135" i="9"/>
  <c r="AE135" i="9"/>
  <c r="AF135" i="9"/>
  <c r="AG135" i="9"/>
  <c r="AH135" i="9"/>
  <c r="AI135" i="9"/>
  <c r="AJ135" i="9"/>
  <c r="AK135" i="9"/>
  <c r="AL135" i="9"/>
  <c r="AM135" i="9"/>
  <c r="AN135" i="9"/>
  <c r="AO135" i="9"/>
  <c r="AP135" i="9"/>
  <c r="AQ135" i="9"/>
  <c r="AR135" i="9"/>
  <c r="B136" i="9"/>
  <c r="C136" i="9"/>
  <c r="D136" i="9"/>
  <c r="E136" i="9"/>
  <c r="F136" i="9"/>
  <c r="G136" i="9"/>
  <c r="H136" i="9"/>
  <c r="I136" i="9"/>
  <c r="J136" i="9"/>
  <c r="K136" i="9"/>
  <c r="L136" i="9"/>
  <c r="M136" i="9"/>
  <c r="N136" i="9"/>
  <c r="O136" i="9"/>
  <c r="P136" i="9"/>
  <c r="Q136" i="9"/>
  <c r="R136" i="9"/>
  <c r="S136" i="9"/>
  <c r="T136" i="9"/>
  <c r="U136" i="9"/>
  <c r="V136" i="9"/>
  <c r="W136" i="9"/>
  <c r="X136" i="9"/>
  <c r="Y136" i="9"/>
  <c r="Z136" i="9"/>
  <c r="AA136" i="9"/>
  <c r="AB136" i="9"/>
  <c r="AC136" i="9"/>
  <c r="AD136" i="9"/>
  <c r="AE136" i="9"/>
  <c r="AF136" i="9"/>
  <c r="AG136" i="9"/>
  <c r="AH136" i="9"/>
  <c r="AI136" i="9"/>
  <c r="AJ136" i="9"/>
  <c r="AK136" i="9"/>
  <c r="AL136" i="9"/>
  <c r="AM136" i="9"/>
  <c r="AN136" i="9"/>
  <c r="AO136" i="9"/>
  <c r="AP136" i="9"/>
  <c r="AQ136" i="9"/>
  <c r="AR136" i="9"/>
  <c r="B137" i="9"/>
  <c r="C137" i="9"/>
  <c r="D137" i="9"/>
  <c r="E137" i="9"/>
  <c r="F137" i="9"/>
  <c r="G137" i="9"/>
  <c r="H137" i="9"/>
  <c r="I137" i="9"/>
  <c r="J137" i="9"/>
  <c r="K137" i="9"/>
  <c r="L137" i="9"/>
  <c r="M137" i="9"/>
  <c r="N137" i="9"/>
  <c r="O137" i="9"/>
  <c r="P137" i="9"/>
  <c r="Q137" i="9"/>
  <c r="R137" i="9"/>
  <c r="S137" i="9"/>
  <c r="T137" i="9"/>
  <c r="U137" i="9"/>
  <c r="V137" i="9"/>
  <c r="W137" i="9"/>
  <c r="X137" i="9"/>
  <c r="Y137" i="9"/>
  <c r="Z137" i="9"/>
  <c r="AA137" i="9"/>
  <c r="AB137" i="9"/>
  <c r="AC137" i="9"/>
  <c r="AD137" i="9"/>
  <c r="AE137" i="9"/>
  <c r="AF137" i="9"/>
  <c r="AG137" i="9"/>
  <c r="AH137" i="9"/>
  <c r="AI137" i="9"/>
  <c r="AJ137" i="9"/>
  <c r="AK137" i="9"/>
  <c r="AL137" i="9"/>
  <c r="AM137" i="9"/>
  <c r="AN137" i="9"/>
  <c r="AO137" i="9"/>
  <c r="AP137" i="9"/>
  <c r="AQ137" i="9"/>
  <c r="AR137" i="9"/>
  <c r="B138" i="9"/>
  <c r="C138" i="9"/>
  <c r="D138" i="9"/>
  <c r="E138" i="9"/>
  <c r="F138" i="9"/>
  <c r="G138" i="9"/>
  <c r="H138" i="9"/>
  <c r="I138" i="9"/>
  <c r="J138" i="9"/>
  <c r="K138" i="9"/>
  <c r="L138" i="9"/>
  <c r="M138" i="9"/>
  <c r="N138" i="9"/>
  <c r="O138" i="9"/>
  <c r="P138" i="9"/>
  <c r="Q138" i="9"/>
  <c r="R138" i="9"/>
  <c r="S138" i="9"/>
  <c r="T138" i="9"/>
  <c r="U138" i="9"/>
  <c r="V138" i="9"/>
  <c r="W138" i="9"/>
  <c r="X138" i="9"/>
  <c r="Y138" i="9"/>
  <c r="Z138" i="9"/>
  <c r="AA138" i="9"/>
  <c r="AB138" i="9"/>
  <c r="AC138" i="9"/>
  <c r="AD138" i="9"/>
  <c r="AE138" i="9"/>
  <c r="AF138" i="9"/>
  <c r="AG138" i="9"/>
  <c r="AH138" i="9"/>
  <c r="AI138" i="9"/>
  <c r="AJ138" i="9"/>
  <c r="AK138" i="9"/>
  <c r="AL138" i="9"/>
  <c r="AM138" i="9"/>
  <c r="AN138" i="9"/>
  <c r="AO138" i="9"/>
  <c r="AP138" i="9"/>
  <c r="AQ138" i="9"/>
  <c r="AR138" i="9"/>
  <c r="B139" i="9"/>
  <c r="C139" i="9"/>
  <c r="D139" i="9"/>
  <c r="E139" i="9"/>
  <c r="F139" i="9"/>
  <c r="G139" i="9"/>
  <c r="H139" i="9"/>
  <c r="I139" i="9"/>
  <c r="J139" i="9"/>
  <c r="K139" i="9"/>
  <c r="L139" i="9"/>
  <c r="M139" i="9"/>
  <c r="N139" i="9"/>
  <c r="O139" i="9"/>
  <c r="P139" i="9"/>
  <c r="Q139" i="9"/>
  <c r="R139" i="9"/>
  <c r="S139" i="9"/>
  <c r="T139" i="9"/>
  <c r="U139" i="9"/>
  <c r="V139" i="9"/>
  <c r="W139" i="9"/>
  <c r="X139" i="9"/>
  <c r="Y139" i="9"/>
  <c r="Z139" i="9"/>
  <c r="AA139" i="9"/>
  <c r="AB139" i="9"/>
  <c r="AC139" i="9"/>
  <c r="AD139" i="9"/>
  <c r="AE139" i="9"/>
  <c r="AF139" i="9"/>
  <c r="AG139" i="9"/>
  <c r="AH139" i="9"/>
  <c r="AI139" i="9"/>
  <c r="AJ139" i="9"/>
  <c r="AK139" i="9"/>
  <c r="AL139" i="9"/>
  <c r="AM139" i="9"/>
  <c r="AN139" i="9"/>
  <c r="AO139" i="9"/>
  <c r="AP139" i="9"/>
  <c r="AQ139" i="9"/>
  <c r="AR139" i="9"/>
  <c r="B140" i="9"/>
  <c r="C140" i="9"/>
  <c r="D140" i="9"/>
  <c r="E140" i="9"/>
  <c r="F140" i="9"/>
  <c r="G140" i="9"/>
  <c r="H140" i="9"/>
  <c r="I140" i="9"/>
  <c r="J140" i="9"/>
  <c r="K140" i="9"/>
  <c r="L140" i="9"/>
  <c r="M140" i="9"/>
  <c r="N140" i="9"/>
  <c r="O140" i="9"/>
  <c r="P140" i="9"/>
  <c r="Q140" i="9"/>
  <c r="R140" i="9"/>
  <c r="S140" i="9"/>
  <c r="T140" i="9"/>
  <c r="U140" i="9"/>
  <c r="V140" i="9"/>
  <c r="W140" i="9"/>
  <c r="X140" i="9"/>
  <c r="Y140" i="9"/>
  <c r="Z140" i="9"/>
  <c r="AA140" i="9"/>
  <c r="AB140" i="9"/>
  <c r="AC140" i="9"/>
  <c r="AD140" i="9"/>
  <c r="AE140" i="9"/>
  <c r="AF140" i="9"/>
  <c r="AG140" i="9"/>
  <c r="AH140" i="9"/>
  <c r="AI140" i="9"/>
  <c r="AJ140" i="9"/>
  <c r="AK140" i="9"/>
  <c r="AL140" i="9"/>
  <c r="AM140" i="9"/>
  <c r="AN140" i="9"/>
  <c r="AO140" i="9"/>
  <c r="AP140" i="9"/>
  <c r="AQ140" i="9"/>
  <c r="AR140" i="9"/>
  <c r="B141" i="9"/>
  <c r="C141" i="9"/>
  <c r="D141" i="9"/>
  <c r="E141" i="9"/>
  <c r="F141" i="9"/>
  <c r="G141" i="9"/>
  <c r="H141" i="9"/>
  <c r="I141" i="9"/>
  <c r="J141" i="9"/>
  <c r="K141" i="9"/>
  <c r="L141" i="9"/>
  <c r="M141" i="9"/>
  <c r="N141" i="9"/>
  <c r="O141" i="9"/>
  <c r="P141" i="9"/>
  <c r="Q141" i="9"/>
  <c r="R141" i="9"/>
  <c r="S141" i="9"/>
  <c r="T141" i="9"/>
  <c r="U141" i="9"/>
  <c r="V141" i="9"/>
  <c r="W141" i="9"/>
  <c r="X141" i="9"/>
  <c r="Y141" i="9"/>
  <c r="Z141" i="9"/>
  <c r="AA141" i="9"/>
  <c r="AB141" i="9"/>
  <c r="AC141" i="9"/>
  <c r="AD141" i="9"/>
  <c r="AE141" i="9"/>
  <c r="AF141" i="9"/>
  <c r="AG141" i="9"/>
  <c r="AH141" i="9"/>
  <c r="AI141" i="9"/>
  <c r="AJ141" i="9"/>
  <c r="AK141" i="9"/>
  <c r="AL141" i="9"/>
  <c r="AM141" i="9"/>
  <c r="AN141" i="9"/>
  <c r="AO141" i="9"/>
  <c r="AP141" i="9"/>
  <c r="AQ141" i="9"/>
  <c r="AR141" i="9"/>
  <c r="B142" i="9"/>
  <c r="C142" i="9"/>
  <c r="D142" i="9"/>
  <c r="E142" i="9"/>
  <c r="F142" i="9"/>
  <c r="G142" i="9"/>
  <c r="H142" i="9"/>
  <c r="I142" i="9"/>
  <c r="J142" i="9"/>
  <c r="K142" i="9"/>
  <c r="L142" i="9"/>
  <c r="M142" i="9"/>
  <c r="N142" i="9"/>
  <c r="O142" i="9"/>
  <c r="P142" i="9"/>
  <c r="Q142" i="9"/>
  <c r="R142" i="9"/>
  <c r="S142" i="9"/>
  <c r="T142" i="9"/>
  <c r="U142" i="9"/>
  <c r="V142" i="9"/>
  <c r="W142" i="9"/>
  <c r="X142" i="9"/>
  <c r="Y142" i="9"/>
  <c r="Z142" i="9"/>
  <c r="AA142" i="9"/>
  <c r="AB142" i="9"/>
  <c r="AC142" i="9"/>
  <c r="AD142" i="9"/>
  <c r="AE142" i="9"/>
  <c r="AF142" i="9"/>
  <c r="AG142" i="9"/>
  <c r="AH142" i="9"/>
  <c r="AI142" i="9"/>
  <c r="AJ142" i="9"/>
  <c r="AK142" i="9"/>
  <c r="AL142" i="9"/>
  <c r="AM142" i="9"/>
  <c r="AN142" i="9"/>
  <c r="AO142" i="9"/>
  <c r="AP142" i="9"/>
  <c r="AQ142" i="9"/>
  <c r="AR142" i="9"/>
  <c r="B143" i="9"/>
  <c r="C143" i="9"/>
  <c r="D143" i="9"/>
  <c r="E143" i="9"/>
  <c r="F143" i="9"/>
  <c r="G143" i="9"/>
  <c r="H143" i="9"/>
  <c r="I143" i="9"/>
  <c r="J143" i="9"/>
  <c r="K143" i="9"/>
  <c r="L143" i="9"/>
  <c r="M143" i="9"/>
  <c r="N143" i="9"/>
  <c r="O143" i="9"/>
  <c r="P143" i="9"/>
  <c r="Q143" i="9"/>
  <c r="R143" i="9"/>
  <c r="S143" i="9"/>
  <c r="T143" i="9"/>
  <c r="U143" i="9"/>
  <c r="V143" i="9"/>
  <c r="W143" i="9"/>
  <c r="X143" i="9"/>
  <c r="Y143" i="9"/>
  <c r="Z143" i="9"/>
  <c r="AA143" i="9"/>
  <c r="AB143" i="9"/>
  <c r="AC143" i="9"/>
  <c r="AD143" i="9"/>
  <c r="AE143" i="9"/>
  <c r="AF143" i="9"/>
  <c r="AG143" i="9"/>
  <c r="AH143" i="9"/>
  <c r="AI143" i="9"/>
  <c r="AJ143" i="9"/>
  <c r="AK143" i="9"/>
  <c r="AL143" i="9"/>
  <c r="AM143" i="9"/>
  <c r="AN143" i="9"/>
  <c r="AO143" i="9"/>
  <c r="AP143" i="9"/>
  <c r="AQ143" i="9"/>
  <c r="AR143" i="9"/>
  <c r="B144" i="9"/>
  <c r="C144" i="9"/>
  <c r="D144" i="9"/>
  <c r="E144" i="9"/>
  <c r="F144" i="9"/>
  <c r="G144" i="9"/>
  <c r="H144" i="9"/>
  <c r="I144" i="9"/>
  <c r="J144" i="9"/>
  <c r="K144" i="9"/>
  <c r="L144" i="9"/>
  <c r="M144" i="9"/>
  <c r="N144" i="9"/>
  <c r="O144" i="9"/>
  <c r="P144" i="9"/>
  <c r="Q144" i="9"/>
  <c r="R144" i="9"/>
  <c r="S144" i="9"/>
  <c r="T144" i="9"/>
  <c r="U144" i="9"/>
  <c r="V144" i="9"/>
  <c r="W144" i="9"/>
  <c r="X144" i="9"/>
  <c r="Y144" i="9"/>
  <c r="Z144" i="9"/>
  <c r="AA144" i="9"/>
  <c r="AB144" i="9"/>
  <c r="AC144" i="9"/>
  <c r="AD144" i="9"/>
  <c r="AE144" i="9"/>
  <c r="AF144" i="9"/>
  <c r="AG144" i="9"/>
  <c r="AH144" i="9"/>
  <c r="AI144" i="9"/>
  <c r="AJ144" i="9"/>
  <c r="AK144" i="9"/>
  <c r="AL144" i="9"/>
  <c r="AM144" i="9"/>
  <c r="AN144" i="9"/>
  <c r="AO144" i="9"/>
  <c r="AP144" i="9"/>
  <c r="AQ144" i="9"/>
  <c r="AR144" i="9"/>
  <c r="B145" i="9"/>
  <c r="C145" i="9"/>
  <c r="D145" i="9"/>
  <c r="E145" i="9"/>
  <c r="F145" i="9"/>
  <c r="G145" i="9"/>
  <c r="H145" i="9"/>
  <c r="I145" i="9"/>
  <c r="J145" i="9"/>
  <c r="K145" i="9"/>
  <c r="L145" i="9"/>
  <c r="M145" i="9"/>
  <c r="N145" i="9"/>
  <c r="O145" i="9"/>
  <c r="P145" i="9"/>
  <c r="Q145" i="9"/>
  <c r="R145" i="9"/>
  <c r="S145" i="9"/>
  <c r="T145" i="9"/>
  <c r="U145" i="9"/>
  <c r="V145" i="9"/>
  <c r="W145" i="9"/>
  <c r="X145" i="9"/>
  <c r="Y145" i="9"/>
  <c r="Z145" i="9"/>
  <c r="AA145" i="9"/>
  <c r="AB145" i="9"/>
  <c r="AC145" i="9"/>
  <c r="AD145" i="9"/>
  <c r="AE145" i="9"/>
  <c r="AF145" i="9"/>
  <c r="AG145" i="9"/>
  <c r="AH145" i="9"/>
  <c r="AI145" i="9"/>
  <c r="AJ145" i="9"/>
  <c r="AK145" i="9"/>
  <c r="AL145" i="9"/>
  <c r="AM145" i="9"/>
  <c r="AN145" i="9"/>
  <c r="AO145" i="9"/>
  <c r="AP145" i="9"/>
  <c r="AQ145" i="9"/>
  <c r="AR145" i="9"/>
  <c r="B146" i="9"/>
  <c r="C146" i="9"/>
  <c r="D146" i="9"/>
  <c r="E146" i="9"/>
  <c r="F146" i="9"/>
  <c r="G146" i="9"/>
  <c r="H146" i="9"/>
  <c r="I146" i="9"/>
  <c r="J146" i="9"/>
  <c r="K146" i="9"/>
  <c r="L146" i="9"/>
  <c r="M146" i="9"/>
  <c r="N146" i="9"/>
  <c r="O146" i="9"/>
  <c r="P146" i="9"/>
  <c r="Q146" i="9"/>
  <c r="R146" i="9"/>
  <c r="S146" i="9"/>
  <c r="T146" i="9"/>
  <c r="U146" i="9"/>
  <c r="V146" i="9"/>
  <c r="W146" i="9"/>
  <c r="X146" i="9"/>
  <c r="Y146" i="9"/>
  <c r="Z146" i="9"/>
  <c r="AA146" i="9"/>
  <c r="AB146" i="9"/>
  <c r="AC146" i="9"/>
  <c r="AD146" i="9"/>
  <c r="AE146" i="9"/>
  <c r="AF146" i="9"/>
  <c r="AG146" i="9"/>
  <c r="AH146" i="9"/>
  <c r="AI146" i="9"/>
  <c r="AJ146" i="9"/>
  <c r="AK146" i="9"/>
  <c r="AL146" i="9"/>
  <c r="AM146" i="9"/>
  <c r="AN146" i="9"/>
  <c r="AO146" i="9"/>
  <c r="AP146" i="9"/>
  <c r="AQ146" i="9"/>
  <c r="AR146" i="9"/>
  <c r="B147" i="9"/>
  <c r="C147" i="9"/>
  <c r="D147" i="9"/>
  <c r="E147" i="9"/>
  <c r="F147" i="9"/>
  <c r="G147" i="9"/>
  <c r="H147" i="9"/>
  <c r="I147" i="9"/>
  <c r="J147" i="9"/>
  <c r="K147" i="9"/>
  <c r="L147" i="9"/>
  <c r="M147" i="9"/>
  <c r="N147" i="9"/>
  <c r="O147" i="9"/>
  <c r="P147" i="9"/>
  <c r="Q147" i="9"/>
  <c r="R147" i="9"/>
  <c r="S147" i="9"/>
  <c r="T147" i="9"/>
  <c r="U147" i="9"/>
  <c r="V147" i="9"/>
  <c r="W147" i="9"/>
  <c r="X147" i="9"/>
  <c r="Y147" i="9"/>
  <c r="Z147" i="9"/>
  <c r="AA147" i="9"/>
  <c r="AB147" i="9"/>
  <c r="AC147" i="9"/>
  <c r="AD147" i="9"/>
  <c r="AE147" i="9"/>
  <c r="AF147" i="9"/>
  <c r="AG147" i="9"/>
  <c r="AH147" i="9"/>
  <c r="AI147" i="9"/>
  <c r="AJ147" i="9"/>
  <c r="AK147" i="9"/>
  <c r="AL147" i="9"/>
  <c r="AM147" i="9"/>
  <c r="AN147" i="9"/>
  <c r="AO147" i="9"/>
  <c r="AP147" i="9"/>
  <c r="AQ147" i="9"/>
  <c r="AR147" i="9"/>
  <c r="B148" i="9"/>
  <c r="C148" i="9"/>
  <c r="D148" i="9"/>
  <c r="E148" i="9"/>
  <c r="F148" i="9"/>
  <c r="G148" i="9"/>
  <c r="H148" i="9"/>
  <c r="I148" i="9"/>
  <c r="J148" i="9"/>
  <c r="K148" i="9"/>
  <c r="L148" i="9"/>
  <c r="M148" i="9"/>
  <c r="N148" i="9"/>
  <c r="O148" i="9"/>
  <c r="P148" i="9"/>
  <c r="Q148" i="9"/>
  <c r="R148" i="9"/>
  <c r="S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8" i="9"/>
  <c r="AJ148" i="9"/>
  <c r="AK148" i="9"/>
  <c r="AL148" i="9"/>
  <c r="AM148" i="9"/>
  <c r="AN148" i="9"/>
  <c r="AO148" i="9"/>
  <c r="AP148" i="9"/>
  <c r="AQ148" i="9"/>
  <c r="AR148" i="9"/>
  <c r="B149" i="9"/>
  <c r="C149" i="9"/>
  <c r="D149" i="9"/>
  <c r="E149" i="9"/>
  <c r="F149" i="9"/>
  <c r="G149" i="9"/>
  <c r="H149" i="9"/>
  <c r="I149" i="9"/>
  <c r="J149" i="9"/>
  <c r="K149" i="9"/>
  <c r="L149" i="9"/>
  <c r="M149" i="9"/>
  <c r="N149" i="9"/>
  <c r="O149" i="9"/>
  <c r="P149" i="9"/>
  <c r="Q149" i="9"/>
  <c r="R149" i="9"/>
  <c r="S149" i="9"/>
  <c r="T149" i="9"/>
  <c r="U149" i="9"/>
  <c r="V149" i="9"/>
  <c r="W149" i="9"/>
  <c r="X149" i="9"/>
  <c r="Y149" i="9"/>
  <c r="Z149" i="9"/>
  <c r="AA149" i="9"/>
  <c r="AB149" i="9"/>
  <c r="AC149" i="9"/>
  <c r="AD149" i="9"/>
  <c r="AE149" i="9"/>
  <c r="AF149" i="9"/>
  <c r="AG149" i="9"/>
  <c r="AH149" i="9"/>
  <c r="AI149" i="9"/>
  <c r="AJ149" i="9"/>
  <c r="AK149" i="9"/>
  <c r="AL149" i="9"/>
  <c r="AM149" i="9"/>
  <c r="AN149" i="9"/>
  <c r="AO149" i="9"/>
  <c r="AP149" i="9"/>
  <c r="AQ149" i="9"/>
  <c r="AR149" i="9"/>
  <c r="C116" i="9"/>
  <c r="D116" i="9"/>
  <c r="E116" i="9"/>
  <c r="F116" i="9"/>
  <c r="G116" i="9"/>
  <c r="H116" i="9"/>
  <c r="I116" i="9"/>
  <c r="J116" i="9"/>
  <c r="K116" i="9"/>
  <c r="L116" i="9"/>
  <c r="M116" i="9"/>
  <c r="N116" i="9"/>
  <c r="O116" i="9"/>
  <c r="P116" i="9"/>
  <c r="Q116" i="9"/>
  <c r="R116" i="9"/>
  <c r="S116" i="9"/>
  <c r="T116" i="9"/>
  <c r="U116" i="9"/>
  <c r="V116" i="9"/>
  <c r="W116" i="9"/>
  <c r="X116" i="9"/>
  <c r="Y116" i="9"/>
  <c r="Z116" i="9"/>
  <c r="AA116" i="9"/>
  <c r="AB116" i="9"/>
  <c r="AC116" i="9"/>
  <c r="AD116" i="9"/>
  <c r="AE116" i="9"/>
  <c r="AF116" i="9"/>
  <c r="AG116" i="9"/>
  <c r="AH116" i="9"/>
  <c r="AI116" i="9"/>
  <c r="AJ116" i="9"/>
  <c r="AK116" i="9"/>
  <c r="AL116" i="9"/>
  <c r="AM116" i="9"/>
  <c r="AN116" i="9"/>
  <c r="AO116" i="9"/>
  <c r="AP116" i="9"/>
  <c r="AQ116" i="9"/>
  <c r="AR116" i="9"/>
  <c r="B116" i="9"/>
  <c r="B81" i="9"/>
  <c r="C81" i="9"/>
  <c r="D81" i="9"/>
  <c r="E81" i="9"/>
  <c r="F81" i="9"/>
  <c r="G81" i="9"/>
  <c r="H81" i="9"/>
  <c r="I81" i="9"/>
  <c r="J81" i="9"/>
  <c r="K81" i="9"/>
  <c r="L81" i="9"/>
  <c r="M81" i="9"/>
  <c r="N81" i="9"/>
  <c r="O81" i="9"/>
  <c r="P81" i="9"/>
  <c r="Q81" i="9"/>
  <c r="R81" i="9"/>
  <c r="S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1" i="9"/>
  <c r="AJ81" i="9"/>
  <c r="AK81" i="9"/>
  <c r="AL81" i="9"/>
  <c r="AM81" i="9"/>
  <c r="AN81" i="9"/>
  <c r="AO81" i="9"/>
  <c r="AP81" i="9"/>
  <c r="AQ81" i="9"/>
  <c r="AR81" i="9"/>
  <c r="B82" i="9"/>
  <c r="C82" i="9"/>
  <c r="D82" i="9"/>
  <c r="E82" i="9"/>
  <c r="F82" i="9"/>
  <c r="G82" i="9"/>
  <c r="H82" i="9"/>
  <c r="I82" i="9"/>
  <c r="J82" i="9"/>
  <c r="K82" i="9"/>
  <c r="L82" i="9"/>
  <c r="M82" i="9"/>
  <c r="N82" i="9"/>
  <c r="O82" i="9"/>
  <c r="P82" i="9"/>
  <c r="Q82" i="9"/>
  <c r="R82" i="9"/>
  <c r="S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2" i="9"/>
  <c r="AJ82" i="9"/>
  <c r="AK82" i="9"/>
  <c r="AL82" i="9"/>
  <c r="AM82" i="9"/>
  <c r="AN82" i="9"/>
  <c r="AO82" i="9"/>
  <c r="AP82" i="9"/>
  <c r="AQ82" i="9"/>
  <c r="AR82" i="9"/>
  <c r="B83" i="9"/>
  <c r="C83" i="9"/>
  <c r="D83" i="9"/>
  <c r="E83" i="9"/>
  <c r="F83" i="9"/>
  <c r="G83" i="9"/>
  <c r="H83" i="9"/>
  <c r="I83" i="9"/>
  <c r="J83" i="9"/>
  <c r="K83" i="9"/>
  <c r="L83" i="9"/>
  <c r="M83" i="9"/>
  <c r="N83" i="9"/>
  <c r="O83" i="9"/>
  <c r="P83" i="9"/>
  <c r="Q83" i="9"/>
  <c r="R83" i="9"/>
  <c r="S83" i="9"/>
  <c r="T83" i="9"/>
  <c r="U83" i="9"/>
  <c r="V83" i="9"/>
  <c r="W83" i="9"/>
  <c r="X83" i="9"/>
  <c r="Y83" i="9"/>
  <c r="Z83" i="9"/>
  <c r="AA83" i="9"/>
  <c r="AB83" i="9"/>
  <c r="AC83" i="9"/>
  <c r="AD83" i="9"/>
  <c r="AE83" i="9"/>
  <c r="AF83" i="9"/>
  <c r="AG83" i="9"/>
  <c r="AH83" i="9"/>
  <c r="AI83" i="9"/>
  <c r="AJ83" i="9"/>
  <c r="AK83" i="9"/>
  <c r="AL83" i="9"/>
  <c r="AM83" i="9"/>
  <c r="AN83" i="9"/>
  <c r="AO83" i="9"/>
  <c r="AP83" i="9"/>
  <c r="AQ83" i="9"/>
  <c r="AR83" i="9"/>
  <c r="B84" i="9"/>
  <c r="C84" i="9"/>
  <c r="D84" i="9"/>
  <c r="E84" i="9"/>
  <c r="F84" i="9"/>
  <c r="G84" i="9"/>
  <c r="H84" i="9"/>
  <c r="I84" i="9"/>
  <c r="J84" i="9"/>
  <c r="K84" i="9"/>
  <c r="L84" i="9"/>
  <c r="M84" i="9"/>
  <c r="N84" i="9"/>
  <c r="O84" i="9"/>
  <c r="P84" i="9"/>
  <c r="Q84" i="9"/>
  <c r="R84" i="9"/>
  <c r="S84" i="9"/>
  <c r="T84" i="9"/>
  <c r="U84" i="9"/>
  <c r="V84" i="9"/>
  <c r="W84" i="9"/>
  <c r="X84" i="9"/>
  <c r="Y84" i="9"/>
  <c r="Z84" i="9"/>
  <c r="AA84" i="9"/>
  <c r="AB84" i="9"/>
  <c r="AC84" i="9"/>
  <c r="AD84" i="9"/>
  <c r="AE84" i="9"/>
  <c r="AF84" i="9"/>
  <c r="AG84" i="9"/>
  <c r="AH84" i="9"/>
  <c r="AI84" i="9"/>
  <c r="AJ84" i="9"/>
  <c r="AK84" i="9"/>
  <c r="AL84" i="9"/>
  <c r="AM84" i="9"/>
  <c r="AN84" i="9"/>
  <c r="AO84" i="9"/>
  <c r="AP84" i="9"/>
  <c r="AQ84" i="9"/>
  <c r="AR84" i="9"/>
  <c r="B85" i="9"/>
  <c r="C85" i="9"/>
  <c r="D85" i="9"/>
  <c r="E85" i="9"/>
  <c r="F85" i="9"/>
  <c r="G85" i="9"/>
  <c r="H85" i="9"/>
  <c r="I85" i="9"/>
  <c r="J85" i="9"/>
  <c r="K85" i="9"/>
  <c r="L85" i="9"/>
  <c r="M85" i="9"/>
  <c r="N85" i="9"/>
  <c r="O85" i="9"/>
  <c r="P85" i="9"/>
  <c r="Q85" i="9"/>
  <c r="R85" i="9"/>
  <c r="S85" i="9"/>
  <c r="T85" i="9"/>
  <c r="U85" i="9"/>
  <c r="V85" i="9"/>
  <c r="W85" i="9"/>
  <c r="X85" i="9"/>
  <c r="Y85" i="9"/>
  <c r="Z85" i="9"/>
  <c r="AA85" i="9"/>
  <c r="AB85" i="9"/>
  <c r="AC85" i="9"/>
  <c r="AD85" i="9"/>
  <c r="AE85" i="9"/>
  <c r="AF85" i="9"/>
  <c r="AG85" i="9"/>
  <c r="AH85" i="9"/>
  <c r="AI85" i="9"/>
  <c r="AJ85" i="9"/>
  <c r="AK85" i="9"/>
  <c r="AL85" i="9"/>
  <c r="AM85" i="9"/>
  <c r="AN85" i="9"/>
  <c r="AO85" i="9"/>
  <c r="AP85" i="9"/>
  <c r="AQ85" i="9"/>
  <c r="AR85" i="9"/>
  <c r="B86" i="9"/>
  <c r="C86" i="9"/>
  <c r="D86" i="9"/>
  <c r="E86" i="9"/>
  <c r="F86" i="9"/>
  <c r="G86" i="9"/>
  <c r="H86" i="9"/>
  <c r="I86" i="9"/>
  <c r="J86" i="9"/>
  <c r="K86" i="9"/>
  <c r="L86" i="9"/>
  <c r="M86" i="9"/>
  <c r="N86" i="9"/>
  <c r="O86" i="9"/>
  <c r="P86" i="9"/>
  <c r="Q86" i="9"/>
  <c r="R86" i="9"/>
  <c r="S86" i="9"/>
  <c r="T86" i="9"/>
  <c r="U86" i="9"/>
  <c r="V86" i="9"/>
  <c r="W86" i="9"/>
  <c r="X86" i="9"/>
  <c r="Y86" i="9"/>
  <c r="Z86" i="9"/>
  <c r="AA86" i="9"/>
  <c r="AB86" i="9"/>
  <c r="AC86" i="9"/>
  <c r="AD86" i="9"/>
  <c r="AE86" i="9"/>
  <c r="AF86" i="9"/>
  <c r="AG86" i="9"/>
  <c r="AH86" i="9"/>
  <c r="AI86" i="9"/>
  <c r="AJ86" i="9"/>
  <c r="AK86" i="9"/>
  <c r="AL86" i="9"/>
  <c r="AM86" i="9"/>
  <c r="AN86" i="9"/>
  <c r="AO86" i="9"/>
  <c r="AP86" i="9"/>
  <c r="AQ86" i="9"/>
  <c r="AR86" i="9"/>
  <c r="B87" i="9"/>
  <c r="C87" i="9"/>
  <c r="D87" i="9"/>
  <c r="E87" i="9"/>
  <c r="F87" i="9"/>
  <c r="G87" i="9"/>
  <c r="H87" i="9"/>
  <c r="I87" i="9"/>
  <c r="J87" i="9"/>
  <c r="K87" i="9"/>
  <c r="L87" i="9"/>
  <c r="M87" i="9"/>
  <c r="N87" i="9"/>
  <c r="O87" i="9"/>
  <c r="P87" i="9"/>
  <c r="Q87" i="9"/>
  <c r="R87" i="9"/>
  <c r="S87" i="9"/>
  <c r="T87" i="9"/>
  <c r="U87" i="9"/>
  <c r="V87" i="9"/>
  <c r="W87" i="9"/>
  <c r="X87" i="9"/>
  <c r="Y87" i="9"/>
  <c r="Z87" i="9"/>
  <c r="AA87" i="9"/>
  <c r="AB87" i="9"/>
  <c r="AC87" i="9"/>
  <c r="AD87" i="9"/>
  <c r="AE87" i="9"/>
  <c r="AF87" i="9"/>
  <c r="AG87" i="9"/>
  <c r="AH87" i="9"/>
  <c r="AI87" i="9"/>
  <c r="AJ87" i="9"/>
  <c r="AK87" i="9"/>
  <c r="AL87" i="9"/>
  <c r="AM87" i="9"/>
  <c r="AN87" i="9"/>
  <c r="AO87" i="9"/>
  <c r="AP87" i="9"/>
  <c r="AQ87" i="9"/>
  <c r="AR87" i="9"/>
  <c r="B88" i="9"/>
  <c r="C88" i="9"/>
  <c r="D88" i="9"/>
  <c r="E88" i="9"/>
  <c r="F88" i="9"/>
  <c r="G88" i="9"/>
  <c r="H88" i="9"/>
  <c r="I88" i="9"/>
  <c r="J88" i="9"/>
  <c r="K88" i="9"/>
  <c r="L88" i="9"/>
  <c r="M88" i="9"/>
  <c r="N88" i="9"/>
  <c r="O88" i="9"/>
  <c r="P88" i="9"/>
  <c r="Q88" i="9"/>
  <c r="R88" i="9"/>
  <c r="S88" i="9"/>
  <c r="T88" i="9"/>
  <c r="U88" i="9"/>
  <c r="V88" i="9"/>
  <c r="W88" i="9"/>
  <c r="X88" i="9"/>
  <c r="Y88" i="9"/>
  <c r="Z88" i="9"/>
  <c r="AA88" i="9"/>
  <c r="AB88" i="9"/>
  <c r="AC88" i="9"/>
  <c r="AD88" i="9"/>
  <c r="AE88" i="9"/>
  <c r="AF88" i="9"/>
  <c r="AG88" i="9"/>
  <c r="AH88" i="9"/>
  <c r="AI88" i="9"/>
  <c r="AJ88" i="9"/>
  <c r="AK88" i="9"/>
  <c r="AL88" i="9"/>
  <c r="AM88" i="9"/>
  <c r="AN88" i="9"/>
  <c r="AO88" i="9"/>
  <c r="AP88" i="9"/>
  <c r="AQ88" i="9"/>
  <c r="AR88" i="9"/>
  <c r="B89" i="9"/>
  <c r="C89" i="9"/>
  <c r="D89" i="9"/>
  <c r="E89" i="9"/>
  <c r="F89" i="9"/>
  <c r="G89" i="9"/>
  <c r="H89" i="9"/>
  <c r="I89" i="9"/>
  <c r="J89" i="9"/>
  <c r="K89" i="9"/>
  <c r="L89" i="9"/>
  <c r="M89" i="9"/>
  <c r="N89" i="9"/>
  <c r="O89" i="9"/>
  <c r="P89" i="9"/>
  <c r="Q89" i="9"/>
  <c r="R89" i="9"/>
  <c r="S89" i="9"/>
  <c r="T89" i="9"/>
  <c r="U89" i="9"/>
  <c r="V89" i="9"/>
  <c r="W89" i="9"/>
  <c r="X89" i="9"/>
  <c r="Y89" i="9"/>
  <c r="Z89" i="9"/>
  <c r="AA89" i="9"/>
  <c r="AB89" i="9"/>
  <c r="AC89" i="9"/>
  <c r="AD89" i="9"/>
  <c r="AE89" i="9"/>
  <c r="AF89" i="9"/>
  <c r="AG89" i="9"/>
  <c r="AH89" i="9"/>
  <c r="AI89" i="9"/>
  <c r="AJ89" i="9"/>
  <c r="AK89" i="9"/>
  <c r="AL89" i="9"/>
  <c r="AM89" i="9"/>
  <c r="AN89" i="9"/>
  <c r="AO89" i="9"/>
  <c r="AP89" i="9"/>
  <c r="AQ89" i="9"/>
  <c r="AR89" i="9"/>
  <c r="B90" i="9"/>
  <c r="C90" i="9"/>
  <c r="D90" i="9"/>
  <c r="E90" i="9"/>
  <c r="F90" i="9"/>
  <c r="G90" i="9"/>
  <c r="H90" i="9"/>
  <c r="I90" i="9"/>
  <c r="J90" i="9"/>
  <c r="K90" i="9"/>
  <c r="L90" i="9"/>
  <c r="M90" i="9"/>
  <c r="N90" i="9"/>
  <c r="O90" i="9"/>
  <c r="P90" i="9"/>
  <c r="Q90" i="9"/>
  <c r="R90" i="9"/>
  <c r="S90" i="9"/>
  <c r="T90" i="9"/>
  <c r="U90" i="9"/>
  <c r="V90" i="9"/>
  <c r="W90" i="9"/>
  <c r="X90" i="9"/>
  <c r="Y90" i="9"/>
  <c r="Z90" i="9"/>
  <c r="AA90" i="9"/>
  <c r="AB90" i="9"/>
  <c r="AC90" i="9"/>
  <c r="AD90" i="9"/>
  <c r="AE90" i="9"/>
  <c r="AF90" i="9"/>
  <c r="AG90" i="9"/>
  <c r="AH90" i="9"/>
  <c r="AI90" i="9"/>
  <c r="AJ90" i="9"/>
  <c r="AK90" i="9"/>
  <c r="AL90" i="9"/>
  <c r="AM90" i="9"/>
  <c r="AN90" i="9"/>
  <c r="AO90" i="9"/>
  <c r="AP90" i="9"/>
  <c r="AQ90" i="9"/>
  <c r="AR90" i="9"/>
  <c r="B91" i="9"/>
  <c r="C91" i="9"/>
  <c r="D91" i="9"/>
  <c r="E91" i="9"/>
  <c r="F91" i="9"/>
  <c r="G91" i="9"/>
  <c r="H91" i="9"/>
  <c r="I91" i="9"/>
  <c r="J91" i="9"/>
  <c r="K91" i="9"/>
  <c r="L91" i="9"/>
  <c r="M91" i="9"/>
  <c r="N91" i="9"/>
  <c r="O91" i="9"/>
  <c r="P91" i="9"/>
  <c r="Q91" i="9"/>
  <c r="R91" i="9"/>
  <c r="S91" i="9"/>
  <c r="T91" i="9"/>
  <c r="U91" i="9"/>
  <c r="V91" i="9"/>
  <c r="W91" i="9"/>
  <c r="X91" i="9"/>
  <c r="Y91" i="9"/>
  <c r="Z91" i="9"/>
  <c r="AA91" i="9"/>
  <c r="AB91" i="9"/>
  <c r="AC91" i="9"/>
  <c r="AD91" i="9"/>
  <c r="AE91" i="9"/>
  <c r="AF91" i="9"/>
  <c r="AG91" i="9"/>
  <c r="AH91" i="9"/>
  <c r="AI91" i="9"/>
  <c r="AJ91" i="9"/>
  <c r="AK91" i="9"/>
  <c r="AL91" i="9"/>
  <c r="AM91" i="9"/>
  <c r="AN91" i="9"/>
  <c r="AO91" i="9"/>
  <c r="AP91" i="9"/>
  <c r="AQ91" i="9"/>
  <c r="AR91" i="9"/>
  <c r="B92" i="9"/>
  <c r="C92" i="9"/>
  <c r="D92" i="9"/>
  <c r="E92" i="9"/>
  <c r="F92" i="9"/>
  <c r="G92" i="9"/>
  <c r="H92" i="9"/>
  <c r="I92" i="9"/>
  <c r="J92" i="9"/>
  <c r="K92" i="9"/>
  <c r="L92" i="9"/>
  <c r="M92" i="9"/>
  <c r="N92" i="9"/>
  <c r="O92" i="9"/>
  <c r="P92" i="9"/>
  <c r="Q92" i="9"/>
  <c r="R92" i="9"/>
  <c r="S92" i="9"/>
  <c r="T92" i="9"/>
  <c r="U92" i="9"/>
  <c r="V92" i="9"/>
  <c r="W92" i="9"/>
  <c r="X92" i="9"/>
  <c r="Y92" i="9"/>
  <c r="Z92" i="9"/>
  <c r="AA92" i="9"/>
  <c r="AB92" i="9"/>
  <c r="AC92" i="9"/>
  <c r="AD92" i="9"/>
  <c r="AE92" i="9"/>
  <c r="AF92" i="9"/>
  <c r="AG92" i="9"/>
  <c r="AH92" i="9"/>
  <c r="AI92" i="9"/>
  <c r="AJ92" i="9"/>
  <c r="AK92" i="9"/>
  <c r="AL92" i="9"/>
  <c r="AM92" i="9"/>
  <c r="AN92" i="9"/>
  <c r="AO92" i="9"/>
  <c r="AP92" i="9"/>
  <c r="AQ92" i="9"/>
  <c r="AR92" i="9"/>
  <c r="B93" i="9"/>
  <c r="C93" i="9"/>
  <c r="D93" i="9"/>
  <c r="E93" i="9"/>
  <c r="F93" i="9"/>
  <c r="G93" i="9"/>
  <c r="H93" i="9"/>
  <c r="I93" i="9"/>
  <c r="J93" i="9"/>
  <c r="K93" i="9"/>
  <c r="L93" i="9"/>
  <c r="M93" i="9"/>
  <c r="N93" i="9"/>
  <c r="O93" i="9"/>
  <c r="P93" i="9"/>
  <c r="Q93" i="9"/>
  <c r="R93" i="9"/>
  <c r="S93" i="9"/>
  <c r="T93" i="9"/>
  <c r="U93" i="9"/>
  <c r="V93" i="9"/>
  <c r="W93" i="9"/>
  <c r="X93" i="9"/>
  <c r="Y93" i="9"/>
  <c r="Z93" i="9"/>
  <c r="AA93" i="9"/>
  <c r="AB93" i="9"/>
  <c r="AC93" i="9"/>
  <c r="AD93" i="9"/>
  <c r="AE93" i="9"/>
  <c r="AF93" i="9"/>
  <c r="AG93" i="9"/>
  <c r="AH93" i="9"/>
  <c r="AI93" i="9"/>
  <c r="AJ93" i="9"/>
  <c r="AK93" i="9"/>
  <c r="AL93" i="9"/>
  <c r="AM93" i="9"/>
  <c r="AN93" i="9"/>
  <c r="AO93" i="9"/>
  <c r="AP93" i="9"/>
  <c r="AQ93" i="9"/>
  <c r="AR93" i="9"/>
  <c r="B94" i="9"/>
  <c r="C94" i="9"/>
  <c r="D94" i="9"/>
  <c r="E94" i="9"/>
  <c r="F94" i="9"/>
  <c r="G94" i="9"/>
  <c r="H94" i="9"/>
  <c r="I94" i="9"/>
  <c r="J94" i="9"/>
  <c r="K94" i="9"/>
  <c r="L94" i="9"/>
  <c r="M94" i="9"/>
  <c r="N94" i="9"/>
  <c r="O94" i="9"/>
  <c r="P94" i="9"/>
  <c r="Q94" i="9"/>
  <c r="R94" i="9"/>
  <c r="S94" i="9"/>
  <c r="T94" i="9"/>
  <c r="U94" i="9"/>
  <c r="V94" i="9"/>
  <c r="W94" i="9"/>
  <c r="X94" i="9"/>
  <c r="Y94" i="9"/>
  <c r="Z94" i="9"/>
  <c r="AA94" i="9"/>
  <c r="AB94" i="9"/>
  <c r="AC94" i="9"/>
  <c r="AD94" i="9"/>
  <c r="AE94" i="9"/>
  <c r="AF94" i="9"/>
  <c r="AG94" i="9"/>
  <c r="AH94" i="9"/>
  <c r="AI94" i="9"/>
  <c r="AJ94" i="9"/>
  <c r="AK94" i="9"/>
  <c r="AL94" i="9"/>
  <c r="AM94" i="9"/>
  <c r="AN94" i="9"/>
  <c r="AO94" i="9"/>
  <c r="AP94" i="9"/>
  <c r="AQ94" i="9"/>
  <c r="AR94" i="9"/>
  <c r="B95" i="9"/>
  <c r="C95" i="9"/>
  <c r="D95" i="9"/>
  <c r="E95" i="9"/>
  <c r="F95" i="9"/>
  <c r="G95" i="9"/>
  <c r="H95" i="9"/>
  <c r="I95" i="9"/>
  <c r="J95" i="9"/>
  <c r="K95" i="9"/>
  <c r="L95" i="9"/>
  <c r="M95" i="9"/>
  <c r="N95" i="9"/>
  <c r="O95" i="9"/>
  <c r="P95" i="9"/>
  <c r="Q95" i="9"/>
  <c r="R95" i="9"/>
  <c r="S95" i="9"/>
  <c r="T95" i="9"/>
  <c r="U95" i="9"/>
  <c r="V95" i="9"/>
  <c r="W95" i="9"/>
  <c r="X95" i="9"/>
  <c r="Y95" i="9"/>
  <c r="Z95" i="9"/>
  <c r="AA95" i="9"/>
  <c r="AB95" i="9"/>
  <c r="AC95" i="9"/>
  <c r="AD95" i="9"/>
  <c r="AE95" i="9"/>
  <c r="AF95" i="9"/>
  <c r="AG95" i="9"/>
  <c r="AH95" i="9"/>
  <c r="AI95" i="9"/>
  <c r="AJ95" i="9"/>
  <c r="AK95" i="9"/>
  <c r="AL95" i="9"/>
  <c r="AM95" i="9"/>
  <c r="AN95" i="9"/>
  <c r="AO95" i="9"/>
  <c r="AP95" i="9"/>
  <c r="AQ95" i="9"/>
  <c r="AR95" i="9"/>
  <c r="B96" i="9"/>
  <c r="C96" i="9"/>
  <c r="D96" i="9"/>
  <c r="E96" i="9"/>
  <c r="F96" i="9"/>
  <c r="G96" i="9"/>
  <c r="H96" i="9"/>
  <c r="I96" i="9"/>
  <c r="J96" i="9"/>
  <c r="K96" i="9"/>
  <c r="L96" i="9"/>
  <c r="M96" i="9"/>
  <c r="N96" i="9"/>
  <c r="O96" i="9"/>
  <c r="P96" i="9"/>
  <c r="Q96" i="9"/>
  <c r="R96" i="9"/>
  <c r="S96" i="9"/>
  <c r="T96" i="9"/>
  <c r="U96" i="9"/>
  <c r="V96" i="9"/>
  <c r="W96" i="9"/>
  <c r="X96" i="9"/>
  <c r="Y96" i="9"/>
  <c r="Z96" i="9"/>
  <c r="AA96" i="9"/>
  <c r="AB96" i="9"/>
  <c r="AC96" i="9"/>
  <c r="AD96" i="9"/>
  <c r="AE96" i="9"/>
  <c r="AF96" i="9"/>
  <c r="AG96" i="9"/>
  <c r="AH96" i="9"/>
  <c r="AI96" i="9"/>
  <c r="AJ96" i="9"/>
  <c r="AK96" i="9"/>
  <c r="AL96" i="9"/>
  <c r="AM96" i="9"/>
  <c r="AN96" i="9"/>
  <c r="AO96" i="9"/>
  <c r="AP96" i="9"/>
  <c r="AQ96" i="9"/>
  <c r="AR96" i="9"/>
  <c r="B97" i="9"/>
  <c r="C97" i="9"/>
  <c r="D97" i="9"/>
  <c r="E97" i="9"/>
  <c r="F97" i="9"/>
  <c r="G97" i="9"/>
  <c r="H97" i="9"/>
  <c r="I97" i="9"/>
  <c r="J97" i="9"/>
  <c r="K97" i="9"/>
  <c r="L97" i="9"/>
  <c r="M97" i="9"/>
  <c r="N97" i="9"/>
  <c r="O97" i="9"/>
  <c r="P97" i="9"/>
  <c r="Q97" i="9"/>
  <c r="R97" i="9"/>
  <c r="S97" i="9"/>
  <c r="T97" i="9"/>
  <c r="U97" i="9"/>
  <c r="V97" i="9"/>
  <c r="W97" i="9"/>
  <c r="X97" i="9"/>
  <c r="Y97" i="9"/>
  <c r="Z97" i="9"/>
  <c r="AA97" i="9"/>
  <c r="AB97" i="9"/>
  <c r="AC97" i="9"/>
  <c r="AD97" i="9"/>
  <c r="AE97" i="9"/>
  <c r="AF97" i="9"/>
  <c r="AG97" i="9"/>
  <c r="AH97" i="9"/>
  <c r="AI97" i="9"/>
  <c r="AJ97" i="9"/>
  <c r="AK97" i="9"/>
  <c r="AL97" i="9"/>
  <c r="AM97" i="9"/>
  <c r="AN97" i="9"/>
  <c r="AO97" i="9"/>
  <c r="AP97" i="9"/>
  <c r="AQ97" i="9"/>
  <c r="AR97" i="9"/>
  <c r="B98" i="9"/>
  <c r="C98" i="9"/>
  <c r="D98" i="9"/>
  <c r="E98" i="9"/>
  <c r="F98" i="9"/>
  <c r="G98" i="9"/>
  <c r="H98" i="9"/>
  <c r="I98" i="9"/>
  <c r="J98" i="9"/>
  <c r="K98" i="9"/>
  <c r="L98" i="9"/>
  <c r="M98" i="9"/>
  <c r="N98" i="9"/>
  <c r="O98" i="9"/>
  <c r="P98" i="9"/>
  <c r="Q98" i="9"/>
  <c r="R98" i="9"/>
  <c r="S98" i="9"/>
  <c r="T98" i="9"/>
  <c r="U98" i="9"/>
  <c r="V98" i="9"/>
  <c r="W98" i="9"/>
  <c r="X98" i="9"/>
  <c r="Y98" i="9"/>
  <c r="Z98" i="9"/>
  <c r="AA98" i="9"/>
  <c r="AB98" i="9"/>
  <c r="AC98" i="9"/>
  <c r="AD98" i="9"/>
  <c r="AE98" i="9"/>
  <c r="AF98" i="9"/>
  <c r="AG98" i="9"/>
  <c r="AH98" i="9"/>
  <c r="AI98" i="9"/>
  <c r="AJ98" i="9"/>
  <c r="AK98" i="9"/>
  <c r="AL98" i="9"/>
  <c r="AM98" i="9"/>
  <c r="AN98" i="9"/>
  <c r="AO98" i="9"/>
  <c r="AP98" i="9"/>
  <c r="AQ98" i="9"/>
  <c r="AR98" i="9"/>
  <c r="B99" i="9"/>
  <c r="C99" i="9"/>
  <c r="D99" i="9"/>
  <c r="E99" i="9"/>
  <c r="F99" i="9"/>
  <c r="G99" i="9"/>
  <c r="H99" i="9"/>
  <c r="I99" i="9"/>
  <c r="J99" i="9"/>
  <c r="K99" i="9"/>
  <c r="L99" i="9"/>
  <c r="M99" i="9"/>
  <c r="N99" i="9"/>
  <c r="O99" i="9"/>
  <c r="P99" i="9"/>
  <c r="Q99" i="9"/>
  <c r="R99" i="9"/>
  <c r="S99" i="9"/>
  <c r="T99" i="9"/>
  <c r="U99" i="9"/>
  <c r="V99" i="9"/>
  <c r="W99" i="9"/>
  <c r="X99" i="9"/>
  <c r="Y99" i="9"/>
  <c r="Z99" i="9"/>
  <c r="AA99" i="9"/>
  <c r="AB99" i="9"/>
  <c r="AC99" i="9"/>
  <c r="AD99" i="9"/>
  <c r="AE99" i="9"/>
  <c r="AF99" i="9"/>
  <c r="AG99" i="9"/>
  <c r="AH99" i="9"/>
  <c r="AI99" i="9"/>
  <c r="AJ99" i="9"/>
  <c r="AK99" i="9"/>
  <c r="AL99" i="9"/>
  <c r="AM99" i="9"/>
  <c r="AN99" i="9"/>
  <c r="AO99" i="9"/>
  <c r="AP99" i="9"/>
  <c r="AQ99" i="9"/>
  <c r="AR99" i="9"/>
  <c r="B100" i="9"/>
  <c r="C100" i="9"/>
  <c r="D100" i="9"/>
  <c r="E100" i="9"/>
  <c r="F100" i="9"/>
  <c r="G100" i="9"/>
  <c r="H100" i="9"/>
  <c r="I100" i="9"/>
  <c r="J100" i="9"/>
  <c r="K100" i="9"/>
  <c r="L100" i="9"/>
  <c r="M100" i="9"/>
  <c r="N100" i="9"/>
  <c r="O100" i="9"/>
  <c r="P100" i="9"/>
  <c r="Q100" i="9"/>
  <c r="R100" i="9"/>
  <c r="S100" i="9"/>
  <c r="T100" i="9"/>
  <c r="U100" i="9"/>
  <c r="V100" i="9"/>
  <c r="W100" i="9"/>
  <c r="X100" i="9"/>
  <c r="Y100" i="9"/>
  <c r="Z100" i="9"/>
  <c r="AA100" i="9"/>
  <c r="AB100" i="9"/>
  <c r="AC100" i="9"/>
  <c r="AD100" i="9"/>
  <c r="AE100" i="9"/>
  <c r="AF100" i="9"/>
  <c r="AG100" i="9"/>
  <c r="AH100" i="9"/>
  <c r="AI100" i="9"/>
  <c r="AJ100" i="9"/>
  <c r="AK100" i="9"/>
  <c r="AL100" i="9"/>
  <c r="AM100" i="9"/>
  <c r="AN100" i="9"/>
  <c r="AO100" i="9"/>
  <c r="AP100" i="9"/>
  <c r="AQ100" i="9"/>
  <c r="AR100" i="9"/>
  <c r="B101" i="9"/>
  <c r="C101" i="9"/>
  <c r="D101" i="9"/>
  <c r="E101" i="9"/>
  <c r="F101" i="9"/>
  <c r="G101" i="9"/>
  <c r="H101" i="9"/>
  <c r="I101" i="9"/>
  <c r="J101" i="9"/>
  <c r="K101" i="9"/>
  <c r="L101" i="9"/>
  <c r="M101" i="9"/>
  <c r="N101" i="9"/>
  <c r="O101" i="9"/>
  <c r="P101" i="9"/>
  <c r="Q101" i="9"/>
  <c r="R101" i="9"/>
  <c r="S101" i="9"/>
  <c r="T101" i="9"/>
  <c r="U101" i="9"/>
  <c r="V101" i="9"/>
  <c r="W101" i="9"/>
  <c r="X101" i="9"/>
  <c r="Y101" i="9"/>
  <c r="Z101" i="9"/>
  <c r="AA101" i="9"/>
  <c r="AB101" i="9"/>
  <c r="AC101" i="9"/>
  <c r="AD101" i="9"/>
  <c r="AE101" i="9"/>
  <c r="AF101" i="9"/>
  <c r="AG101" i="9"/>
  <c r="AH101" i="9"/>
  <c r="AI101" i="9"/>
  <c r="AJ101" i="9"/>
  <c r="AK101" i="9"/>
  <c r="AL101" i="9"/>
  <c r="AM101" i="9"/>
  <c r="AN101" i="9"/>
  <c r="AO101" i="9"/>
  <c r="AP101" i="9"/>
  <c r="AQ101" i="9"/>
  <c r="AR101" i="9"/>
  <c r="B102" i="9"/>
  <c r="C102" i="9"/>
  <c r="D102" i="9"/>
  <c r="E102" i="9"/>
  <c r="F102" i="9"/>
  <c r="G102" i="9"/>
  <c r="H102" i="9"/>
  <c r="I102" i="9"/>
  <c r="J102" i="9"/>
  <c r="K102" i="9"/>
  <c r="L102" i="9"/>
  <c r="M102" i="9"/>
  <c r="N102" i="9"/>
  <c r="O102" i="9"/>
  <c r="P102" i="9"/>
  <c r="Q102" i="9"/>
  <c r="R102" i="9"/>
  <c r="S102" i="9"/>
  <c r="T102" i="9"/>
  <c r="U102" i="9"/>
  <c r="V102" i="9"/>
  <c r="W102" i="9"/>
  <c r="X102" i="9"/>
  <c r="Y102" i="9"/>
  <c r="Z102" i="9"/>
  <c r="AA102" i="9"/>
  <c r="AB102" i="9"/>
  <c r="AC102" i="9"/>
  <c r="AD102" i="9"/>
  <c r="AE102" i="9"/>
  <c r="AF102" i="9"/>
  <c r="AG102" i="9"/>
  <c r="AH102" i="9"/>
  <c r="AI102" i="9"/>
  <c r="AJ102" i="9"/>
  <c r="AK102" i="9"/>
  <c r="AL102" i="9"/>
  <c r="AM102" i="9"/>
  <c r="AN102" i="9"/>
  <c r="AO102" i="9"/>
  <c r="AP102" i="9"/>
  <c r="AQ102" i="9"/>
  <c r="AR102" i="9"/>
  <c r="B103" i="9"/>
  <c r="C103" i="9"/>
  <c r="D103" i="9"/>
  <c r="E103" i="9"/>
  <c r="F103" i="9"/>
  <c r="G103" i="9"/>
  <c r="H103" i="9"/>
  <c r="I103" i="9"/>
  <c r="J103" i="9"/>
  <c r="K103" i="9"/>
  <c r="L103" i="9"/>
  <c r="M103" i="9"/>
  <c r="N103" i="9"/>
  <c r="O103" i="9"/>
  <c r="P103" i="9"/>
  <c r="Q103" i="9"/>
  <c r="R103" i="9"/>
  <c r="S103" i="9"/>
  <c r="T103" i="9"/>
  <c r="U103" i="9"/>
  <c r="V103" i="9"/>
  <c r="W103" i="9"/>
  <c r="X103" i="9"/>
  <c r="Y103" i="9"/>
  <c r="Z103" i="9"/>
  <c r="AA103" i="9"/>
  <c r="AB103" i="9"/>
  <c r="AC103" i="9"/>
  <c r="AD103" i="9"/>
  <c r="AE103" i="9"/>
  <c r="AF103" i="9"/>
  <c r="AG103" i="9"/>
  <c r="AH103" i="9"/>
  <c r="AI103" i="9"/>
  <c r="AJ103" i="9"/>
  <c r="AK103" i="9"/>
  <c r="AL103" i="9"/>
  <c r="AM103" i="9"/>
  <c r="AN103" i="9"/>
  <c r="AO103" i="9"/>
  <c r="AP103" i="9"/>
  <c r="AQ103" i="9"/>
  <c r="AR103" i="9"/>
  <c r="B104" i="9"/>
  <c r="C104" i="9"/>
  <c r="D104" i="9"/>
  <c r="E104" i="9"/>
  <c r="F104" i="9"/>
  <c r="G104" i="9"/>
  <c r="H104" i="9"/>
  <c r="I104" i="9"/>
  <c r="J104" i="9"/>
  <c r="K104" i="9"/>
  <c r="L104" i="9"/>
  <c r="M104" i="9"/>
  <c r="N104" i="9"/>
  <c r="O104" i="9"/>
  <c r="P104" i="9"/>
  <c r="Q104" i="9"/>
  <c r="R104" i="9"/>
  <c r="S104" i="9"/>
  <c r="T104" i="9"/>
  <c r="U104" i="9"/>
  <c r="V104" i="9"/>
  <c r="W104" i="9"/>
  <c r="X104" i="9"/>
  <c r="Y104" i="9"/>
  <c r="Z104" i="9"/>
  <c r="AA104" i="9"/>
  <c r="AB104" i="9"/>
  <c r="AC104" i="9"/>
  <c r="AD104" i="9"/>
  <c r="AE104" i="9"/>
  <c r="AF104" i="9"/>
  <c r="AG104" i="9"/>
  <c r="AH104" i="9"/>
  <c r="AI104" i="9"/>
  <c r="AJ104" i="9"/>
  <c r="AK104" i="9"/>
  <c r="AL104" i="9"/>
  <c r="AM104" i="9"/>
  <c r="AN104" i="9"/>
  <c r="AO104" i="9"/>
  <c r="AP104" i="9"/>
  <c r="AQ104" i="9"/>
  <c r="AR104" i="9"/>
  <c r="B105" i="9"/>
  <c r="C105" i="9"/>
  <c r="D105" i="9"/>
  <c r="E105" i="9"/>
  <c r="F105" i="9"/>
  <c r="G105" i="9"/>
  <c r="H105" i="9"/>
  <c r="I105" i="9"/>
  <c r="J105" i="9"/>
  <c r="K105" i="9"/>
  <c r="L105" i="9"/>
  <c r="M105" i="9"/>
  <c r="N105" i="9"/>
  <c r="O105" i="9"/>
  <c r="P105" i="9"/>
  <c r="Q105" i="9"/>
  <c r="R105" i="9"/>
  <c r="S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AH105" i="9"/>
  <c r="AI105" i="9"/>
  <c r="AJ105" i="9"/>
  <c r="AK105" i="9"/>
  <c r="AL105" i="9"/>
  <c r="AM105" i="9"/>
  <c r="AN105" i="9"/>
  <c r="AO105" i="9"/>
  <c r="AP105" i="9"/>
  <c r="AQ105" i="9"/>
  <c r="AR105" i="9"/>
  <c r="B106" i="9"/>
  <c r="C106" i="9"/>
  <c r="D106" i="9"/>
  <c r="E106" i="9"/>
  <c r="F106" i="9"/>
  <c r="G106" i="9"/>
  <c r="H106" i="9"/>
  <c r="I106" i="9"/>
  <c r="J106" i="9"/>
  <c r="K106" i="9"/>
  <c r="L106" i="9"/>
  <c r="M106" i="9"/>
  <c r="N106" i="9"/>
  <c r="O106" i="9"/>
  <c r="P106" i="9"/>
  <c r="Q106" i="9"/>
  <c r="R106" i="9"/>
  <c r="S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AH106" i="9"/>
  <c r="AI106" i="9"/>
  <c r="AJ106" i="9"/>
  <c r="AK106" i="9"/>
  <c r="AL106" i="9"/>
  <c r="AM106" i="9"/>
  <c r="AN106" i="9"/>
  <c r="AO106" i="9"/>
  <c r="AP106" i="9"/>
  <c r="AQ106" i="9"/>
  <c r="AR106" i="9"/>
  <c r="B107" i="9"/>
  <c r="C107" i="9"/>
  <c r="D107" i="9"/>
  <c r="E107" i="9"/>
  <c r="F107" i="9"/>
  <c r="G107" i="9"/>
  <c r="H107" i="9"/>
  <c r="I107" i="9"/>
  <c r="J107" i="9"/>
  <c r="K107" i="9"/>
  <c r="L107" i="9"/>
  <c r="M107" i="9"/>
  <c r="N107" i="9"/>
  <c r="O107" i="9"/>
  <c r="P107" i="9"/>
  <c r="Q107" i="9"/>
  <c r="R107" i="9"/>
  <c r="S107" i="9"/>
  <c r="T107" i="9"/>
  <c r="U107" i="9"/>
  <c r="V107" i="9"/>
  <c r="W107" i="9"/>
  <c r="X107" i="9"/>
  <c r="Y107" i="9"/>
  <c r="Z107" i="9"/>
  <c r="AA107" i="9"/>
  <c r="AB107" i="9"/>
  <c r="AC107" i="9"/>
  <c r="AD107" i="9"/>
  <c r="AE107" i="9"/>
  <c r="AF107" i="9"/>
  <c r="AG107" i="9"/>
  <c r="AH107" i="9"/>
  <c r="AI107" i="9"/>
  <c r="AJ107" i="9"/>
  <c r="AK107" i="9"/>
  <c r="AL107" i="9"/>
  <c r="AM107" i="9"/>
  <c r="AN107" i="9"/>
  <c r="AO107" i="9"/>
  <c r="AP107" i="9"/>
  <c r="AQ107" i="9"/>
  <c r="AR107" i="9"/>
  <c r="B108" i="9"/>
  <c r="C108" i="9"/>
  <c r="D108" i="9"/>
  <c r="E108" i="9"/>
  <c r="F108" i="9"/>
  <c r="G108" i="9"/>
  <c r="H108" i="9"/>
  <c r="I108" i="9"/>
  <c r="J108" i="9"/>
  <c r="K108" i="9"/>
  <c r="L108" i="9"/>
  <c r="M108" i="9"/>
  <c r="N108" i="9"/>
  <c r="O108" i="9"/>
  <c r="P108" i="9"/>
  <c r="Q108" i="9"/>
  <c r="R108" i="9"/>
  <c r="S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8" i="9"/>
  <c r="AJ108" i="9"/>
  <c r="AK108" i="9"/>
  <c r="AL108" i="9"/>
  <c r="AM108" i="9"/>
  <c r="AN108" i="9"/>
  <c r="AO108" i="9"/>
  <c r="AP108" i="9"/>
  <c r="AQ108" i="9"/>
  <c r="AR108" i="9"/>
  <c r="B109" i="9"/>
  <c r="C109" i="9"/>
  <c r="D109" i="9"/>
  <c r="E109" i="9"/>
  <c r="F109" i="9"/>
  <c r="G109" i="9"/>
  <c r="H109" i="9"/>
  <c r="I109" i="9"/>
  <c r="J109" i="9"/>
  <c r="K109" i="9"/>
  <c r="L109" i="9"/>
  <c r="M109" i="9"/>
  <c r="N109" i="9"/>
  <c r="O109" i="9"/>
  <c r="P109" i="9"/>
  <c r="Q109" i="9"/>
  <c r="R109" i="9"/>
  <c r="S109" i="9"/>
  <c r="T109" i="9"/>
  <c r="U109" i="9"/>
  <c r="V109" i="9"/>
  <c r="W109" i="9"/>
  <c r="X109" i="9"/>
  <c r="Y109" i="9"/>
  <c r="Z109" i="9"/>
  <c r="AA109" i="9"/>
  <c r="AB109" i="9"/>
  <c r="AC109" i="9"/>
  <c r="AD109" i="9"/>
  <c r="AE109" i="9"/>
  <c r="AF109" i="9"/>
  <c r="AG109" i="9"/>
  <c r="AH109" i="9"/>
  <c r="AI109" i="9"/>
  <c r="AJ109" i="9"/>
  <c r="AK109" i="9"/>
  <c r="AL109" i="9"/>
  <c r="AM109" i="9"/>
  <c r="AN109" i="9"/>
  <c r="AO109" i="9"/>
  <c r="AP109" i="9"/>
  <c r="AQ109" i="9"/>
  <c r="AR109" i="9"/>
  <c r="B110" i="9"/>
  <c r="C110" i="9"/>
  <c r="D110" i="9"/>
  <c r="E110" i="9"/>
  <c r="F110" i="9"/>
  <c r="G110" i="9"/>
  <c r="H110" i="9"/>
  <c r="I110" i="9"/>
  <c r="J110" i="9"/>
  <c r="K110" i="9"/>
  <c r="L110" i="9"/>
  <c r="M110" i="9"/>
  <c r="N110" i="9"/>
  <c r="O110" i="9"/>
  <c r="P110" i="9"/>
  <c r="Q110" i="9"/>
  <c r="R110" i="9"/>
  <c r="S110" i="9"/>
  <c r="T110" i="9"/>
  <c r="U110" i="9"/>
  <c r="V110" i="9"/>
  <c r="W110" i="9"/>
  <c r="X110" i="9"/>
  <c r="Y110" i="9"/>
  <c r="Z110" i="9"/>
  <c r="AA110" i="9"/>
  <c r="AB110" i="9"/>
  <c r="AC110" i="9"/>
  <c r="AD110" i="9"/>
  <c r="AE110" i="9"/>
  <c r="AF110" i="9"/>
  <c r="AG110" i="9"/>
  <c r="AH110" i="9"/>
  <c r="AI110" i="9"/>
  <c r="AJ110" i="9"/>
  <c r="AK110" i="9"/>
  <c r="AL110" i="9"/>
  <c r="AM110" i="9"/>
  <c r="AN110" i="9"/>
  <c r="AO110" i="9"/>
  <c r="AP110" i="9"/>
  <c r="AQ110" i="9"/>
  <c r="AR110" i="9"/>
  <c r="B111" i="9"/>
  <c r="C111" i="9"/>
  <c r="D111" i="9"/>
  <c r="E111" i="9"/>
  <c r="F111" i="9"/>
  <c r="G111" i="9"/>
  <c r="H111" i="9"/>
  <c r="I111" i="9"/>
  <c r="J111" i="9"/>
  <c r="K111" i="9"/>
  <c r="L111" i="9"/>
  <c r="M111" i="9"/>
  <c r="N111" i="9"/>
  <c r="O111" i="9"/>
  <c r="P111" i="9"/>
  <c r="Q111" i="9"/>
  <c r="R111" i="9"/>
  <c r="S111" i="9"/>
  <c r="T111" i="9"/>
  <c r="U111" i="9"/>
  <c r="V111" i="9"/>
  <c r="W111" i="9"/>
  <c r="X111" i="9"/>
  <c r="Y111" i="9"/>
  <c r="Z111" i="9"/>
  <c r="AA111" i="9"/>
  <c r="AB111" i="9"/>
  <c r="AC111" i="9"/>
  <c r="AD111" i="9"/>
  <c r="AE111" i="9"/>
  <c r="AF111" i="9"/>
  <c r="AG111" i="9"/>
  <c r="AH111" i="9"/>
  <c r="AI111" i="9"/>
  <c r="AJ111" i="9"/>
  <c r="AK111" i="9"/>
  <c r="AL111" i="9"/>
  <c r="AM111" i="9"/>
  <c r="AN111" i="9"/>
  <c r="AO111" i="9"/>
  <c r="AP111" i="9"/>
  <c r="AQ111" i="9"/>
  <c r="AR111" i="9"/>
  <c r="B112" i="9"/>
  <c r="C112" i="9"/>
  <c r="D112" i="9"/>
  <c r="E112" i="9"/>
  <c r="F112" i="9"/>
  <c r="G112" i="9"/>
  <c r="H112" i="9"/>
  <c r="I112" i="9"/>
  <c r="J112" i="9"/>
  <c r="K112" i="9"/>
  <c r="L112" i="9"/>
  <c r="M112" i="9"/>
  <c r="N112" i="9"/>
  <c r="O112" i="9"/>
  <c r="P112" i="9"/>
  <c r="Q112" i="9"/>
  <c r="R112" i="9"/>
  <c r="S112" i="9"/>
  <c r="T112" i="9"/>
  <c r="U112" i="9"/>
  <c r="V112" i="9"/>
  <c r="W112" i="9"/>
  <c r="X112" i="9"/>
  <c r="Y112" i="9"/>
  <c r="Z112" i="9"/>
  <c r="AA112" i="9"/>
  <c r="AB112" i="9"/>
  <c r="AC112" i="9"/>
  <c r="AD112" i="9"/>
  <c r="AE112" i="9"/>
  <c r="AF112" i="9"/>
  <c r="AG112" i="9"/>
  <c r="AH112" i="9"/>
  <c r="AI112" i="9"/>
  <c r="AJ112" i="9"/>
  <c r="AK112" i="9"/>
  <c r="AL112" i="9"/>
  <c r="AM112" i="9"/>
  <c r="AN112" i="9"/>
  <c r="AO112" i="9"/>
  <c r="AP112" i="9"/>
  <c r="AQ112" i="9"/>
  <c r="AR112" i="9"/>
  <c r="B113" i="9"/>
  <c r="C113" i="9"/>
  <c r="D113" i="9"/>
  <c r="E113" i="9"/>
  <c r="F113" i="9"/>
  <c r="G113" i="9"/>
  <c r="H113" i="9"/>
  <c r="I113" i="9"/>
  <c r="J113" i="9"/>
  <c r="K113" i="9"/>
  <c r="L113" i="9"/>
  <c r="M113" i="9"/>
  <c r="N113" i="9"/>
  <c r="O113" i="9"/>
  <c r="P113" i="9"/>
  <c r="Q113" i="9"/>
  <c r="R113" i="9"/>
  <c r="S113" i="9"/>
  <c r="T113" i="9"/>
  <c r="U113" i="9"/>
  <c r="V113" i="9"/>
  <c r="W113" i="9"/>
  <c r="X113" i="9"/>
  <c r="Y113" i="9"/>
  <c r="Z113" i="9"/>
  <c r="AA113" i="9"/>
  <c r="AB113" i="9"/>
  <c r="AC113" i="9"/>
  <c r="AD113" i="9"/>
  <c r="AE113" i="9"/>
  <c r="AF113" i="9"/>
  <c r="AG113" i="9"/>
  <c r="AH113" i="9"/>
  <c r="AI113" i="9"/>
  <c r="AJ113" i="9"/>
  <c r="AK113" i="9"/>
  <c r="AL113" i="9"/>
  <c r="AM113" i="9"/>
  <c r="AN113" i="9"/>
  <c r="AO113" i="9"/>
  <c r="AP113" i="9"/>
  <c r="AQ113" i="9"/>
  <c r="AR113" i="9"/>
  <c r="C80" i="9"/>
  <c r="D80" i="9"/>
  <c r="E80" i="9"/>
  <c r="F80" i="9"/>
  <c r="G80" i="9"/>
  <c r="H80" i="9"/>
  <c r="I80" i="9"/>
  <c r="J80" i="9"/>
  <c r="K80" i="9"/>
  <c r="L80" i="9"/>
  <c r="M80" i="9"/>
  <c r="N80" i="9"/>
  <c r="O80" i="9"/>
  <c r="P80" i="9"/>
  <c r="Q80" i="9"/>
  <c r="R80" i="9"/>
  <c r="S80" i="9"/>
  <c r="T80" i="9"/>
  <c r="U80" i="9"/>
  <c r="V80" i="9"/>
  <c r="W80" i="9"/>
  <c r="X80" i="9"/>
  <c r="Y80" i="9"/>
  <c r="Z80" i="9"/>
  <c r="AA80" i="9"/>
  <c r="AB80" i="9"/>
  <c r="AC80" i="9"/>
  <c r="AD80" i="9"/>
  <c r="AE80" i="9"/>
  <c r="AF80" i="9"/>
  <c r="AG80" i="9"/>
  <c r="AH80" i="9"/>
  <c r="AI80" i="9"/>
  <c r="AJ80" i="9"/>
  <c r="AK80" i="9"/>
  <c r="AL80" i="9"/>
  <c r="AM80" i="9"/>
  <c r="AN80" i="9"/>
  <c r="AO80" i="9"/>
  <c r="AP80" i="9"/>
  <c r="AQ80" i="9"/>
  <c r="AR80" i="9"/>
  <c r="B80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AI45" i="9"/>
  <c r="AJ45" i="9"/>
  <c r="AK45" i="9"/>
  <c r="AL45" i="9"/>
  <c r="AM45" i="9"/>
  <c r="AN45" i="9"/>
  <c r="AO45" i="9"/>
  <c r="AP45" i="9"/>
  <c r="AQ45" i="9"/>
  <c r="AR45" i="9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AJ46" i="9"/>
  <c r="AK46" i="9"/>
  <c r="AL46" i="9"/>
  <c r="AM46" i="9"/>
  <c r="AN46" i="9"/>
  <c r="AO46" i="9"/>
  <c r="AP46" i="9"/>
  <c r="AQ46" i="9"/>
  <c r="AR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AJ47" i="9"/>
  <c r="AK47" i="9"/>
  <c r="AL47" i="9"/>
  <c r="AM47" i="9"/>
  <c r="AN47" i="9"/>
  <c r="AO47" i="9"/>
  <c r="AP47" i="9"/>
  <c r="AQ47" i="9"/>
  <c r="AR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8" i="9"/>
  <c r="AJ48" i="9"/>
  <c r="AK48" i="9"/>
  <c r="AL48" i="9"/>
  <c r="AM48" i="9"/>
  <c r="AN48" i="9"/>
  <c r="AO48" i="9"/>
  <c r="AP48" i="9"/>
  <c r="AQ48" i="9"/>
  <c r="AR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49" i="9"/>
  <c r="AJ49" i="9"/>
  <c r="AK49" i="9"/>
  <c r="AL49" i="9"/>
  <c r="AM49" i="9"/>
  <c r="AN49" i="9"/>
  <c r="AO49" i="9"/>
  <c r="AP49" i="9"/>
  <c r="AQ49" i="9"/>
  <c r="AR49" i="9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0" i="9"/>
  <c r="AJ50" i="9"/>
  <c r="AK50" i="9"/>
  <c r="AL50" i="9"/>
  <c r="AM50" i="9"/>
  <c r="AN50" i="9"/>
  <c r="AO50" i="9"/>
  <c r="AP50" i="9"/>
  <c r="AQ50" i="9"/>
  <c r="AR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V51" i="9"/>
  <c r="W51" i="9"/>
  <c r="X51" i="9"/>
  <c r="Y51" i="9"/>
  <c r="Z51" i="9"/>
  <c r="AA51" i="9"/>
  <c r="AB51" i="9"/>
  <c r="AC51" i="9"/>
  <c r="AD51" i="9"/>
  <c r="AE51" i="9"/>
  <c r="AF51" i="9"/>
  <c r="AG51" i="9"/>
  <c r="AH51" i="9"/>
  <c r="AI51" i="9"/>
  <c r="AJ51" i="9"/>
  <c r="AK51" i="9"/>
  <c r="AL51" i="9"/>
  <c r="AM51" i="9"/>
  <c r="AN51" i="9"/>
  <c r="AO51" i="9"/>
  <c r="AP51" i="9"/>
  <c r="AQ51" i="9"/>
  <c r="AR51" i="9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2" i="9"/>
  <c r="AJ52" i="9"/>
  <c r="AK52" i="9"/>
  <c r="AL52" i="9"/>
  <c r="AM52" i="9"/>
  <c r="AN52" i="9"/>
  <c r="AO52" i="9"/>
  <c r="AP52" i="9"/>
  <c r="AQ52" i="9"/>
  <c r="AR52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3" i="9"/>
  <c r="AJ53" i="9"/>
  <c r="AK53" i="9"/>
  <c r="AL53" i="9"/>
  <c r="AM53" i="9"/>
  <c r="AN53" i="9"/>
  <c r="AO53" i="9"/>
  <c r="AP53" i="9"/>
  <c r="AQ53" i="9"/>
  <c r="AR53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V54" i="9"/>
  <c r="W54" i="9"/>
  <c r="X54" i="9"/>
  <c r="Y54" i="9"/>
  <c r="Z54" i="9"/>
  <c r="AA54" i="9"/>
  <c r="AB54" i="9"/>
  <c r="AC54" i="9"/>
  <c r="AD54" i="9"/>
  <c r="AE54" i="9"/>
  <c r="AF54" i="9"/>
  <c r="AG54" i="9"/>
  <c r="AH54" i="9"/>
  <c r="AI54" i="9"/>
  <c r="AJ54" i="9"/>
  <c r="AK54" i="9"/>
  <c r="AL54" i="9"/>
  <c r="AM54" i="9"/>
  <c r="AN54" i="9"/>
  <c r="AO54" i="9"/>
  <c r="AP54" i="9"/>
  <c r="AQ54" i="9"/>
  <c r="AR54" i="9"/>
  <c r="B55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V55" i="9"/>
  <c r="W55" i="9"/>
  <c r="X55" i="9"/>
  <c r="Y55" i="9"/>
  <c r="Z55" i="9"/>
  <c r="AA55" i="9"/>
  <c r="AB55" i="9"/>
  <c r="AC55" i="9"/>
  <c r="AD55" i="9"/>
  <c r="AE55" i="9"/>
  <c r="AF55" i="9"/>
  <c r="AG55" i="9"/>
  <c r="AH55" i="9"/>
  <c r="AI55" i="9"/>
  <c r="AJ55" i="9"/>
  <c r="AK55" i="9"/>
  <c r="AL55" i="9"/>
  <c r="AM55" i="9"/>
  <c r="AN55" i="9"/>
  <c r="AO55" i="9"/>
  <c r="AP55" i="9"/>
  <c r="AQ55" i="9"/>
  <c r="AR55" i="9"/>
  <c r="B56" i="9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V56" i="9"/>
  <c r="W56" i="9"/>
  <c r="X56" i="9"/>
  <c r="Y56" i="9"/>
  <c r="Z56" i="9"/>
  <c r="AA56" i="9"/>
  <c r="AB56" i="9"/>
  <c r="AC56" i="9"/>
  <c r="AD56" i="9"/>
  <c r="AE56" i="9"/>
  <c r="AF56" i="9"/>
  <c r="AG56" i="9"/>
  <c r="AH56" i="9"/>
  <c r="AI56" i="9"/>
  <c r="AJ56" i="9"/>
  <c r="AK56" i="9"/>
  <c r="AL56" i="9"/>
  <c r="AM56" i="9"/>
  <c r="AN56" i="9"/>
  <c r="AO56" i="9"/>
  <c r="AP56" i="9"/>
  <c r="AQ56" i="9"/>
  <c r="AR56" i="9"/>
  <c r="B57" i="9"/>
  <c r="C57" i="9"/>
  <c r="D57" i="9"/>
  <c r="E57" i="9"/>
  <c r="F57" i="9"/>
  <c r="G57" i="9"/>
  <c r="H57" i="9"/>
  <c r="I57" i="9"/>
  <c r="J57" i="9"/>
  <c r="K57" i="9"/>
  <c r="L57" i="9"/>
  <c r="M57" i="9"/>
  <c r="N57" i="9"/>
  <c r="O57" i="9"/>
  <c r="P57" i="9"/>
  <c r="Q57" i="9"/>
  <c r="R57" i="9"/>
  <c r="S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7" i="9"/>
  <c r="AJ57" i="9"/>
  <c r="AK57" i="9"/>
  <c r="AL57" i="9"/>
  <c r="AM57" i="9"/>
  <c r="AN57" i="9"/>
  <c r="AO57" i="9"/>
  <c r="AP57" i="9"/>
  <c r="AQ57" i="9"/>
  <c r="AR57" i="9"/>
  <c r="B58" i="9"/>
  <c r="C58" i="9"/>
  <c r="D58" i="9"/>
  <c r="E58" i="9"/>
  <c r="F58" i="9"/>
  <c r="G58" i="9"/>
  <c r="H58" i="9"/>
  <c r="I58" i="9"/>
  <c r="J58" i="9"/>
  <c r="K58" i="9"/>
  <c r="L58" i="9"/>
  <c r="M58" i="9"/>
  <c r="N58" i="9"/>
  <c r="O58" i="9"/>
  <c r="P58" i="9"/>
  <c r="Q58" i="9"/>
  <c r="R58" i="9"/>
  <c r="S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8" i="9"/>
  <c r="AJ58" i="9"/>
  <c r="AK58" i="9"/>
  <c r="AL58" i="9"/>
  <c r="AM58" i="9"/>
  <c r="AN58" i="9"/>
  <c r="AO58" i="9"/>
  <c r="AP58" i="9"/>
  <c r="AQ58" i="9"/>
  <c r="AR58" i="9"/>
  <c r="B59" i="9"/>
  <c r="C59" i="9"/>
  <c r="D59" i="9"/>
  <c r="E59" i="9"/>
  <c r="F59" i="9"/>
  <c r="G59" i="9"/>
  <c r="H59" i="9"/>
  <c r="I59" i="9"/>
  <c r="J59" i="9"/>
  <c r="K59" i="9"/>
  <c r="L59" i="9"/>
  <c r="M59" i="9"/>
  <c r="N59" i="9"/>
  <c r="O59" i="9"/>
  <c r="P59" i="9"/>
  <c r="Q59" i="9"/>
  <c r="R59" i="9"/>
  <c r="S59" i="9"/>
  <c r="T59" i="9"/>
  <c r="U59" i="9"/>
  <c r="V59" i="9"/>
  <c r="W59" i="9"/>
  <c r="X59" i="9"/>
  <c r="Y59" i="9"/>
  <c r="Z59" i="9"/>
  <c r="AA59" i="9"/>
  <c r="AB59" i="9"/>
  <c r="AC59" i="9"/>
  <c r="AD59" i="9"/>
  <c r="AE59" i="9"/>
  <c r="AF59" i="9"/>
  <c r="AG59" i="9"/>
  <c r="AH59" i="9"/>
  <c r="AI59" i="9"/>
  <c r="AJ59" i="9"/>
  <c r="AK59" i="9"/>
  <c r="AL59" i="9"/>
  <c r="AM59" i="9"/>
  <c r="AN59" i="9"/>
  <c r="AO59" i="9"/>
  <c r="AP59" i="9"/>
  <c r="AQ59" i="9"/>
  <c r="AR59" i="9"/>
  <c r="B60" i="9"/>
  <c r="C60" i="9"/>
  <c r="D60" i="9"/>
  <c r="E60" i="9"/>
  <c r="F60" i="9"/>
  <c r="G60" i="9"/>
  <c r="H60" i="9"/>
  <c r="I60" i="9"/>
  <c r="J60" i="9"/>
  <c r="K60" i="9"/>
  <c r="L60" i="9"/>
  <c r="M60" i="9"/>
  <c r="N60" i="9"/>
  <c r="O60" i="9"/>
  <c r="P60" i="9"/>
  <c r="Q60" i="9"/>
  <c r="R60" i="9"/>
  <c r="S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0" i="9"/>
  <c r="AJ60" i="9"/>
  <c r="AK60" i="9"/>
  <c r="AL60" i="9"/>
  <c r="AM60" i="9"/>
  <c r="AN60" i="9"/>
  <c r="AO60" i="9"/>
  <c r="AP60" i="9"/>
  <c r="AQ60" i="9"/>
  <c r="AR60" i="9"/>
  <c r="B61" i="9"/>
  <c r="C61" i="9"/>
  <c r="D61" i="9"/>
  <c r="E61" i="9"/>
  <c r="F61" i="9"/>
  <c r="G61" i="9"/>
  <c r="H61" i="9"/>
  <c r="I61" i="9"/>
  <c r="J61" i="9"/>
  <c r="K61" i="9"/>
  <c r="L61" i="9"/>
  <c r="M61" i="9"/>
  <c r="N61" i="9"/>
  <c r="O61" i="9"/>
  <c r="P61" i="9"/>
  <c r="Q61" i="9"/>
  <c r="R61" i="9"/>
  <c r="S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I61" i="9"/>
  <c r="AJ61" i="9"/>
  <c r="AK61" i="9"/>
  <c r="AL61" i="9"/>
  <c r="AM61" i="9"/>
  <c r="AN61" i="9"/>
  <c r="AO61" i="9"/>
  <c r="AP61" i="9"/>
  <c r="AQ61" i="9"/>
  <c r="AR61" i="9"/>
  <c r="B62" i="9"/>
  <c r="C62" i="9"/>
  <c r="D62" i="9"/>
  <c r="E62" i="9"/>
  <c r="F62" i="9"/>
  <c r="G62" i="9"/>
  <c r="H62" i="9"/>
  <c r="I62" i="9"/>
  <c r="J62" i="9"/>
  <c r="K62" i="9"/>
  <c r="L62" i="9"/>
  <c r="M62" i="9"/>
  <c r="N62" i="9"/>
  <c r="O62" i="9"/>
  <c r="P62" i="9"/>
  <c r="Q62" i="9"/>
  <c r="R62" i="9"/>
  <c r="S62" i="9"/>
  <c r="T62" i="9"/>
  <c r="U62" i="9"/>
  <c r="V62" i="9"/>
  <c r="W62" i="9"/>
  <c r="X62" i="9"/>
  <c r="Y62" i="9"/>
  <c r="Z62" i="9"/>
  <c r="AA62" i="9"/>
  <c r="AB62" i="9"/>
  <c r="AC62" i="9"/>
  <c r="AD62" i="9"/>
  <c r="AE62" i="9"/>
  <c r="AF62" i="9"/>
  <c r="AG62" i="9"/>
  <c r="AH62" i="9"/>
  <c r="AI62" i="9"/>
  <c r="AJ62" i="9"/>
  <c r="AK62" i="9"/>
  <c r="AL62" i="9"/>
  <c r="AM62" i="9"/>
  <c r="AN62" i="9"/>
  <c r="AO62" i="9"/>
  <c r="AP62" i="9"/>
  <c r="AQ62" i="9"/>
  <c r="AR62" i="9"/>
  <c r="B63" i="9"/>
  <c r="C63" i="9"/>
  <c r="D63" i="9"/>
  <c r="E63" i="9"/>
  <c r="F63" i="9"/>
  <c r="G63" i="9"/>
  <c r="H63" i="9"/>
  <c r="I63" i="9"/>
  <c r="J63" i="9"/>
  <c r="K63" i="9"/>
  <c r="L63" i="9"/>
  <c r="M63" i="9"/>
  <c r="N63" i="9"/>
  <c r="O63" i="9"/>
  <c r="P63" i="9"/>
  <c r="Q63" i="9"/>
  <c r="R63" i="9"/>
  <c r="S63" i="9"/>
  <c r="T63" i="9"/>
  <c r="U63" i="9"/>
  <c r="V63" i="9"/>
  <c r="W63" i="9"/>
  <c r="X63" i="9"/>
  <c r="Y63" i="9"/>
  <c r="Z63" i="9"/>
  <c r="AA63" i="9"/>
  <c r="AB63" i="9"/>
  <c r="AC63" i="9"/>
  <c r="AD63" i="9"/>
  <c r="AE63" i="9"/>
  <c r="AF63" i="9"/>
  <c r="AG63" i="9"/>
  <c r="AH63" i="9"/>
  <c r="AI63" i="9"/>
  <c r="AJ63" i="9"/>
  <c r="AK63" i="9"/>
  <c r="AL63" i="9"/>
  <c r="AM63" i="9"/>
  <c r="AN63" i="9"/>
  <c r="AO63" i="9"/>
  <c r="AP63" i="9"/>
  <c r="AQ63" i="9"/>
  <c r="AR63" i="9"/>
  <c r="B64" i="9"/>
  <c r="C64" i="9"/>
  <c r="D64" i="9"/>
  <c r="E64" i="9"/>
  <c r="F64" i="9"/>
  <c r="G64" i="9"/>
  <c r="H64" i="9"/>
  <c r="I64" i="9"/>
  <c r="J64" i="9"/>
  <c r="K64" i="9"/>
  <c r="L64" i="9"/>
  <c r="M64" i="9"/>
  <c r="N64" i="9"/>
  <c r="O64" i="9"/>
  <c r="P64" i="9"/>
  <c r="Q64" i="9"/>
  <c r="R64" i="9"/>
  <c r="S64" i="9"/>
  <c r="T64" i="9"/>
  <c r="U64" i="9"/>
  <c r="V64" i="9"/>
  <c r="W64" i="9"/>
  <c r="X64" i="9"/>
  <c r="Y64" i="9"/>
  <c r="Z64" i="9"/>
  <c r="AA64" i="9"/>
  <c r="AB64" i="9"/>
  <c r="AC64" i="9"/>
  <c r="AD64" i="9"/>
  <c r="AE64" i="9"/>
  <c r="AF64" i="9"/>
  <c r="AG64" i="9"/>
  <c r="AH64" i="9"/>
  <c r="AI64" i="9"/>
  <c r="AJ64" i="9"/>
  <c r="AK64" i="9"/>
  <c r="AL64" i="9"/>
  <c r="AM64" i="9"/>
  <c r="AN64" i="9"/>
  <c r="AO64" i="9"/>
  <c r="AP64" i="9"/>
  <c r="AQ64" i="9"/>
  <c r="AR64" i="9"/>
  <c r="B65" i="9"/>
  <c r="C65" i="9"/>
  <c r="D65" i="9"/>
  <c r="E65" i="9"/>
  <c r="F65" i="9"/>
  <c r="G65" i="9"/>
  <c r="H65" i="9"/>
  <c r="I65" i="9"/>
  <c r="J65" i="9"/>
  <c r="K65" i="9"/>
  <c r="L65" i="9"/>
  <c r="M65" i="9"/>
  <c r="N65" i="9"/>
  <c r="O65" i="9"/>
  <c r="P65" i="9"/>
  <c r="Q65" i="9"/>
  <c r="R65" i="9"/>
  <c r="S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5" i="9"/>
  <c r="AJ65" i="9"/>
  <c r="AK65" i="9"/>
  <c r="AL65" i="9"/>
  <c r="AM65" i="9"/>
  <c r="AN65" i="9"/>
  <c r="AO65" i="9"/>
  <c r="AP65" i="9"/>
  <c r="AQ65" i="9"/>
  <c r="AR65" i="9"/>
  <c r="B66" i="9"/>
  <c r="C66" i="9"/>
  <c r="D66" i="9"/>
  <c r="E66" i="9"/>
  <c r="F66" i="9"/>
  <c r="G66" i="9"/>
  <c r="H66" i="9"/>
  <c r="I66" i="9"/>
  <c r="J66" i="9"/>
  <c r="K66" i="9"/>
  <c r="L66" i="9"/>
  <c r="M66" i="9"/>
  <c r="N66" i="9"/>
  <c r="O66" i="9"/>
  <c r="P66" i="9"/>
  <c r="Q66" i="9"/>
  <c r="R66" i="9"/>
  <c r="S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6" i="9"/>
  <c r="AJ66" i="9"/>
  <c r="AK66" i="9"/>
  <c r="AL66" i="9"/>
  <c r="AM66" i="9"/>
  <c r="AN66" i="9"/>
  <c r="AO66" i="9"/>
  <c r="AP66" i="9"/>
  <c r="AQ66" i="9"/>
  <c r="AR66" i="9"/>
  <c r="B67" i="9"/>
  <c r="C67" i="9"/>
  <c r="D67" i="9"/>
  <c r="E67" i="9"/>
  <c r="F67" i="9"/>
  <c r="G67" i="9"/>
  <c r="H67" i="9"/>
  <c r="I67" i="9"/>
  <c r="J67" i="9"/>
  <c r="K67" i="9"/>
  <c r="L67" i="9"/>
  <c r="M67" i="9"/>
  <c r="N67" i="9"/>
  <c r="O67" i="9"/>
  <c r="P67" i="9"/>
  <c r="Q67" i="9"/>
  <c r="R67" i="9"/>
  <c r="S67" i="9"/>
  <c r="T67" i="9"/>
  <c r="U67" i="9"/>
  <c r="V67" i="9"/>
  <c r="W67" i="9"/>
  <c r="X67" i="9"/>
  <c r="Y67" i="9"/>
  <c r="Z67" i="9"/>
  <c r="AA67" i="9"/>
  <c r="AB67" i="9"/>
  <c r="AC67" i="9"/>
  <c r="AD67" i="9"/>
  <c r="AE67" i="9"/>
  <c r="AF67" i="9"/>
  <c r="AG67" i="9"/>
  <c r="AH67" i="9"/>
  <c r="AI67" i="9"/>
  <c r="AJ67" i="9"/>
  <c r="AK67" i="9"/>
  <c r="AL67" i="9"/>
  <c r="AM67" i="9"/>
  <c r="AN67" i="9"/>
  <c r="AO67" i="9"/>
  <c r="AP67" i="9"/>
  <c r="AQ67" i="9"/>
  <c r="AR67" i="9"/>
  <c r="B68" i="9"/>
  <c r="C68" i="9"/>
  <c r="D68" i="9"/>
  <c r="E68" i="9"/>
  <c r="F68" i="9"/>
  <c r="G68" i="9"/>
  <c r="H68" i="9"/>
  <c r="I68" i="9"/>
  <c r="J68" i="9"/>
  <c r="K68" i="9"/>
  <c r="L68" i="9"/>
  <c r="M68" i="9"/>
  <c r="N68" i="9"/>
  <c r="O68" i="9"/>
  <c r="P68" i="9"/>
  <c r="Q68" i="9"/>
  <c r="R68" i="9"/>
  <c r="S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8" i="9"/>
  <c r="AJ68" i="9"/>
  <c r="AK68" i="9"/>
  <c r="AL68" i="9"/>
  <c r="AM68" i="9"/>
  <c r="AN68" i="9"/>
  <c r="AO68" i="9"/>
  <c r="AP68" i="9"/>
  <c r="AQ68" i="9"/>
  <c r="AR68" i="9"/>
  <c r="B69" i="9"/>
  <c r="C69" i="9"/>
  <c r="D69" i="9"/>
  <c r="E69" i="9"/>
  <c r="F69" i="9"/>
  <c r="G69" i="9"/>
  <c r="H69" i="9"/>
  <c r="I69" i="9"/>
  <c r="J69" i="9"/>
  <c r="K69" i="9"/>
  <c r="L69" i="9"/>
  <c r="M69" i="9"/>
  <c r="N69" i="9"/>
  <c r="O69" i="9"/>
  <c r="P69" i="9"/>
  <c r="Q69" i="9"/>
  <c r="R69" i="9"/>
  <c r="S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AI69" i="9"/>
  <c r="AJ69" i="9"/>
  <c r="AK69" i="9"/>
  <c r="AL69" i="9"/>
  <c r="AM69" i="9"/>
  <c r="AN69" i="9"/>
  <c r="AO69" i="9"/>
  <c r="AP69" i="9"/>
  <c r="AQ69" i="9"/>
  <c r="AR69" i="9"/>
  <c r="B70" i="9"/>
  <c r="C70" i="9"/>
  <c r="D70" i="9"/>
  <c r="E70" i="9"/>
  <c r="F70" i="9"/>
  <c r="G70" i="9"/>
  <c r="H70" i="9"/>
  <c r="I70" i="9"/>
  <c r="J70" i="9"/>
  <c r="K70" i="9"/>
  <c r="L70" i="9"/>
  <c r="M70" i="9"/>
  <c r="N70" i="9"/>
  <c r="O70" i="9"/>
  <c r="P70" i="9"/>
  <c r="Q70" i="9"/>
  <c r="R70" i="9"/>
  <c r="S70" i="9"/>
  <c r="T70" i="9"/>
  <c r="U70" i="9"/>
  <c r="V70" i="9"/>
  <c r="W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AJ70" i="9"/>
  <c r="AK70" i="9"/>
  <c r="AL70" i="9"/>
  <c r="AM70" i="9"/>
  <c r="AN70" i="9"/>
  <c r="AO70" i="9"/>
  <c r="AP70" i="9"/>
  <c r="AQ70" i="9"/>
  <c r="AR70" i="9"/>
  <c r="B71" i="9"/>
  <c r="C71" i="9"/>
  <c r="D71" i="9"/>
  <c r="E71" i="9"/>
  <c r="F71" i="9"/>
  <c r="G71" i="9"/>
  <c r="H71" i="9"/>
  <c r="I71" i="9"/>
  <c r="J71" i="9"/>
  <c r="K71" i="9"/>
  <c r="L71" i="9"/>
  <c r="M71" i="9"/>
  <c r="N71" i="9"/>
  <c r="O71" i="9"/>
  <c r="P71" i="9"/>
  <c r="Q71" i="9"/>
  <c r="R71" i="9"/>
  <c r="S71" i="9"/>
  <c r="T71" i="9"/>
  <c r="U71" i="9"/>
  <c r="V71" i="9"/>
  <c r="W71" i="9"/>
  <c r="X71" i="9"/>
  <c r="Y71" i="9"/>
  <c r="Z71" i="9"/>
  <c r="AA71" i="9"/>
  <c r="AB71" i="9"/>
  <c r="AC71" i="9"/>
  <c r="AD71" i="9"/>
  <c r="AE71" i="9"/>
  <c r="AF71" i="9"/>
  <c r="AG71" i="9"/>
  <c r="AH71" i="9"/>
  <c r="AI71" i="9"/>
  <c r="AJ71" i="9"/>
  <c r="AK71" i="9"/>
  <c r="AL71" i="9"/>
  <c r="AM71" i="9"/>
  <c r="AN71" i="9"/>
  <c r="AO71" i="9"/>
  <c r="AP71" i="9"/>
  <c r="AQ71" i="9"/>
  <c r="AR71" i="9"/>
  <c r="B72" i="9"/>
  <c r="C72" i="9"/>
  <c r="D72" i="9"/>
  <c r="E72" i="9"/>
  <c r="F72" i="9"/>
  <c r="G72" i="9"/>
  <c r="H72" i="9"/>
  <c r="I72" i="9"/>
  <c r="J72" i="9"/>
  <c r="K72" i="9"/>
  <c r="L72" i="9"/>
  <c r="M72" i="9"/>
  <c r="N72" i="9"/>
  <c r="O72" i="9"/>
  <c r="P72" i="9"/>
  <c r="Q72" i="9"/>
  <c r="R72" i="9"/>
  <c r="S72" i="9"/>
  <c r="T72" i="9"/>
  <c r="U72" i="9"/>
  <c r="V72" i="9"/>
  <c r="W72" i="9"/>
  <c r="X72" i="9"/>
  <c r="Y72" i="9"/>
  <c r="Z72" i="9"/>
  <c r="AA72" i="9"/>
  <c r="AB72" i="9"/>
  <c r="AC72" i="9"/>
  <c r="AD72" i="9"/>
  <c r="AE72" i="9"/>
  <c r="AF72" i="9"/>
  <c r="AG72" i="9"/>
  <c r="AH72" i="9"/>
  <c r="AI72" i="9"/>
  <c r="AJ72" i="9"/>
  <c r="AK72" i="9"/>
  <c r="AL72" i="9"/>
  <c r="AM72" i="9"/>
  <c r="AN72" i="9"/>
  <c r="AO72" i="9"/>
  <c r="AP72" i="9"/>
  <c r="AQ72" i="9"/>
  <c r="AR72" i="9"/>
  <c r="B73" i="9"/>
  <c r="C73" i="9"/>
  <c r="D73" i="9"/>
  <c r="E73" i="9"/>
  <c r="F73" i="9"/>
  <c r="G73" i="9"/>
  <c r="H73" i="9"/>
  <c r="I73" i="9"/>
  <c r="J73" i="9"/>
  <c r="K73" i="9"/>
  <c r="L73" i="9"/>
  <c r="M73" i="9"/>
  <c r="N73" i="9"/>
  <c r="O73" i="9"/>
  <c r="P73" i="9"/>
  <c r="Q73" i="9"/>
  <c r="R73" i="9"/>
  <c r="S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3" i="9"/>
  <c r="AJ73" i="9"/>
  <c r="AK73" i="9"/>
  <c r="AL73" i="9"/>
  <c r="AM73" i="9"/>
  <c r="AN73" i="9"/>
  <c r="AO73" i="9"/>
  <c r="AP73" i="9"/>
  <c r="AQ73" i="9"/>
  <c r="AR73" i="9"/>
  <c r="B74" i="9"/>
  <c r="C74" i="9"/>
  <c r="D74" i="9"/>
  <c r="E74" i="9"/>
  <c r="F74" i="9"/>
  <c r="G74" i="9"/>
  <c r="H74" i="9"/>
  <c r="I74" i="9"/>
  <c r="J74" i="9"/>
  <c r="K74" i="9"/>
  <c r="L74" i="9"/>
  <c r="M74" i="9"/>
  <c r="N74" i="9"/>
  <c r="O74" i="9"/>
  <c r="P74" i="9"/>
  <c r="Q74" i="9"/>
  <c r="R74" i="9"/>
  <c r="S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4" i="9"/>
  <c r="AJ74" i="9"/>
  <c r="AK74" i="9"/>
  <c r="AL74" i="9"/>
  <c r="AM74" i="9"/>
  <c r="AN74" i="9"/>
  <c r="AO74" i="9"/>
  <c r="AP74" i="9"/>
  <c r="AQ74" i="9"/>
  <c r="AR74" i="9"/>
  <c r="B75" i="9"/>
  <c r="C75" i="9"/>
  <c r="D75" i="9"/>
  <c r="E75" i="9"/>
  <c r="F75" i="9"/>
  <c r="G75" i="9"/>
  <c r="H75" i="9"/>
  <c r="I75" i="9"/>
  <c r="J75" i="9"/>
  <c r="K75" i="9"/>
  <c r="L75" i="9"/>
  <c r="M75" i="9"/>
  <c r="N75" i="9"/>
  <c r="O75" i="9"/>
  <c r="P75" i="9"/>
  <c r="Q75" i="9"/>
  <c r="R75" i="9"/>
  <c r="S75" i="9"/>
  <c r="T75" i="9"/>
  <c r="U75" i="9"/>
  <c r="V75" i="9"/>
  <c r="W75" i="9"/>
  <c r="X75" i="9"/>
  <c r="Y75" i="9"/>
  <c r="Z75" i="9"/>
  <c r="AA75" i="9"/>
  <c r="AB75" i="9"/>
  <c r="AC75" i="9"/>
  <c r="AD75" i="9"/>
  <c r="AE75" i="9"/>
  <c r="AF75" i="9"/>
  <c r="AG75" i="9"/>
  <c r="AH75" i="9"/>
  <c r="AI75" i="9"/>
  <c r="AJ75" i="9"/>
  <c r="AK75" i="9"/>
  <c r="AL75" i="9"/>
  <c r="AM75" i="9"/>
  <c r="AN75" i="9"/>
  <c r="AO75" i="9"/>
  <c r="AP75" i="9"/>
  <c r="AQ75" i="9"/>
  <c r="AR75" i="9"/>
  <c r="B76" i="9"/>
  <c r="C76" i="9"/>
  <c r="D76" i="9"/>
  <c r="E76" i="9"/>
  <c r="F76" i="9"/>
  <c r="G76" i="9"/>
  <c r="H76" i="9"/>
  <c r="I76" i="9"/>
  <c r="J76" i="9"/>
  <c r="K76" i="9"/>
  <c r="L76" i="9"/>
  <c r="M76" i="9"/>
  <c r="N76" i="9"/>
  <c r="O76" i="9"/>
  <c r="P76" i="9"/>
  <c r="Q76" i="9"/>
  <c r="R76" i="9"/>
  <c r="S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6" i="9"/>
  <c r="AJ76" i="9"/>
  <c r="AK76" i="9"/>
  <c r="AL76" i="9"/>
  <c r="AM76" i="9"/>
  <c r="AN76" i="9"/>
  <c r="AO76" i="9"/>
  <c r="AP76" i="9"/>
  <c r="AQ76" i="9"/>
  <c r="AR76" i="9"/>
  <c r="B77" i="9"/>
  <c r="C77" i="9"/>
  <c r="D77" i="9"/>
  <c r="E77" i="9"/>
  <c r="F77" i="9"/>
  <c r="G77" i="9"/>
  <c r="H77" i="9"/>
  <c r="I77" i="9"/>
  <c r="J77" i="9"/>
  <c r="K77" i="9"/>
  <c r="L77" i="9"/>
  <c r="M77" i="9"/>
  <c r="N77" i="9"/>
  <c r="O77" i="9"/>
  <c r="P77" i="9"/>
  <c r="Q77" i="9"/>
  <c r="R77" i="9"/>
  <c r="S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AI77" i="9"/>
  <c r="AJ77" i="9"/>
  <c r="AK77" i="9"/>
  <c r="AL77" i="9"/>
  <c r="AM77" i="9"/>
  <c r="AN77" i="9"/>
  <c r="AO77" i="9"/>
  <c r="AP77" i="9"/>
  <c r="AQ77" i="9"/>
  <c r="AR77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AJ44" i="9"/>
  <c r="AK44" i="9"/>
  <c r="AL44" i="9"/>
  <c r="AM44" i="9"/>
  <c r="AN44" i="9"/>
  <c r="AO44" i="9"/>
  <c r="AP44" i="9"/>
  <c r="AQ44" i="9"/>
  <c r="AR44" i="9"/>
  <c r="B44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AH9" i="9"/>
  <c r="AI9" i="9"/>
  <c r="AJ9" i="9"/>
  <c r="AK9" i="9"/>
  <c r="AL9" i="9"/>
  <c r="AM9" i="9"/>
  <c r="AN9" i="9"/>
  <c r="AO9" i="9"/>
  <c r="AP9" i="9"/>
  <c r="AQ9" i="9"/>
  <c r="AR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0" i="9"/>
  <c r="AJ10" i="9"/>
  <c r="AK10" i="9"/>
  <c r="AL10" i="9"/>
  <c r="AM10" i="9"/>
  <c r="AN10" i="9"/>
  <c r="AO10" i="9"/>
  <c r="AP10" i="9"/>
  <c r="AQ10" i="9"/>
  <c r="AR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1" i="9"/>
  <c r="AJ11" i="9"/>
  <c r="AK11" i="9"/>
  <c r="AL11" i="9"/>
  <c r="AM11" i="9"/>
  <c r="AN11" i="9"/>
  <c r="AO11" i="9"/>
  <c r="AP11" i="9"/>
  <c r="AQ11" i="9"/>
  <c r="AR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2" i="9"/>
  <c r="AJ12" i="9"/>
  <c r="AK12" i="9"/>
  <c r="AL12" i="9"/>
  <c r="AM12" i="9"/>
  <c r="AN12" i="9"/>
  <c r="AO12" i="9"/>
  <c r="AP12" i="9"/>
  <c r="AQ12" i="9"/>
  <c r="AR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AI13" i="9"/>
  <c r="AJ13" i="9"/>
  <c r="AK13" i="9"/>
  <c r="AL13" i="9"/>
  <c r="AM13" i="9"/>
  <c r="AN13" i="9"/>
  <c r="AO13" i="9"/>
  <c r="AP13" i="9"/>
  <c r="AQ13" i="9"/>
  <c r="AR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AH14" i="9"/>
  <c r="AI14" i="9"/>
  <c r="AJ14" i="9"/>
  <c r="AK14" i="9"/>
  <c r="AL14" i="9"/>
  <c r="AM14" i="9"/>
  <c r="AN14" i="9"/>
  <c r="AO14" i="9"/>
  <c r="AP14" i="9"/>
  <c r="AQ14" i="9"/>
  <c r="AR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AH15" i="9"/>
  <c r="AI15" i="9"/>
  <c r="AJ15" i="9"/>
  <c r="AK15" i="9"/>
  <c r="AL15" i="9"/>
  <c r="AM15" i="9"/>
  <c r="AN15" i="9"/>
  <c r="AO15" i="9"/>
  <c r="AP15" i="9"/>
  <c r="AQ15" i="9"/>
  <c r="AR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AJ16" i="9"/>
  <c r="AK16" i="9"/>
  <c r="AL16" i="9"/>
  <c r="AM16" i="9"/>
  <c r="AN16" i="9"/>
  <c r="AO16" i="9"/>
  <c r="AP16" i="9"/>
  <c r="AQ16" i="9"/>
  <c r="AR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AJ17" i="9"/>
  <c r="AK17" i="9"/>
  <c r="AL17" i="9"/>
  <c r="AM17" i="9"/>
  <c r="AN17" i="9"/>
  <c r="AO17" i="9"/>
  <c r="AP17" i="9"/>
  <c r="AQ17" i="9"/>
  <c r="AR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AJ18" i="9"/>
  <c r="AK18" i="9"/>
  <c r="AL18" i="9"/>
  <c r="AM18" i="9"/>
  <c r="AN18" i="9"/>
  <c r="AO18" i="9"/>
  <c r="AP18" i="9"/>
  <c r="AQ18" i="9"/>
  <c r="AR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V19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19" i="9"/>
  <c r="AJ19" i="9"/>
  <c r="AK19" i="9"/>
  <c r="AL19" i="9"/>
  <c r="AM19" i="9"/>
  <c r="AN19" i="9"/>
  <c r="AO19" i="9"/>
  <c r="AP19" i="9"/>
  <c r="AQ19" i="9"/>
  <c r="AR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0" i="9"/>
  <c r="AJ20" i="9"/>
  <c r="AK20" i="9"/>
  <c r="AL20" i="9"/>
  <c r="AM20" i="9"/>
  <c r="AN20" i="9"/>
  <c r="AO20" i="9"/>
  <c r="AP20" i="9"/>
  <c r="AQ20" i="9"/>
  <c r="AR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I21" i="9"/>
  <c r="AJ21" i="9"/>
  <c r="AK21" i="9"/>
  <c r="AL21" i="9"/>
  <c r="AM21" i="9"/>
  <c r="AN21" i="9"/>
  <c r="AO21" i="9"/>
  <c r="AP21" i="9"/>
  <c r="AQ21" i="9"/>
  <c r="AR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AJ22" i="9"/>
  <c r="AK22" i="9"/>
  <c r="AL22" i="9"/>
  <c r="AM22" i="9"/>
  <c r="AN22" i="9"/>
  <c r="AO22" i="9"/>
  <c r="AP22" i="9"/>
  <c r="AQ22" i="9"/>
  <c r="AR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AJ23" i="9"/>
  <c r="AK23" i="9"/>
  <c r="AL23" i="9"/>
  <c r="AM23" i="9"/>
  <c r="AN23" i="9"/>
  <c r="AO23" i="9"/>
  <c r="AP23" i="9"/>
  <c r="AQ23" i="9"/>
  <c r="AR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H24" i="9"/>
  <c r="AI24" i="9"/>
  <c r="AJ24" i="9"/>
  <c r="AK24" i="9"/>
  <c r="AL24" i="9"/>
  <c r="AM24" i="9"/>
  <c r="AN24" i="9"/>
  <c r="AO24" i="9"/>
  <c r="AP24" i="9"/>
  <c r="AQ24" i="9"/>
  <c r="AR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AG25" i="9"/>
  <c r="AH25" i="9"/>
  <c r="AI25" i="9"/>
  <c r="AJ25" i="9"/>
  <c r="AK25" i="9"/>
  <c r="AL25" i="9"/>
  <c r="AM25" i="9"/>
  <c r="AN25" i="9"/>
  <c r="AO25" i="9"/>
  <c r="AP25" i="9"/>
  <c r="AQ25" i="9"/>
  <c r="AR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6" i="9"/>
  <c r="AJ26" i="9"/>
  <c r="AK26" i="9"/>
  <c r="AL26" i="9"/>
  <c r="AM26" i="9"/>
  <c r="AN26" i="9"/>
  <c r="AO26" i="9"/>
  <c r="AP26" i="9"/>
  <c r="AQ26" i="9"/>
  <c r="AR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AH27" i="9"/>
  <c r="AI27" i="9"/>
  <c r="AJ27" i="9"/>
  <c r="AK27" i="9"/>
  <c r="AL27" i="9"/>
  <c r="AM27" i="9"/>
  <c r="AN27" i="9"/>
  <c r="AO27" i="9"/>
  <c r="AP27" i="9"/>
  <c r="AQ27" i="9"/>
  <c r="AR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8" i="9"/>
  <c r="AJ28" i="9"/>
  <c r="AK28" i="9"/>
  <c r="AL28" i="9"/>
  <c r="AM28" i="9"/>
  <c r="AN28" i="9"/>
  <c r="AO28" i="9"/>
  <c r="AP28" i="9"/>
  <c r="AQ28" i="9"/>
  <c r="AR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V29" i="9"/>
  <c r="W29" i="9"/>
  <c r="X29" i="9"/>
  <c r="Y29" i="9"/>
  <c r="Z29" i="9"/>
  <c r="AA29" i="9"/>
  <c r="AB29" i="9"/>
  <c r="AC29" i="9"/>
  <c r="AD29" i="9"/>
  <c r="AE29" i="9"/>
  <c r="AF29" i="9"/>
  <c r="AG29" i="9"/>
  <c r="AH29" i="9"/>
  <c r="AI29" i="9"/>
  <c r="AJ29" i="9"/>
  <c r="AK29" i="9"/>
  <c r="AL29" i="9"/>
  <c r="AM29" i="9"/>
  <c r="AN29" i="9"/>
  <c r="AO29" i="9"/>
  <c r="AP29" i="9"/>
  <c r="AQ29" i="9"/>
  <c r="AR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AH30" i="9"/>
  <c r="AI30" i="9"/>
  <c r="AJ30" i="9"/>
  <c r="AK30" i="9"/>
  <c r="AL30" i="9"/>
  <c r="AM30" i="9"/>
  <c r="AN30" i="9"/>
  <c r="AO30" i="9"/>
  <c r="AP30" i="9"/>
  <c r="AQ30" i="9"/>
  <c r="AR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AJ31" i="9"/>
  <c r="AK31" i="9"/>
  <c r="AL31" i="9"/>
  <c r="AM31" i="9"/>
  <c r="AN31" i="9"/>
  <c r="AO31" i="9"/>
  <c r="AP31" i="9"/>
  <c r="AQ31" i="9"/>
  <c r="AR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AH32" i="9"/>
  <c r="AI32" i="9"/>
  <c r="AJ32" i="9"/>
  <c r="AK32" i="9"/>
  <c r="AL32" i="9"/>
  <c r="AM32" i="9"/>
  <c r="AN32" i="9"/>
  <c r="AO32" i="9"/>
  <c r="AP32" i="9"/>
  <c r="AQ32" i="9"/>
  <c r="AR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3" i="9"/>
  <c r="AJ33" i="9"/>
  <c r="AK33" i="9"/>
  <c r="AL33" i="9"/>
  <c r="AM33" i="9"/>
  <c r="AN33" i="9"/>
  <c r="AO33" i="9"/>
  <c r="AP33" i="9"/>
  <c r="AQ33" i="9"/>
  <c r="AR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AH34" i="9"/>
  <c r="AI34" i="9"/>
  <c r="AJ34" i="9"/>
  <c r="AK34" i="9"/>
  <c r="AL34" i="9"/>
  <c r="AM34" i="9"/>
  <c r="AN34" i="9"/>
  <c r="AO34" i="9"/>
  <c r="AP34" i="9"/>
  <c r="AQ34" i="9"/>
  <c r="AR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V35" i="9"/>
  <c r="W35" i="9"/>
  <c r="X35" i="9"/>
  <c r="Y35" i="9"/>
  <c r="Z35" i="9"/>
  <c r="AA35" i="9"/>
  <c r="AB35" i="9"/>
  <c r="AC35" i="9"/>
  <c r="AD35" i="9"/>
  <c r="AE35" i="9"/>
  <c r="AF35" i="9"/>
  <c r="AG35" i="9"/>
  <c r="AH35" i="9"/>
  <c r="AI35" i="9"/>
  <c r="AJ35" i="9"/>
  <c r="AK35" i="9"/>
  <c r="AL35" i="9"/>
  <c r="AM35" i="9"/>
  <c r="AN35" i="9"/>
  <c r="AO35" i="9"/>
  <c r="AP35" i="9"/>
  <c r="AQ35" i="9"/>
  <c r="AR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AJ36" i="9"/>
  <c r="AK36" i="9"/>
  <c r="AL36" i="9"/>
  <c r="AM36" i="9"/>
  <c r="AN36" i="9"/>
  <c r="AO36" i="9"/>
  <c r="AP36" i="9"/>
  <c r="AQ36" i="9"/>
  <c r="AR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AJ37" i="9"/>
  <c r="AK37" i="9"/>
  <c r="AL37" i="9"/>
  <c r="AM37" i="9"/>
  <c r="AN37" i="9"/>
  <c r="AO37" i="9"/>
  <c r="AP37" i="9"/>
  <c r="AQ37" i="9"/>
  <c r="AR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AJ38" i="9"/>
  <c r="AK38" i="9"/>
  <c r="AL38" i="9"/>
  <c r="AM38" i="9"/>
  <c r="AN38" i="9"/>
  <c r="AO38" i="9"/>
  <c r="AP38" i="9"/>
  <c r="AQ38" i="9"/>
  <c r="AR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AJ39" i="9"/>
  <c r="AK39" i="9"/>
  <c r="AL39" i="9"/>
  <c r="AM39" i="9"/>
  <c r="AN39" i="9"/>
  <c r="AO39" i="9"/>
  <c r="AP39" i="9"/>
  <c r="AQ39" i="9"/>
  <c r="AR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0" i="9"/>
  <c r="AJ40" i="9"/>
  <c r="AK40" i="9"/>
  <c r="AL40" i="9"/>
  <c r="AM40" i="9"/>
  <c r="AN40" i="9"/>
  <c r="AO40" i="9"/>
  <c r="AP40" i="9"/>
  <c r="AQ40" i="9"/>
  <c r="AR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AJ41" i="9"/>
  <c r="AK41" i="9"/>
  <c r="AL41" i="9"/>
  <c r="AM41" i="9"/>
  <c r="AN41" i="9"/>
  <c r="AO41" i="9"/>
  <c r="AP41" i="9"/>
  <c r="AQ41" i="9"/>
  <c r="AR41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8" i="9"/>
  <c r="AJ8" i="9"/>
  <c r="AK8" i="9"/>
  <c r="AL8" i="9"/>
  <c r="AM8" i="9"/>
  <c r="AN8" i="9"/>
  <c r="AO8" i="9"/>
  <c r="AP8" i="9"/>
  <c r="AQ8" i="9"/>
  <c r="AR8" i="9"/>
  <c r="B8" i="9"/>
  <c r="BC8" i="10" l="1"/>
  <c r="BC9" i="10" s="1"/>
  <c r="BC84" i="10"/>
  <c r="BC85" i="10" s="1"/>
  <c r="AV86" i="9"/>
  <c r="AU18" i="1"/>
  <c r="AY18" i="1" s="1"/>
  <c r="AU10" i="1"/>
  <c r="AU23" i="1"/>
  <c r="AY23" i="1" s="1"/>
  <c r="AU14" i="1"/>
  <c r="AY14" i="1" s="1"/>
  <c r="AV117" i="9"/>
  <c r="AW117" i="9" s="1"/>
  <c r="AX117" i="9" s="1"/>
  <c r="AV118" i="9"/>
  <c r="AV114" i="9"/>
  <c r="AW114" i="9" s="1"/>
  <c r="AX114" i="9" s="1"/>
  <c r="AU112" i="9"/>
  <c r="AU104" i="9"/>
  <c r="AU96" i="9"/>
  <c r="AZ96" i="9" s="1"/>
  <c r="AU88" i="9"/>
  <c r="AZ88" i="9" s="1"/>
  <c r="AV110" i="9"/>
  <c r="AV102" i="9"/>
  <c r="AW102" i="9" s="1"/>
  <c r="AX102" i="9" s="1"/>
  <c r="AV94" i="9"/>
  <c r="AW94" i="9" s="1"/>
  <c r="AX94" i="9" s="1"/>
  <c r="AV109" i="9"/>
  <c r="AV101" i="9"/>
  <c r="AV93" i="9"/>
  <c r="AW93" i="9" s="1"/>
  <c r="AX93" i="9" s="1"/>
  <c r="AZ85" i="1"/>
  <c r="AV106" i="9"/>
  <c r="AW106" i="9" s="1"/>
  <c r="AX106" i="9" s="1"/>
  <c r="AV98" i="9"/>
  <c r="AW98" i="9" s="1"/>
  <c r="AX98" i="9" s="1"/>
  <c r="AV90" i="9"/>
  <c r="AV113" i="9"/>
  <c r="AV105" i="9"/>
  <c r="AW105" i="9" s="1"/>
  <c r="AX105" i="9" s="1"/>
  <c r="AV97" i="9"/>
  <c r="AW97" i="9" s="1"/>
  <c r="AX97" i="9" s="1"/>
  <c r="AU40" i="9"/>
  <c r="AU32" i="9"/>
  <c r="AU24" i="9"/>
  <c r="AU16" i="9"/>
  <c r="AZ16" i="9" s="1"/>
  <c r="AU39" i="1"/>
  <c r="AY39" i="1" s="1"/>
  <c r="AU31" i="1"/>
  <c r="AY31" i="1" s="1"/>
  <c r="AU15" i="1"/>
  <c r="AY15" i="1" s="1"/>
  <c r="AU35" i="1"/>
  <c r="AY35" i="1" s="1"/>
  <c r="AU19" i="1"/>
  <c r="AY19" i="1" s="1"/>
  <c r="AU11" i="1"/>
  <c r="AU27" i="1"/>
  <c r="AY27" i="1" s="1"/>
  <c r="AU39" i="9"/>
  <c r="AU31" i="9"/>
  <c r="AU15" i="9"/>
  <c r="AZ15" i="9" s="1"/>
  <c r="AU38" i="9"/>
  <c r="AU30" i="9"/>
  <c r="AU22" i="9"/>
  <c r="AU14" i="9"/>
  <c r="AZ14" i="9" s="1"/>
  <c r="AV39" i="9"/>
  <c r="AV31" i="9"/>
  <c r="AW31" i="9" s="1"/>
  <c r="AX31" i="9" s="1"/>
  <c r="AV23" i="9"/>
  <c r="AW23" i="9" s="1"/>
  <c r="AX23" i="9" s="1"/>
  <c r="AV15" i="9"/>
  <c r="AW15" i="9" s="1"/>
  <c r="AX15" i="9" s="1"/>
  <c r="AY15" i="9" s="1"/>
  <c r="AU118" i="9"/>
  <c r="AU110" i="9"/>
  <c r="AU102" i="9"/>
  <c r="AU94" i="9"/>
  <c r="AZ94" i="9" s="1"/>
  <c r="AU37" i="9"/>
  <c r="AU29" i="9"/>
  <c r="AU21" i="9"/>
  <c r="AU13" i="9"/>
  <c r="AZ13" i="9" s="1"/>
  <c r="AV38" i="9"/>
  <c r="AV30" i="9"/>
  <c r="AV22" i="9"/>
  <c r="AW22" i="9" s="1"/>
  <c r="AX22" i="9" s="1"/>
  <c r="AY22" i="9" s="1"/>
  <c r="AV14" i="9"/>
  <c r="AW14" i="9" s="1"/>
  <c r="AX14" i="9" s="1"/>
  <c r="AY14" i="9" s="1"/>
  <c r="AU117" i="9"/>
  <c r="AU109" i="9"/>
  <c r="AU101" i="9"/>
  <c r="AU93" i="9"/>
  <c r="AZ93" i="9" s="1"/>
  <c r="AU36" i="9"/>
  <c r="AU28" i="9"/>
  <c r="AU20" i="9"/>
  <c r="AZ20" i="9" s="1"/>
  <c r="AU12" i="9"/>
  <c r="AZ12" i="9" s="1"/>
  <c r="AU116" i="9"/>
  <c r="AU108" i="9"/>
  <c r="AU100" i="9"/>
  <c r="AU92" i="9"/>
  <c r="AZ92" i="9" s="1"/>
  <c r="AU11" i="9"/>
  <c r="AZ11" i="9" s="1"/>
  <c r="AU115" i="9"/>
  <c r="AU107" i="9"/>
  <c r="AU99" i="9"/>
  <c r="AU91" i="9"/>
  <c r="AZ91" i="9" s="1"/>
  <c r="AU35" i="9"/>
  <c r="AU19" i="9"/>
  <c r="AZ19" i="9" s="1"/>
  <c r="AU34" i="9"/>
  <c r="AU26" i="9"/>
  <c r="AU18" i="9"/>
  <c r="AZ18" i="9" s="1"/>
  <c r="AU10" i="9"/>
  <c r="AZ10" i="9" s="1"/>
  <c r="AV8" i="9"/>
  <c r="AW8" i="9" s="1"/>
  <c r="AX8" i="9" s="1"/>
  <c r="AV35" i="9"/>
  <c r="AW35" i="9" s="1"/>
  <c r="AX35" i="9" s="1"/>
  <c r="AV27" i="9"/>
  <c r="AW27" i="9" s="1"/>
  <c r="AX27" i="9" s="1"/>
  <c r="AV19" i="9"/>
  <c r="AW19" i="9" s="1"/>
  <c r="AX19" i="9" s="1"/>
  <c r="AY19" i="9" s="1"/>
  <c r="AV11" i="9"/>
  <c r="AW11" i="9" s="1"/>
  <c r="AX11" i="9" s="1"/>
  <c r="AU114" i="9"/>
  <c r="AU106" i="9"/>
  <c r="AU98" i="9"/>
  <c r="AZ98" i="9" s="1"/>
  <c r="AU90" i="9"/>
  <c r="AZ90" i="9" s="1"/>
  <c r="AU8" i="9"/>
  <c r="AZ8" i="9" s="1"/>
  <c r="AU27" i="9"/>
  <c r="AU41" i="9"/>
  <c r="AU33" i="9"/>
  <c r="AU25" i="9"/>
  <c r="AU17" i="9"/>
  <c r="AZ17" i="9" s="1"/>
  <c r="AU9" i="9"/>
  <c r="AZ9" i="9" s="1"/>
  <c r="AV34" i="9"/>
  <c r="AW34" i="9" s="1"/>
  <c r="AX34" i="9" s="1"/>
  <c r="AV26" i="9"/>
  <c r="AW26" i="9" s="1"/>
  <c r="AX26" i="9" s="1"/>
  <c r="AV18" i="9"/>
  <c r="AW18" i="9" s="1"/>
  <c r="AX18" i="9" s="1"/>
  <c r="AV10" i="9"/>
  <c r="AW10" i="9" s="1"/>
  <c r="AX10" i="9" s="1"/>
  <c r="AU86" i="9"/>
  <c r="AZ86" i="9" s="1"/>
  <c r="AU113" i="9"/>
  <c r="AU105" i="9"/>
  <c r="AU97" i="9"/>
  <c r="AZ97" i="9" s="1"/>
  <c r="AU89" i="9"/>
  <c r="AZ89" i="9" s="1"/>
  <c r="AV89" i="9"/>
  <c r="AW89" i="9" s="1"/>
  <c r="AX89" i="9" s="1"/>
  <c r="AU23" i="9"/>
  <c r="AU119" i="9"/>
  <c r="AU111" i="9"/>
  <c r="AU103" i="9"/>
  <c r="AU95" i="9"/>
  <c r="AZ95" i="9" s="1"/>
  <c r="AU87" i="9"/>
  <c r="AZ87" i="9" s="1"/>
  <c r="AU37" i="1"/>
  <c r="AY37" i="1" s="1"/>
  <c r="AU33" i="1"/>
  <c r="AY33" i="1" s="1"/>
  <c r="AU32" i="1"/>
  <c r="AY32" i="1" s="1"/>
  <c r="AU29" i="1"/>
  <c r="AY29" i="1" s="1"/>
  <c r="AU28" i="1"/>
  <c r="AY28" i="1" s="1"/>
  <c r="AU25" i="1"/>
  <c r="AY25" i="1" s="1"/>
  <c r="AU24" i="1"/>
  <c r="AY24" i="1" s="1"/>
  <c r="AU21" i="1"/>
  <c r="AY21" i="1" s="1"/>
  <c r="AU20" i="1"/>
  <c r="AY20" i="1" s="1"/>
  <c r="AU17" i="1"/>
  <c r="AY17" i="1" s="1"/>
  <c r="AU16" i="1"/>
  <c r="AY16" i="1" s="1"/>
  <c r="AU13" i="1"/>
  <c r="AU12" i="1"/>
  <c r="AU9" i="1"/>
  <c r="AX8" i="1"/>
  <c r="AV41" i="9"/>
  <c r="AV37" i="9"/>
  <c r="AW37" i="9" s="1"/>
  <c r="AX37" i="9" s="1"/>
  <c r="AY37" i="9" s="1"/>
  <c r="AV33" i="9"/>
  <c r="AW33" i="9" s="1"/>
  <c r="AX33" i="9" s="1"/>
  <c r="AV29" i="9"/>
  <c r="AW29" i="9" s="1"/>
  <c r="AX29" i="9" s="1"/>
  <c r="AV25" i="9"/>
  <c r="AW25" i="9" s="1"/>
  <c r="AX25" i="9" s="1"/>
  <c r="AV21" i="9"/>
  <c r="AW21" i="9" s="1"/>
  <c r="AX21" i="9" s="1"/>
  <c r="AV17" i="9"/>
  <c r="AW17" i="9" s="1"/>
  <c r="AX17" i="9" s="1"/>
  <c r="AY17" i="9" s="1"/>
  <c r="AV13" i="9"/>
  <c r="AW13" i="9" s="1"/>
  <c r="AX13" i="9" s="1"/>
  <c r="AV9" i="9"/>
  <c r="AW9" i="9" s="1"/>
  <c r="AX9" i="9" s="1"/>
  <c r="AW39" i="9"/>
  <c r="AX39" i="9" s="1"/>
  <c r="AY39" i="9" s="1"/>
  <c r="AW86" i="9"/>
  <c r="AX86" i="9" s="1"/>
  <c r="AV116" i="9"/>
  <c r="AW116" i="9" s="1"/>
  <c r="AX116" i="9" s="1"/>
  <c r="AV112" i="9"/>
  <c r="AW112" i="9" s="1"/>
  <c r="AX112" i="9" s="1"/>
  <c r="AV108" i="9"/>
  <c r="AW108" i="9" s="1"/>
  <c r="AX108" i="9" s="1"/>
  <c r="AV104" i="9"/>
  <c r="AW104" i="9" s="1"/>
  <c r="AX104" i="9" s="1"/>
  <c r="AV100" i="9"/>
  <c r="AW100" i="9" s="1"/>
  <c r="AX100" i="9" s="1"/>
  <c r="AV96" i="9"/>
  <c r="AW96" i="9" s="1"/>
  <c r="AX96" i="9" s="1"/>
  <c r="AV92" i="9"/>
  <c r="AW92" i="9" s="1"/>
  <c r="AX92" i="9" s="1"/>
  <c r="AV88" i="9"/>
  <c r="AW88" i="9" s="1"/>
  <c r="AX88" i="9" s="1"/>
  <c r="AW118" i="9"/>
  <c r="AW110" i="9"/>
  <c r="AX110" i="9" s="1"/>
  <c r="AW90" i="9"/>
  <c r="AX90" i="9" s="1"/>
  <c r="AU40" i="1"/>
  <c r="AY40" i="1" s="1"/>
  <c r="AU36" i="1"/>
  <c r="AY36" i="1" s="1"/>
  <c r="AV40" i="9"/>
  <c r="AW40" i="9" s="1"/>
  <c r="AX40" i="9" s="1"/>
  <c r="AV36" i="9"/>
  <c r="AV32" i="9"/>
  <c r="AW32" i="9" s="1"/>
  <c r="AX32" i="9" s="1"/>
  <c r="AY32" i="9" s="1"/>
  <c r="AZ32" i="9" s="1"/>
  <c r="AV28" i="9"/>
  <c r="AW28" i="9" s="1"/>
  <c r="AX28" i="9" s="1"/>
  <c r="AY28" i="9" s="1"/>
  <c r="AZ28" i="9" s="1"/>
  <c r="AV24" i="9"/>
  <c r="AW24" i="9" s="1"/>
  <c r="AX24" i="9" s="1"/>
  <c r="AV20" i="9"/>
  <c r="AW20" i="9" s="1"/>
  <c r="AX20" i="9" s="1"/>
  <c r="AY20" i="9" s="1"/>
  <c r="AV16" i="9"/>
  <c r="AW16" i="9" s="1"/>
  <c r="AX16" i="9" s="1"/>
  <c r="AY16" i="9" s="1"/>
  <c r="AV12" i="9"/>
  <c r="AW12" i="9" s="1"/>
  <c r="AX12" i="9" s="1"/>
  <c r="AY12" i="9" s="1"/>
  <c r="AW38" i="9"/>
  <c r="AX38" i="9" s="1"/>
  <c r="AY38" i="9" s="1"/>
  <c r="AW30" i="9"/>
  <c r="AX30" i="9" s="1"/>
  <c r="AY30" i="9" s="1"/>
  <c r="AZ30" i="9" s="1"/>
  <c r="AV119" i="9"/>
  <c r="AW119" i="9" s="1"/>
  <c r="AX119" i="9" s="1"/>
  <c r="AV115" i="9"/>
  <c r="AW115" i="9" s="1"/>
  <c r="AX115" i="9" s="1"/>
  <c r="AV111" i="9"/>
  <c r="AW111" i="9" s="1"/>
  <c r="AX111" i="9" s="1"/>
  <c r="AV107" i="9"/>
  <c r="AW107" i="9" s="1"/>
  <c r="AX107" i="9" s="1"/>
  <c r="AV103" i="9"/>
  <c r="AW103" i="9" s="1"/>
  <c r="AX103" i="9" s="1"/>
  <c r="AV99" i="9"/>
  <c r="AW99" i="9" s="1"/>
  <c r="AX99" i="9" s="1"/>
  <c r="AV95" i="9"/>
  <c r="AW95" i="9" s="1"/>
  <c r="AX95" i="9" s="1"/>
  <c r="AV91" i="9"/>
  <c r="AW91" i="9" s="1"/>
  <c r="AX91" i="9" s="1"/>
  <c r="AV87" i="9"/>
  <c r="AW87" i="9" s="1"/>
  <c r="AX87" i="9" s="1"/>
  <c r="AW113" i="9"/>
  <c r="AX113" i="9" s="1"/>
  <c r="AW109" i="9"/>
  <c r="AX109" i="9" s="1"/>
  <c r="AW101" i="9"/>
  <c r="AX101" i="9" s="1"/>
  <c r="AU8" i="1"/>
  <c r="AU38" i="1"/>
  <c r="AY38" i="1" s="1"/>
  <c r="AU34" i="1"/>
  <c r="AY34" i="1" s="1"/>
  <c r="AU30" i="1"/>
  <c r="AY30" i="1" s="1"/>
  <c r="AU26" i="1"/>
  <c r="AY26" i="1" s="1"/>
  <c r="AU22" i="1"/>
  <c r="AY22" i="1" s="1"/>
  <c r="AX118" i="9"/>
  <c r="AZ10" i="1" l="1"/>
  <c r="AY10" i="1"/>
  <c r="AZ13" i="1"/>
  <c r="AY13" i="1"/>
  <c r="AZ11" i="1"/>
  <c r="AY11" i="1"/>
  <c r="AZ9" i="1"/>
  <c r="AY9" i="1"/>
  <c r="AZ12" i="1"/>
  <c r="AY12" i="1"/>
  <c r="AY26" i="9"/>
  <c r="AZ26" i="9" s="1"/>
  <c r="AY25" i="9"/>
  <c r="AZ25" i="9" s="1"/>
  <c r="AY11" i="9"/>
  <c r="AY18" i="9"/>
  <c r="AY23" i="9"/>
  <c r="AZ23" i="9" s="1"/>
  <c r="AY40" i="9"/>
  <c r="AZ40" i="9" s="1"/>
  <c r="AY10" i="9"/>
  <c r="AY9" i="9"/>
  <c r="AY29" i="9"/>
  <c r="AZ29" i="9" s="1"/>
  <c r="AY33" i="9"/>
  <c r="AZ33" i="9" s="1"/>
  <c r="AY34" i="9"/>
  <c r="AZ34" i="9" s="1"/>
  <c r="AY13" i="9"/>
  <c r="AY31" i="9"/>
  <c r="AZ31" i="9" s="1"/>
  <c r="AZ22" i="1"/>
  <c r="AZ33" i="1"/>
  <c r="AZ39" i="9"/>
  <c r="AY35" i="9"/>
  <c r="AZ35" i="9" s="1"/>
  <c r="AZ37" i="9"/>
  <c r="AZ21" i="1"/>
  <c r="AZ41" i="1"/>
  <c r="AZ22" i="9"/>
  <c r="AY8" i="1"/>
  <c r="AZ8" i="1"/>
  <c r="AY105" i="9"/>
  <c r="AZ105" i="9" s="1"/>
  <c r="AY21" i="9"/>
  <c r="AZ21" i="9" s="1"/>
  <c r="AZ38" i="9"/>
  <c r="AZ30" i="1"/>
  <c r="AY24" i="9"/>
  <c r="AZ24" i="9" s="1"/>
  <c r="AZ26" i="1"/>
  <c r="AZ40" i="1"/>
  <c r="AZ29" i="1"/>
  <c r="AY111" i="9"/>
  <c r="AZ111" i="9" s="1"/>
  <c r="AY86" i="9"/>
  <c r="AY92" i="9"/>
  <c r="AY93" i="9"/>
  <c r="AZ31" i="1"/>
  <c r="AY96" i="9"/>
  <c r="AZ16" i="1"/>
  <c r="AZ32" i="1"/>
  <c r="AY119" i="9"/>
  <c r="AZ119" i="9" s="1"/>
  <c r="AY100" i="9"/>
  <c r="AZ100" i="9" s="1"/>
  <c r="AY101" i="9"/>
  <c r="AZ101" i="9" s="1"/>
  <c r="AZ39" i="1"/>
  <c r="AY104" i="9"/>
  <c r="AZ104" i="9" s="1"/>
  <c r="AZ34" i="1"/>
  <c r="AZ17" i="1"/>
  <c r="AY27" i="9"/>
  <c r="AZ27" i="9" s="1"/>
  <c r="AY108" i="9"/>
  <c r="AZ108" i="9" s="1"/>
  <c r="AY109" i="9"/>
  <c r="AZ109" i="9" s="1"/>
  <c r="AY112" i="9"/>
  <c r="AZ112" i="9" s="1"/>
  <c r="AZ20" i="1"/>
  <c r="AZ37" i="1"/>
  <c r="AY91" i="9"/>
  <c r="AY116" i="9"/>
  <c r="AZ116" i="9" s="1"/>
  <c r="AY117" i="9"/>
  <c r="AZ117" i="9" s="1"/>
  <c r="AZ27" i="1"/>
  <c r="AY89" i="9"/>
  <c r="AY90" i="9"/>
  <c r="AY8" i="9"/>
  <c r="AY99" i="9"/>
  <c r="AZ99" i="9" s="1"/>
  <c r="AY94" i="9"/>
  <c r="AZ14" i="1"/>
  <c r="AZ24" i="1"/>
  <c r="AY87" i="9"/>
  <c r="AY97" i="9"/>
  <c r="AY98" i="9"/>
  <c r="AY107" i="9"/>
  <c r="AZ107" i="9" s="1"/>
  <c r="AY102" i="9"/>
  <c r="AZ102" i="9" s="1"/>
  <c r="AZ19" i="1"/>
  <c r="AZ23" i="1"/>
  <c r="AZ25" i="1"/>
  <c r="AY95" i="9"/>
  <c r="AY106" i="9"/>
  <c r="AZ106" i="9" s="1"/>
  <c r="AY115" i="9"/>
  <c r="AZ115" i="9" s="1"/>
  <c r="AY110" i="9"/>
  <c r="AZ110" i="9" s="1"/>
  <c r="AZ35" i="1"/>
  <c r="AZ38" i="1"/>
  <c r="AZ36" i="1"/>
  <c r="AZ28" i="1"/>
  <c r="AY103" i="9"/>
  <c r="AZ103" i="9" s="1"/>
  <c r="AY113" i="9"/>
  <c r="AZ113" i="9" s="1"/>
  <c r="AY114" i="9"/>
  <c r="AZ114" i="9" s="1"/>
  <c r="AY118" i="9"/>
  <c r="AZ118" i="9" s="1"/>
  <c r="AZ15" i="1"/>
  <c r="AY88" i="9"/>
  <c r="AZ18" i="1"/>
  <c r="AW36" i="9"/>
  <c r="AX36" i="9" s="1"/>
  <c r="AY36" i="9" s="1"/>
  <c r="AZ36" i="9" s="1"/>
  <c r="AW41" i="9"/>
  <c r="AX41" i="9" s="1"/>
  <c r="AY41" i="9" s="1"/>
  <c r="AZ41" i="9" s="1"/>
  <c r="BC8" i="9" l="1"/>
  <c r="BC9" i="9" s="1"/>
  <c r="D197" i="3" s="1"/>
  <c r="BC8" i="1"/>
  <c r="BC9" i="1" s="1"/>
  <c r="BC86" i="9"/>
  <c r="BC87" i="9" s="1"/>
  <c r="E197" i="3" s="1"/>
  <c r="BF232" i="3" l="1"/>
  <c r="BF270" i="3"/>
  <c r="BF156" i="3"/>
  <c r="BF194" i="3"/>
  <c r="BC85" i="1" l="1"/>
  <c r="D182" i="3" l="1"/>
  <c r="D173" i="3"/>
  <c r="D189" i="3"/>
  <c r="D188" i="3"/>
  <c r="D184" i="3"/>
  <c r="D180" i="3"/>
  <c r="D176" i="3"/>
  <c r="D179" i="3"/>
  <c r="D178" i="3"/>
  <c r="D177" i="3"/>
  <c r="D183" i="3"/>
  <c r="E189" i="3"/>
  <c r="D174" i="3"/>
  <c r="D187" i="3"/>
  <c r="D186" i="3"/>
  <c r="D170" i="3"/>
  <c r="D172" i="3"/>
  <c r="D185" i="3"/>
  <c r="D175" i="3"/>
  <c r="BC86" i="1" l="1"/>
  <c r="E40" i="3" s="1"/>
  <c r="D198" i="3"/>
  <c r="L271" i="3"/>
  <c r="L272" i="3" s="1"/>
  <c r="L273" i="3" s="1"/>
  <c r="L274" i="3" s="1"/>
  <c r="L275" i="3" s="1"/>
  <c r="L276" i="3" s="1"/>
  <c r="L277" i="3" s="1"/>
  <c r="L278" i="3" s="1"/>
  <c r="L279" i="3" s="1"/>
  <c r="L280" i="3" s="1"/>
  <c r="L281" i="3" s="1"/>
  <c r="L282" i="3" s="1"/>
  <c r="L283" i="3" s="1"/>
  <c r="L284" i="3" s="1"/>
  <c r="L285" i="3" s="1"/>
  <c r="L286" i="3" s="1"/>
  <c r="L287" i="3" s="1"/>
  <c r="L288" i="3" s="1"/>
  <c r="L289" i="3" s="1"/>
  <c r="L290" i="3" s="1"/>
  <c r="L291" i="3" s="1"/>
  <c r="L292" i="3" s="1"/>
  <c r="L293" i="3" s="1"/>
  <c r="L294" i="3" s="1"/>
  <c r="L295" i="3" s="1"/>
  <c r="L296" i="3" s="1"/>
  <c r="L297" i="3" s="1"/>
  <c r="L298" i="3" s="1"/>
  <c r="L299" i="3" s="1"/>
  <c r="L300" i="3" s="1"/>
  <c r="L301" i="3" s="1"/>
  <c r="L302" i="3" s="1"/>
  <c r="L303" i="3" s="1"/>
  <c r="L233" i="3"/>
  <c r="L234" i="3" s="1"/>
  <c r="L235" i="3" s="1"/>
  <c r="L236" i="3" s="1"/>
  <c r="L237" i="3" s="1"/>
  <c r="L238" i="3" s="1"/>
  <c r="L239" i="3" s="1"/>
  <c r="L240" i="3" s="1"/>
  <c r="L241" i="3" s="1"/>
  <c r="L242" i="3" s="1"/>
  <c r="L243" i="3" s="1"/>
  <c r="L244" i="3" s="1"/>
  <c r="L245" i="3" s="1"/>
  <c r="L246" i="3" s="1"/>
  <c r="L247" i="3" s="1"/>
  <c r="L248" i="3" s="1"/>
  <c r="L249" i="3" s="1"/>
  <c r="L250" i="3" s="1"/>
  <c r="L251" i="3" s="1"/>
  <c r="L252" i="3" s="1"/>
  <c r="L253" i="3" s="1"/>
  <c r="L254" i="3" s="1"/>
  <c r="L255" i="3" s="1"/>
  <c r="L256" i="3" s="1"/>
  <c r="L257" i="3" s="1"/>
  <c r="L258" i="3" s="1"/>
  <c r="L259" i="3" s="1"/>
  <c r="L260" i="3" s="1"/>
  <c r="L261" i="3" s="1"/>
  <c r="L262" i="3" s="1"/>
  <c r="L263" i="3" s="1"/>
  <c r="L264" i="3" s="1"/>
  <c r="L265" i="3" s="1"/>
  <c r="BF79" i="3"/>
  <c r="BF3" i="3"/>
  <c r="L119" i="3"/>
  <c r="L120" i="3" s="1"/>
  <c r="L121" i="3" s="1"/>
  <c r="L122" i="3" s="1"/>
  <c r="L123" i="3" s="1"/>
  <c r="L124" i="3" s="1"/>
  <c r="L125" i="3" s="1"/>
  <c r="L126" i="3" s="1"/>
  <c r="L127" i="3" s="1"/>
  <c r="L128" i="3" s="1"/>
  <c r="L129" i="3" s="1"/>
  <c r="L130" i="3" s="1"/>
  <c r="L131" i="3" s="1"/>
  <c r="L132" i="3" s="1"/>
  <c r="L133" i="3" s="1"/>
  <c r="L134" i="3" s="1"/>
  <c r="L135" i="3" s="1"/>
  <c r="L136" i="3" s="1"/>
  <c r="L137" i="3" s="1"/>
  <c r="L138" i="3" s="1"/>
  <c r="L139" i="3" s="1"/>
  <c r="L140" i="3" s="1"/>
  <c r="L141" i="3" s="1"/>
  <c r="L142" i="3" s="1"/>
  <c r="L143" i="3" s="1"/>
  <c r="L144" i="3" s="1"/>
  <c r="L145" i="3" s="1"/>
  <c r="L146" i="3" s="1"/>
  <c r="L147" i="3" s="1"/>
  <c r="L148" i="3" s="1"/>
  <c r="L149" i="3" s="1"/>
  <c r="L150" i="3" s="1"/>
  <c r="L151" i="3" s="1"/>
  <c r="BE80" i="3"/>
  <c r="BE81" i="3" s="1"/>
  <c r="BE82" i="3" s="1"/>
  <c r="BE83" i="3" s="1"/>
  <c r="BE84" i="3" s="1"/>
  <c r="BE85" i="3" s="1"/>
  <c r="BE86" i="3" s="1"/>
  <c r="BE87" i="3" s="1"/>
  <c r="L80" i="3"/>
  <c r="L81" i="3" s="1"/>
  <c r="L82" i="3" s="1"/>
  <c r="L83" i="3" s="1"/>
  <c r="L84" i="3" s="1"/>
  <c r="L85" i="3" s="1"/>
  <c r="L86" i="3" s="1"/>
  <c r="L87" i="3" s="1"/>
  <c r="L88" i="3" s="1"/>
  <c r="L89" i="3" s="1"/>
  <c r="L90" i="3" s="1"/>
  <c r="L91" i="3" s="1"/>
  <c r="L92" i="3" s="1"/>
  <c r="L93" i="3" s="1"/>
  <c r="L94" i="3" s="1"/>
  <c r="L95" i="3" s="1"/>
  <c r="L96" i="3" s="1"/>
  <c r="L97" i="3" s="1"/>
  <c r="L98" i="3" s="1"/>
  <c r="L99" i="3" s="1"/>
  <c r="L100" i="3" s="1"/>
  <c r="L101" i="3" s="1"/>
  <c r="L102" i="3" s="1"/>
  <c r="L103" i="3" s="1"/>
  <c r="L104" i="3" s="1"/>
  <c r="L105" i="3" s="1"/>
  <c r="L106" i="3" s="1"/>
  <c r="L107" i="3" s="1"/>
  <c r="L108" i="3" s="1"/>
  <c r="L109" i="3" s="1"/>
  <c r="L110" i="3" s="1"/>
  <c r="L111" i="3" s="1"/>
  <c r="BF41" i="3" l="1"/>
  <c r="BF118" i="3"/>
  <c r="B178" i="3" l="1"/>
  <c r="B175" i="3"/>
  <c r="B172" i="3"/>
  <c r="B170" i="3"/>
  <c r="B177" i="3"/>
  <c r="B174" i="3"/>
  <c r="B173" i="3"/>
  <c r="B176" i="3"/>
  <c r="E173" i="3"/>
  <c r="A173" i="3" s="1"/>
  <c r="B3" i="3"/>
  <c r="E183" i="3"/>
  <c r="A183" i="3" s="1"/>
  <c r="E175" i="3"/>
  <c r="A175" i="3" s="1"/>
  <c r="E185" i="3"/>
  <c r="A185" i="3" s="1"/>
  <c r="E186" i="3"/>
  <c r="A186" i="3" s="1"/>
  <c r="E184" i="3"/>
  <c r="A184" i="3" s="1"/>
  <c r="E176" i="3"/>
  <c r="A176" i="3" s="1"/>
  <c r="E170" i="3"/>
  <c r="E182" i="3"/>
  <c r="A182" i="3" s="1"/>
  <c r="E179" i="3"/>
  <c r="A179" i="3" s="1"/>
  <c r="E187" i="3"/>
  <c r="A187" i="3" s="1"/>
  <c r="E177" i="3"/>
  <c r="A177" i="3" s="1"/>
  <c r="E188" i="3"/>
  <c r="A188" i="3" s="1"/>
  <c r="E180" i="3"/>
  <c r="A180" i="3" s="1"/>
  <c r="E172" i="3"/>
  <c r="A172" i="3" s="1"/>
  <c r="E178" i="3"/>
  <c r="A178" i="3" s="1"/>
  <c r="E174" i="3"/>
  <c r="A174" i="3" s="1"/>
  <c r="A3" i="3" l="1"/>
  <c r="E41" i="3"/>
  <c r="E198" i="3"/>
  <c r="A170" i="3"/>
  <c r="A198" i="3" s="1"/>
  <c r="D199" i="3"/>
  <c r="E42" i="3"/>
  <c r="E44" i="3"/>
  <c r="D42" i="3"/>
  <c r="D202" i="3"/>
  <c r="D201" i="3"/>
  <c r="D45" i="3"/>
  <c r="D44" i="3"/>
  <c r="E45" i="3"/>
  <c r="E201" i="3"/>
  <c r="E199" i="3"/>
  <c r="E202" i="3"/>
  <c r="B183" i="3" l="1"/>
  <c r="B187" i="3"/>
  <c r="L195" i="3"/>
  <c r="L196" i="3" s="1"/>
  <c r="L197" i="3" s="1"/>
  <c r="L198" i="3" s="1"/>
  <c r="L199" i="3" s="1"/>
  <c r="L200" i="3" s="1"/>
  <c r="L201" i="3" s="1"/>
  <c r="L202" i="3" s="1"/>
  <c r="L203" i="3" s="1"/>
  <c r="L204" i="3" s="1"/>
  <c r="L205" i="3" s="1"/>
  <c r="L206" i="3" s="1"/>
  <c r="L207" i="3" s="1"/>
  <c r="L208" i="3" s="1"/>
  <c r="L209" i="3" s="1"/>
  <c r="L210" i="3" s="1"/>
  <c r="L211" i="3" s="1"/>
  <c r="L212" i="3" s="1"/>
  <c r="L213" i="3" s="1"/>
  <c r="L214" i="3" s="1"/>
  <c r="L215" i="3" s="1"/>
  <c r="L216" i="3" s="1"/>
  <c r="L217" i="3" s="1"/>
  <c r="L218" i="3" s="1"/>
  <c r="L219" i="3" s="1"/>
  <c r="L220" i="3" s="1"/>
  <c r="L221" i="3" s="1"/>
  <c r="L222" i="3" s="1"/>
  <c r="L223" i="3" s="1"/>
  <c r="L224" i="3" s="1"/>
  <c r="L225" i="3" s="1"/>
  <c r="L226" i="3" s="1"/>
  <c r="L227" i="3" s="1"/>
  <c r="B186" i="3" l="1"/>
  <c r="B188" i="3"/>
  <c r="B180" i="3"/>
  <c r="B185" i="3"/>
  <c r="B182" i="3"/>
  <c r="B184" i="3"/>
  <c r="A4" i="3"/>
  <c r="A18" i="3"/>
  <c r="A27" i="3"/>
  <c r="A14" i="3"/>
  <c r="A17" i="3"/>
  <c r="A20" i="3"/>
  <c r="A35" i="3"/>
  <c r="A13" i="3"/>
  <c r="A26" i="3"/>
  <c r="A16" i="3"/>
  <c r="A19" i="3"/>
  <c r="A23" i="3"/>
  <c r="A25" i="3"/>
  <c r="A34" i="3"/>
  <c r="A30" i="3"/>
  <c r="A12" i="3"/>
  <c r="A15" i="3"/>
  <c r="A22" i="3"/>
  <c r="A28" i="3"/>
  <c r="A24" i="3"/>
  <c r="A33" i="3"/>
  <c r="A32" i="3"/>
  <c r="A29" i="3"/>
  <c r="A21" i="3"/>
  <c r="B179" i="3" l="1"/>
  <c r="B198" i="3" s="1"/>
  <c r="A11" i="3"/>
  <c r="A41" i="3" s="1"/>
  <c r="D40" i="3" l="1"/>
  <c r="L157" i="3"/>
  <c r="L158" i="3" s="1"/>
  <c r="L159" i="3" s="1"/>
  <c r="L160" i="3" s="1"/>
  <c r="L161" i="3" s="1"/>
  <c r="L162" i="3" s="1"/>
  <c r="L163" i="3" s="1"/>
  <c r="L164" i="3" s="1"/>
  <c r="L165" i="3" s="1"/>
  <c r="L166" i="3" s="1"/>
  <c r="L167" i="3" s="1"/>
  <c r="L168" i="3" s="1"/>
  <c r="L169" i="3" s="1"/>
  <c r="L170" i="3" s="1"/>
  <c r="L171" i="3" s="1"/>
  <c r="L172" i="3" s="1"/>
  <c r="L173" i="3" s="1"/>
  <c r="L174" i="3" s="1"/>
  <c r="L175" i="3" s="1"/>
  <c r="L176" i="3" s="1"/>
  <c r="L177" i="3" s="1"/>
  <c r="L178" i="3" s="1"/>
  <c r="L179" i="3" s="1"/>
  <c r="L180" i="3" s="1"/>
  <c r="L181" i="3" s="1"/>
  <c r="L182" i="3" s="1"/>
  <c r="L183" i="3" s="1"/>
  <c r="L184" i="3" s="1"/>
  <c r="L185" i="3" s="1"/>
  <c r="L186" i="3" s="1"/>
  <c r="L187" i="3" s="1"/>
  <c r="L188" i="3" s="1"/>
  <c r="L189" i="3" s="1"/>
  <c r="J167" i="3" l="1"/>
  <c r="J169" i="3"/>
  <c r="J166" i="3"/>
  <c r="J175" i="3"/>
  <c r="J182" i="3"/>
  <c r="J161" i="3"/>
  <c r="J157" i="3"/>
  <c r="J177" i="3"/>
  <c r="J173" i="3"/>
  <c r="J168" i="3"/>
  <c r="J183" i="3"/>
  <c r="J163" i="3"/>
  <c r="J158" i="3"/>
  <c r="J179" i="3"/>
  <c r="J162" i="3"/>
  <c r="J170" i="3"/>
  <c r="J187" i="3"/>
  <c r="J165" i="3"/>
  <c r="J160" i="3"/>
  <c r="J180" i="3"/>
  <c r="J164" i="3"/>
  <c r="J172" i="3"/>
  <c r="J156" i="3"/>
  <c r="J181" i="3"/>
  <c r="J185" i="3"/>
  <c r="J189" i="3"/>
  <c r="J176" i="3"/>
  <c r="J186" i="3"/>
  <c r="J171" i="3"/>
  <c r="J178" i="3"/>
  <c r="J174" i="3"/>
  <c r="J184" i="3"/>
  <c r="J188" i="3"/>
  <c r="J159" i="3"/>
  <c r="B30" i="3"/>
  <c r="B28" i="3"/>
  <c r="B24" i="3"/>
  <c r="B22" i="3"/>
  <c r="B20" i="3"/>
  <c r="B18" i="3"/>
  <c r="B16" i="3"/>
  <c r="B14" i="3"/>
  <c r="B4" i="3"/>
  <c r="B29" i="3"/>
  <c r="B27" i="3"/>
  <c r="B25" i="3"/>
  <c r="B21" i="3"/>
  <c r="B19" i="3"/>
  <c r="B15" i="3"/>
  <c r="B11" i="3"/>
  <c r="B34" i="3"/>
  <c r="B32" i="3"/>
  <c r="B12" i="3"/>
  <c r="B35" i="3"/>
  <c r="B23" i="3"/>
  <c r="B26" i="3"/>
  <c r="B33" i="3"/>
  <c r="B17" i="3"/>
  <c r="L42" i="3"/>
  <c r="L43" i="3" s="1"/>
  <c r="L44" i="3" s="1"/>
  <c r="L45" i="3" s="1"/>
  <c r="L46" i="3" s="1"/>
  <c r="L47" i="3" s="1"/>
  <c r="L48" i="3" s="1"/>
  <c r="L49" i="3" s="1"/>
  <c r="L50" i="3" s="1"/>
  <c r="L51" i="3" s="1"/>
  <c r="L52" i="3" s="1"/>
  <c r="L53" i="3" s="1"/>
  <c r="L54" i="3" s="1"/>
  <c r="L55" i="3" s="1"/>
  <c r="L56" i="3" s="1"/>
  <c r="L57" i="3" s="1"/>
  <c r="L58" i="3" s="1"/>
  <c r="L59" i="3" s="1"/>
  <c r="L60" i="3" s="1"/>
  <c r="L61" i="3" s="1"/>
  <c r="L62" i="3" s="1"/>
  <c r="L63" i="3" s="1"/>
  <c r="L64" i="3" s="1"/>
  <c r="L65" i="3" s="1"/>
  <c r="L66" i="3" s="1"/>
  <c r="L67" i="3" s="1"/>
  <c r="L68" i="3" s="1"/>
  <c r="L69" i="3" s="1"/>
  <c r="L70" i="3" s="1"/>
  <c r="L71" i="3" s="1"/>
  <c r="L72" i="3" s="1"/>
  <c r="L73" i="3" s="1"/>
  <c r="L74" i="3" s="1"/>
  <c r="L75" i="3" s="1"/>
  <c r="L76" i="3" s="1"/>
  <c r="BE4" i="3"/>
  <c r="BE5" i="3" s="1"/>
  <c r="BE6" i="3" s="1"/>
  <c r="BE7" i="3" s="1"/>
  <c r="BE8" i="3" s="1"/>
  <c r="BE9" i="3" s="1"/>
  <c r="BE10" i="3" s="1"/>
  <c r="BE11" i="3" s="1"/>
  <c r="BE12" i="3" s="1"/>
  <c r="BE13" i="3" s="1"/>
  <c r="BE14" i="3" s="1"/>
  <c r="BE15" i="3" s="1"/>
  <c r="BE16" i="3" s="1"/>
  <c r="BE17" i="3" s="1"/>
  <c r="BE18" i="3" s="1"/>
  <c r="BE19" i="3" s="1"/>
  <c r="BE20" i="3" s="1"/>
  <c r="BE21" i="3" s="1"/>
  <c r="BE22" i="3" s="1"/>
  <c r="BE23" i="3" s="1"/>
  <c r="BE24" i="3" s="1"/>
  <c r="BE25" i="3" s="1"/>
  <c r="BE26" i="3" s="1"/>
  <c r="BE27" i="3" s="1"/>
  <c r="BE28" i="3" s="1"/>
  <c r="BE29" i="3" s="1"/>
  <c r="BE30" i="3" s="1"/>
  <c r="BE31" i="3" s="1"/>
  <c r="BE32" i="3" s="1"/>
  <c r="BE33" i="3" s="1"/>
  <c r="BE34" i="3" s="1"/>
  <c r="B13" i="3" l="1"/>
  <c r="B41" i="3" s="1"/>
  <c r="G4" i="3" l="1"/>
  <c r="G8" i="3"/>
  <c r="G12" i="3"/>
  <c r="G16" i="3"/>
  <c r="G20" i="3"/>
  <c r="G24" i="3"/>
  <c r="G28" i="3"/>
  <c r="G32" i="3"/>
  <c r="G36" i="3"/>
  <c r="G15" i="3"/>
  <c r="G23" i="3"/>
  <c r="G35" i="3"/>
  <c r="G5" i="3"/>
  <c r="G9" i="3"/>
  <c r="G13" i="3"/>
  <c r="G17" i="3"/>
  <c r="G21" i="3"/>
  <c r="G25" i="3"/>
  <c r="G29" i="3"/>
  <c r="G33" i="3"/>
  <c r="G11" i="3"/>
  <c r="G31" i="3"/>
  <c r="G6" i="3"/>
  <c r="G10" i="3"/>
  <c r="G14" i="3"/>
  <c r="G18" i="3"/>
  <c r="G22" i="3"/>
  <c r="G26" i="3"/>
  <c r="G30" i="3"/>
  <c r="G34" i="3"/>
  <c r="G7" i="3"/>
  <c r="G19" i="3"/>
  <c r="G27" i="3"/>
  <c r="I4" i="3"/>
  <c r="I8" i="3"/>
  <c r="I12" i="3"/>
  <c r="I16" i="3"/>
  <c r="I20" i="3"/>
  <c r="I24" i="3"/>
  <c r="I28" i="3"/>
  <c r="I32" i="3"/>
  <c r="I36" i="3"/>
  <c r="I15" i="3"/>
  <c r="I19" i="3"/>
  <c r="I27" i="3"/>
  <c r="I5" i="3"/>
  <c r="I9" i="3"/>
  <c r="I13" i="3"/>
  <c r="I17" i="3"/>
  <c r="I21" i="3"/>
  <c r="I25" i="3"/>
  <c r="I29" i="3"/>
  <c r="I33" i="3"/>
  <c r="I11" i="3"/>
  <c r="I23" i="3"/>
  <c r="I31" i="3"/>
  <c r="I6" i="3"/>
  <c r="I10" i="3"/>
  <c r="I14" i="3"/>
  <c r="I18" i="3"/>
  <c r="I22" i="3"/>
  <c r="I26" i="3"/>
  <c r="I30" i="3"/>
  <c r="I34" i="3"/>
  <c r="I7" i="3"/>
  <c r="I35" i="3"/>
  <c r="F5" i="3"/>
  <c r="F9" i="3"/>
  <c r="F13" i="3"/>
  <c r="F17" i="3"/>
  <c r="F21" i="3"/>
  <c r="F25" i="3"/>
  <c r="F29" i="3"/>
  <c r="F33" i="3"/>
  <c r="F4" i="3"/>
  <c r="F24" i="3"/>
  <c r="F6" i="3"/>
  <c r="F10" i="3"/>
  <c r="F14" i="3"/>
  <c r="F18" i="3"/>
  <c r="F22" i="3"/>
  <c r="F26" i="3"/>
  <c r="F30" i="3"/>
  <c r="F34" i="3"/>
  <c r="F8" i="3"/>
  <c r="F20" i="3"/>
  <c r="F32" i="3"/>
  <c r="F7" i="3"/>
  <c r="F11" i="3"/>
  <c r="F15" i="3"/>
  <c r="F19" i="3"/>
  <c r="F23" i="3"/>
  <c r="F27" i="3"/>
  <c r="F31" i="3"/>
  <c r="F35" i="3"/>
  <c r="F12" i="3"/>
  <c r="F16" i="3"/>
  <c r="F28" i="3"/>
  <c r="F36" i="3"/>
  <c r="H7" i="3"/>
  <c r="H11" i="3"/>
  <c r="H15" i="3"/>
  <c r="H19" i="3"/>
  <c r="H23" i="3"/>
  <c r="H27" i="3"/>
  <c r="H31" i="3"/>
  <c r="H35" i="3"/>
  <c r="H6" i="3"/>
  <c r="H18" i="3"/>
  <c r="H30" i="3"/>
  <c r="H4" i="3"/>
  <c r="H8" i="3"/>
  <c r="H12" i="3"/>
  <c r="H16" i="3"/>
  <c r="H20" i="3"/>
  <c r="H24" i="3"/>
  <c r="H28" i="3"/>
  <c r="H32" i="3"/>
  <c r="H36" i="3"/>
  <c r="H14" i="3"/>
  <c r="H26" i="3"/>
  <c r="H5" i="3"/>
  <c r="H9" i="3"/>
  <c r="H13" i="3"/>
  <c r="H17" i="3"/>
  <c r="H21" i="3"/>
  <c r="H25" i="3"/>
  <c r="H29" i="3"/>
  <c r="H33" i="3"/>
  <c r="H10" i="3"/>
  <c r="H22" i="3"/>
  <c r="H34" i="3"/>
  <c r="H185" i="3"/>
  <c r="H186" i="3"/>
  <c r="H189" i="3"/>
  <c r="H188" i="3"/>
  <c r="H184" i="3"/>
  <c r="H180" i="3"/>
  <c r="H176" i="3"/>
  <c r="H172" i="3"/>
  <c r="H168" i="3"/>
  <c r="H181" i="3"/>
  <c r="H177" i="3"/>
  <c r="H173" i="3"/>
  <c r="H169" i="3"/>
  <c r="H178" i="3"/>
  <c r="H174" i="3"/>
  <c r="H170" i="3"/>
  <c r="H166" i="3"/>
  <c r="H162" i="3"/>
  <c r="H175" i="3"/>
  <c r="H167" i="3"/>
  <c r="H158" i="3"/>
  <c r="H156" i="3"/>
  <c r="H164" i="3"/>
  <c r="H161" i="3"/>
  <c r="H187" i="3"/>
  <c r="H179" i="3"/>
  <c r="H159" i="3"/>
  <c r="H163" i="3"/>
  <c r="H157" i="3"/>
  <c r="H183" i="3"/>
  <c r="H171" i="3"/>
  <c r="H160" i="3"/>
  <c r="H182" i="3"/>
  <c r="H165" i="3"/>
  <c r="I186" i="3"/>
  <c r="I189" i="3"/>
  <c r="I187" i="3"/>
  <c r="I188" i="3"/>
  <c r="I185" i="3"/>
  <c r="I184" i="3"/>
  <c r="I181" i="3"/>
  <c r="I177" i="3"/>
  <c r="I173" i="3"/>
  <c r="I169" i="3"/>
  <c r="I165" i="3"/>
  <c r="I178" i="3"/>
  <c r="I174" i="3"/>
  <c r="I170" i="3"/>
  <c r="I166" i="3"/>
  <c r="I183" i="3"/>
  <c r="I182" i="3"/>
  <c r="I179" i="3"/>
  <c r="I175" i="3"/>
  <c r="I171" i="3"/>
  <c r="I167" i="3"/>
  <c r="I163" i="3"/>
  <c r="I180" i="3"/>
  <c r="I159" i="3"/>
  <c r="I172" i="3"/>
  <c r="I158" i="3"/>
  <c r="I176" i="3"/>
  <c r="I168" i="3"/>
  <c r="I162" i="3"/>
  <c r="I160" i="3"/>
  <c r="I164" i="3"/>
  <c r="I161" i="3"/>
  <c r="I157" i="3"/>
  <c r="I156" i="3"/>
  <c r="F189" i="3"/>
  <c r="F187" i="3"/>
  <c r="F183" i="3"/>
  <c r="F188" i="3"/>
  <c r="F186" i="3"/>
  <c r="F182" i="3"/>
  <c r="F185" i="3"/>
  <c r="F178" i="3"/>
  <c r="F174" i="3"/>
  <c r="F170" i="3"/>
  <c r="F166" i="3"/>
  <c r="F184" i="3"/>
  <c r="F179" i="3"/>
  <c r="F175" i="3"/>
  <c r="F171" i="3"/>
  <c r="F167" i="3"/>
  <c r="F180" i="3"/>
  <c r="F176" i="3"/>
  <c r="F172" i="3"/>
  <c r="F168" i="3"/>
  <c r="F164" i="3"/>
  <c r="F165" i="3"/>
  <c r="F160" i="3"/>
  <c r="F161" i="3"/>
  <c r="F157" i="3"/>
  <c r="F177" i="3"/>
  <c r="F169" i="3"/>
  <c r="F163" i="3"/>
  <c r="F173" i="3"/>
  <c r="F162" i="3"/>
  <c r="F158" i="3"/>
  <c r="F156" i="3"/>
  <c r="F181" i="3"/>
  <c r="F159" i="3"/>
  <c r="G188" i="3"/>
  <c r="G184" i="3"/>
  <c r="G185" i="3"/>
  <c r="G189" i="3"/>
  <c r="G187" i="3"/>
  <c r="G183" i="3"/>
  <c r="G182" i="3"/>
  <c r="G179" i="3"/>
  <c r="G175" i="3"/>
  <c r="G171" i="3"/>
  <c r="G167" i="3"/>
  <c r="G180" i="3"/>
  <c r="G176" i="3"/>
  <c r="G172" i="3"/>
  <c r="G168" i="3"/>
  <c r="G186" i="3"/>
  <c r="G181" i="3"/>
  <c r="G177" i="3"/>
  <c r="G173" i="3"/>
  <c r="G169" i="3"/>
  <c r="G165" i="3"/>
  <c r="G170" i="3"/>
  <c r="G164" i="3"/>
  <c r="G163" i="3"/>
  <c r="G161" i="3"/>
  <c r="G157" i="3"/>
  <c r="G156" i="3"/>
  <c r="G160" i="3"/>
  <c r="G158" i="3"/>
  <c r="G174" i="3"/>
  <c r="G166" i="3"/>
  <c r="G162" i="3"/>
  <c r="G159" i="3"/>
  <c r="G178" i="3"/>
  <c r="G3" i="3"/>
  <c r="F3" i="3"/>
  <c r="H3" i="3" l="1"/>
  <c r="I3" i="3"/>
  <c r="J36" i="3" l="1"/>
  <c r="J7" i="3" l="1"/>
  <c r="J11" i="3"/>
  <c r="J15" i="3"/>
  <c r="J19" i="3"/>
  <c r="J23" i="3"/>
  <c r="J27" i="3"/>
  <c r="J31" i="3"/>
  <c r="J35" i="3"/>
  <c r="J4" i="3"/>
  <c r="J8" i="3"/>
  <c r="J12" i="3"/>
  <c r="J16" i="3"/>
  <c r="J20" i="3"/>
  <c r="J24" i="3"/>
  <c r="J28" i="3"/>
  <c r="J32" i="3"/>
  <c r="J5" i="3"/>
  <c r="J9" i="3"/>
  <c r="J13" i="3"/>
  <c r="J17" i="3"/>
  <c r="J21" i="3"/>
  <c r="J25" i="3"/>
  <c r="J29" i="3"/>
  <c r="J33" i="3"/>
  <c r="J3" i="3"/>
  <c r="J6" i="3"/>
  <c r="J10" i="3"/>
  <c r="J14" i="3"/>
  <c r="J18" i="3"/>
  <c r="J22" i="3"/>
  <c r="J26" i="3"/>
  <c r="J30" i="3"/>
  <c r="J3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<sst xmlns="http://schemas.openxmlformats.org/spreadsheetml/2006/main" count="141" uniqueCount="59">
  <si>
    <t>edad</t>
  </si>
  <si>
    <t>Observed</t>
  </si>
  <si>
    <t>Prop</t>
  </si>
  <si>
    <t>ObsFishery</t>
  </si>
  <si>
    <t>:</t>
  </si>
  <si>
    <t>O</t>
  </si>
  <si>
    <t>E</t>
  </si>
  <si>
    <t>v</t>
  </si>
  <si>
    <t>v/N</t>
  </si>
  <si>
    <t>(O-E)/sqrt(v/N)</t>
  </si>
  <si>
    <t>N1</t>
  </si>
  <si>
    <t>w</t>
  </si>
  <si>
    <t>N2</t>
  </si>
  <si>
    <t>Predicted</t>
  </si>
  <si>
    <t>PredFishery</t>
  </si>
  <si>
    <t>pflo_obs/edades</t>
  </si>
  <si>
    <t>Año</t>
  </si>
  <si>
    <t>M. armonica</t>
  </si>
  <si>
    <t>M. geometrica</t>
  </si>
  <si>
    <t>M. cuadratica</t>
  </si>
  <si>
    <t>M.aritmetica</t>
  </si>
  <si>
    <t>Francis TA1.8</t>
  </si>
  <si>
    <t>M. ARIT</t>
  </si>
  <si>
    <t>M ARMON</t>
  </si>
  <si>
    <t>M. GEO</t>
  </si>
  <si>
    <t>M. Cuad</t>
  </si>
  <si>
    <t>P_Flo Obs machos</t>
  </si>
  <si>
    <t>P_Flo_Pred machos</t>
  </si>
  <si>
    <t>P_Flo Obs hembras</t>
  </si>
  <si>
    <t>P_Flo_Pred hembras</t>
  </si>
  <si>
    <t>Prop_cru_obs machos</t>
  </si>
  <si>
    <t>Prop_cru_pre machos</t>
  </si>
  <si>
    <t>pobs_mflo</t>
  </si>
  <si>
    <t>ppred_mflo</t>
  </si>
  <si>
    <t>pobs_hflo</t>
  </si>
  <si>
    <t>Ppred_hflo</t>
  </si>
  <si>
    <t>CRUCERO</t>
  </si>
  <si>
    <t>pobs_mcru</t>
  </si>
  <si>
    <t>ppred_mcru</t>
  </si>
  <si>
    <t>pobs_hcru</t>
  </si>
  <si>
    <t>ppred_hcru</t>
  </si>
  <si>
    <t>cru machos</t>
  </si>
  <si>
    <t>cru hembras</t>
  </si>
  <si>
    <t>flota m</t>
  </si>
  <si>
    <t>flota h</t>
  </si>
  <si>
    <t>Flota m</t>
  </si>
  <si>
    <t>Flota h</t>
  </si>
  <si>
    <t>Prop_cru_obs hembras</t>
  </si>
  <si>
    <t>Prop_cru_pre hembras</t>
  </si>
  <si>
    <t>cru m</t>
  </si>
  <si>
    <t>cru h</t>
  </si>
  <si>
    <t>Machos</t>
  </si>
  <si>
    <t>CAPTURAS</t>
  </si>
  <si>
    <t>ObsSurvey</t>
  </si>
  <si>
    <t>PredSurvey</t>
  </si>
  <si>
    <t>obs cruce ma</t>
  </si>
  <si>
    <t>pred cru ma</t>
  </si>
  <si>
    <t>obs cru hemb</t>
  </si>
  <si>
    <t>pred cru hemb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</si>
</sst>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E+00"/>
    <numFmt numFmtId="171" formatCode="0.0000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Font="1" applyAlignment="1">
      <alignment horizontal="center"/>
    </xf>
    <xf numFmtId="1" fontId="2" fillId="0" borderId="0" xfId="0" applyNumberFormat="1" applyFont="1" applyFill="1" applyAlignment="1">
      <alignment horizontal="center"/>
    </xf>
    <xf numFmtId="1" fontId="0" fillId="0" borderId="0" xfId="0" applyNumberFormat="1" applyFill="1" applyAlignment="1">
      <alignment horizontal="center"/>
    </xf>
    <xf numFmtId="1" fontId="0" fillId="0" borderId="0" xfId="0" quotePrefix="1" applyNumberFormat="1" applyFont="1" applyAlignment="1">
      <alignment horizontal="center"/>
    </xf>
    <xf numFmtId="0" fontId="1" fillId="0" borderId="0" xfId="0" quotePrefix="1" applyFont="1" applyAlignment="1">
      <alignment horizontal="left"/>
    </xf>
    <xf numFmtId="0" fontId="1" fillId="2" borderId="0" xfId="0" applyFont="1" applyFill="1"/>
    <xf numFmtId="2" fontId="1" fillId="2" borderId="0" xfId="0" applyNumberFormat="1" applyFont="1" applyFill="1"/>
    <xf numFmtId="1" fontId="5" fillId="0" borderId="0" xfId="0" applyNumberFormat="1" applyFont="1" applyFill="1" applyAlignment="1">
      <alignment horizontal="center"/>
    </xf>
    <xf numFmtId="1" fontId="3" fillId="0" borderId="0" xfId="0" applyNumberFormat="1" applyFont="1" applyFill="1" applyAlignment="1">
      <alignment horizontal="center"/>
    </xf>
    <xf numFmtId="0" fontId="6" fillId="0" borderId="0" xfId="0" quotePrefix="1" applyFont="1" applyAlignment="1">
      <alignment horizontal="center"/>
    </xf>
    <xf numFmtId="11" fontId="0" fillId="0" borderId="0" xfId="0" applyNumberForma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quotePrefix="1" applyFont="1" applyFill="1" applyAlignment="1">
      <alignment horizontal="center"/>
    </xf>
    <xf numFmtId="1" fontId="7" fillId="0" borderId="0" xfId="0" applyNumberFormat="1" applyFont="1" applyAlignment="1">
      <alignment horizontal="center"/>
    </xf>
    <xf numFmtId="1" fontId="9" fillId="0" borderId="0" xfId="0" quotePrefix="1" applyNumberFormat="1" applyFont="1" applyFill="1" applyAlignment="1">
      <alignment horizontal="center"/>
    </xf>
    <xf numFmtId="1" fontId="4" fillId="0" borderId="0" xfId="0" applyNumberFormat="1" applyFont="1" applyAlignment="1">
      <alignment horizontal="center"/>
    </xf>
    <xf numFmtId="1" fontId="4" fillId="0" borderId="0" xfId="0" quotePrefix="1" applyNumberFormat="1" applyFont="1" applyFill="1" applyAlignment="1">
      <alignment horizontal="center"/>
    </xf>
    <xf numFmtId="1" fontId="10" fillId="0" borderId="0" xfId="0" applyNumberFormat="1" applyFont="1" applyFill="1" applyAlignment="1">
      <alignment horizontal="center"/>
    </xf>
    <xf numFmtId="1" fontId="7" fillId="0" borderId="0" xfId="0" applyNumberFormat="1" applyFont="1" applyFill="1" applyAlignment="1">
      <alignment horizontal="center"/>
    </xf>
    <xf numFmtId="165" fontId="1" fillId="0" borderId="0" xfId="0" applyNumberFormat="1" applyFont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1" fontId="4" fillId="0" borderId="0" xfId="0" applyNumberFormat="1" applyFont="1" applyFill="1" applyAlignment="1">
      <alignment horizontal="center"/>
    </xf>
    <xf numFmtId="0" fontId="4" fillId="0" borderId="0" xfId="0" quotePrefix="1" applyFont="1" applyFill="1" applyAlignment="1">
      <alignment horizontal="left"/>
    </xf>
    <xf numFmtId="0" fontId="10" fillId="0" borderId="0" xfId="0" quotePrefix="1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7" fillId="0" borderId="0" xfId="0" quotePrefix="1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0" xfId="0" quotePrefix="1" applyFont="1" applyFill="1" applyAlignment="1">
      <alignment horizontal="center"/>
    </xf>
    <xf numFmtId="0" fontId="8" fillId="3" borderId="0" xfId="0" quotePrefix="1" applyFont="1" applyFill="1" applyAlignment="1">
      <alignment horizontal="center"/>
    </xf>
    <xf numFmtId="1" fontId="8" fillId="3" borderId="0" xfId="0" quotePrefix="1" applyNumberFormat="1" applyFont="1" applyFill="1" applyAlignment="1">
      <alignment horizontal="center"/>
    </xf>
    <xf numFmtId="1" fontId="4" fillId="3" borderId="0" xfId="0" quotePrefix="1" applyNumberFormat="1" applyFont="1" applyFill="1" applyAlignment="1">
      <alignment horizontal="center"/>
    </xf>
    <xf numFmtId="1" fontId="0" fillId="3" borderId="0" xfId="0" quotePrefix="1" applyNumberFormat="1" applyFont="1" applyFill="1" applyAlignment="1">
      <alignment horizontal="center"/>
    </xf>
    <xf numFmtId="0" fontId="6" fillId="3" borderId="0" xfId="0" quotePrefix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164" fontId="7" fillId="3" borderId="0" xfId="0" applyNumberFormat="1" applyFont="1" applyFill="1" applyAlignment="1">
      <alignment horizontal="center"/>
    </xf>
    <xf numFmtId="1" fontId="7" fillId="3" borderId="0" xfId="0" applyNumberFormat="1" applyFont="1" applyFill="1" applyAlignment="1">
      <alignment horizontal="center"/>
    </xf>
    <xf numFmtId="1" fontId="9" fillId="3" borderId="0" xfId="0" quotePrefix="1" applyNumberFormat="1" applyFont="1" applyFill="1" applyAlignment="1">
      <alignment horizontal="center"/>
    </xf>
    <xf numFmtId="1" fontId="7" fillId="3" borderId="0" xfId="0" quotePrefix="1" applyNumberFormat="1" applyFont="1" applyFill="1" applyAlignment="1">
      <alignment horizontal="center"/>
    </xf>
    <xf numFmtId="1" fontId="5" fillId="3" borderId="0" xfId="0" applyNumberFormat="1" applyFont="1" applyFill="1" applyAlignment="1">
      <alignment horizontal="center"/>
    </xf>
    <xf numFmtId="0" fontId="0" fillId="3" borderId="0" xfId="0" applyFill="1"/>
    <xf numFmtId="11" fontId="0" fillId="3" borderId="0" xfId="0" applyNumberFormat="1" applyFill="1" applyAlignment="1">
      <alignment horizontal="center"/>
    </xf>
    <xf numFmtId="1" fontId="0" fillId="3" borderId="0" xfId="0" applyNumberFormat="1" applyFill="1" applyAlignment="1">
      <alignment horizontal="center"/>
    </xf>
    <xf numFmtId="1" fontId="4" fillId="3" borderId="0" xfId="0" applyNumberFormat="1" applyFont="1" applyFill="1" applyAlignment="1">
      <alignment horizontal="center"/>
    </xf>
    <xf numFmtId="1" fontId="10" fillId="3" borderId="0" xfId="0" applyNumberFormat="1" applyFont="1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4" fillId="3" borderId="0" xfId="0" quotePrefix="1" applyFont="1" applyFill="1" applyAlignment="1">
      <alignment horizontal="left"/>
    </xf>
    <xf numFmtId="0" fontId="10" fillId="3" borderId="0" xfId="0" quotePrefix="1" applyFont="1" applyFill="1" applyAlignment="1">
      <alignment horizontal="left"/>
    </xf>
    <xf numFmtId="1" fontId="2" fillId="3" borderId="0" xfId="0" applyNumberFormat="1" applyFont="1" applyFill="1" applyAlignment="1">
      <alignment horizontal="center"/>
    </xf>
    <xf numFmtId="11" fontId="0" fillId="3" borderId="0" xfId="0" applyNumberFormat="1" applyFill="1"/>
    <xf numFmtId="0" fontId="4" fillId="3" borderId="0" xfId="0" applyFont="1" applyFill="1" applyAlignment="1">
      <alignment horizontal="left"/>
    </xf>
    <xf numFmtId="0" fontId="7" fillId="3" borderId="0" xfId="0" quotePrefix="1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8" fillId="4" borderId="0" xfId="0" quotePrefix="1" applyFont="1" applyFill="1" applyAlignment="1">
      <alignment horizontal="center"/>
    </xf>
    <xf numFmtId="1" fontId="8" fillId="4" borderId="0" xfId="0" quotePrefix="1" applyNumberFormat="1" applyFont="1" applyFill="1" applyAlignment="1">
      <alignment horizontal="center"/>
    </xf>
    <xf numFmtId="1" fontId="4" fillId="4" borderId="0" xfId="0" quotePrefix="1" applyNumberFormat="1" applyFont="1" applyFill="1" applyAlignment="1">
      <alignment horizontal="center"/>
    </xf>
    <xf numFmtId="0" fontId="4" fillId="4" borderId="0" xfId="0" quotePrefix="1" applyFont="1" applyFill="1" applyAlignment="1">
      <alignment horizontal="left"/>
    </xf>
    <xf numFmtId="0" fontId="0" fillId="4" borderId="0" xfId="0" applyFill="1" applyAlignment="1">
      <alignment horizontal="center"/>
    </xf>
    <xf numFmtId="164" fontId="7" fillId="4" borderId="0" xfId="0" applyNumberFormat="1" applyFont="1" applyFill="1" applyAlignment="1">
      <alignment horizontal="center"/>
    </xf>
    <xf numFmtId="1" fontId="7" fillId="4" borderId="0" xfId="0" applyNumberFormat="1" applyFont="1" applyFill="1" applyAlignment="1">
      <alignment horizontal="center"/>
    </xf>
    <xf numFmtId="1" fontId="9" fillId="4" borderId="0" xfId="0" quotePrefix="1" applyNumberFormat="1" applyFont="1" applyFill="1" applyAlignment="1">
      <alignment horizontal="center"/>
    </xf>
    <xf numFmtId="1" fontId="7" fillId="4" borderId="0" xfId="0" quotePrefix="1" applyNumberFormat="1" applyFont="1" applyFill="1" applyAlignment="1">
      <alignment horizontal="center"/>
    </xf>
    <xf numFmtId="1" fontId="3" fillId="4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1" fontId="0" fillId="4" borderId="0" xfId="0" applyNumberFormat="1" applyFill="1" applyAlignment="1">
      <alignment horizontal="center"/>
    </xf>
    <xf numFmtId="1" fontId="5" fillId="4" borderId="0" xfId="0" applyNumberFormat="1" applyFont="1" applyFill="1" applyAlignment="1">
      <alignment horizontal="center"/>
    </xf>
    <xf numFmtId="1" fontId="2" fillId="4" borderId="0" xfId="0" applyNumberFormat="1" applyFont="1" applyFill="1" applyAlignment="1">
      <alignment horizontal="center"/>
    </xf>
    <xf numFmtId="11" fontId="0" fillId="4" borderId="0" xfId="0" applyNumberFormat="1" applyFill="1"/>
    <xf numFmtId="0" fontId="4" fillId="0" borderId="0" xfId="0" applyFont="1" applyFill="1" applyAlignment="1">
      <alignment horizontal="center"/>
    </xf>
    <xf numFmtId="1" fontId="8" fillId="0" borderId="0" xfId="0" quotePrefix="1" applyNumberFormat="1" applyFont="1" applyFill="1" applyAlignment="1">
      <alignment horizontal="center"/>
    </xf>
    <xf numFmtId="164" fontId="7" fillId="0" borderId="0" xfId="0" applyNumberFormat="1" applyFont="1" applyFill="1" applyAlignment="1">
      <alignment horizontal="center"/>
    </xf>
    <xf numFmtId="1" fontId="7" fillId="0" borderId="0" xfId="0" quotePrefix="1" applyNumberFormat="1" applyFont="1" applyFill="1" applyAlignment="1">
      <alignment horizontal="center"/>
    </xf>
    <xf numFmtId="11" fontId="0" fillId="0" borderId="0" xfId="0" applyNumberFormat="1" applyFill="1" applyAlignment="1">
      <alignment horizontal="center"/>
    </xf>
    <xf numFmtId="11" fontId="0" fillId="0" borderId="0" xfId="0" applyNumberFormat="1" applyFill="1"/>
    <xf numFmtId="1" fontId="4" fillId="4" borderId="0" xfId="0" applyNumberFormat="1" applyFont="1" applyFill="1" applyAlignment="1">
      <alignment horizontal="center"/>
    </xf>
    <xf numFmtId="0" fontId="10" fillId="4" borderId="0" xfId="0" quotePrefix="1" applyFont="1" applyFill="1" applyAlignment="1">
      <alignment horizontal="left"/>
    </xf>
    <xf numFmtId="0" fontId="4" fillId="4" borderId="0" xfId="0" applyFont="1" applyFill="1" applyAlignment="1">
      <alignment horizontal="left"/>
    </xf>
    <xf numFmtId="166" fontId="0" fillId="0" borderId="0" xfId="0" applyNumberFormat="1"/>
    <xf numFmtId="2" fontId="7" fillId="3" borderId="0" xfId="0" applyNumberFormat="1" applyFont="1" applyFill="1" applyAlignment="1">
      <alignment horizontal="center"/>
    </xf>
    <xf numFmtId="2" fontId="7" fillId="3" borderId="0" xfId="0" quotePrefix="1" applyNumberFormat="1" applyFont="1" applyFill="1" applyAlignment="1">
      <alignment horizontal="center"/>
    </xf>
    <xf numFmtId="2" fontId="10" fillId="3" borderId="0" xfId="0" applyNumberFormat="1" applyFont="1" applyFill="1" applyAlignment="1">
      <alignment horizontal="center"/>
    </xf>
    <xf numFmtId="2" fontId="10" fillId="4" borderId="0" xfId="0" applyNumberFormat="1" applyFont="1" applyFill="1" applyAlignment="1">
      <alignment horizontal="center"/>
    </xf>
    <xf numFmtId="2" fontId="0" fillId="0" borderId="0" xfId="0" applyNumberFormat="1"/>
    <xf numFmtId="2" fontId="7" fillId="4" borderId="0" xfId="0" applyNumberFormat="1" applyFont="1" applyFill="1" applyAlignment="1">
      <alignment horizontal="center"/>
    </xf>
    <xf numFmtId="0" fontId="11" fillId="0" borderId="0" xfId="0" applyFont="1"/>
    <xf numFmtId="11" fontId="11" fillId="0" borderId="0" xfId="0" applyNumberFormat="1" applyFont="1"/>
    <xf numFmtId="166" fontId="11" fillId="0" borderId="0" xfId="0" applyNumberFormat="1" applyFont="1"/>
    <xf numFmtId="164" fontId="1" fillId="2" borderId="0" xfId="0" applyNumberFormat="1" applyFont="1" applyFill="1"/>
    <xf numFmtId="0" fontId="0" fillId="2" borderId="0" xfId="0" applyFill="1"/>
    <xf numFmtId="11" fontId="0" fillId="2" borderId="0" xfId="0" applyNumberFormat="1" applyFill="1"/>
    <xf numFmtId="2" fontId="1" fillId="0" borderId="0" xfId="0" applyNumberFormat="1" applyFont="1" applyFill="1"/>
    <xf numFmtId="17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972892714060217"/>
          <c:y val="4.8086108404041018E-2"/>
          <c:w val="0.86063925215779036"/>
          <c:h val="0.77258889665947028"/>
        </c:manualLayout>
      </c:layout>
      <c:barChart>
        <c:barDir val="col"/>
        <c:grouping val="clustered"/>
        <c:varyColors val="0"/>
        <c:ser>
          <c:idx val="1"/>
          <c:order val="0"/>
          <c:tx>
            <c:v>Flota</c:v>
          </c:tx>
          <c:spPr>
            <a:solidFill>
              <a:schemeClr val="accent1">
                <a:lumMod val="75000"/>
                <a:alpha val="44000"/>
              </a:schemeClr>
            </a:solidFill>
            <a:ln>
              <a:solidFill>
                <a:schemeClr val="accent5">
                  <a:lumMod val="75000"/>
                </a:schemeClr>
              </a:solidFill>
            </a:ln>
            <a:effectLst/>
          </c:spPr>
          <c:invertIfNegative val="0"/>
          <c:cat>
            <c:numRef>
              <c:f>McalisterIanelli!$C$3:$C$35</c:f>
              <c:numCache>
                <c:formatCode>General</c:formatCode>
                <c:ptCount val="33"/>
                <c:pt idx="0">
                  <c:v>1985</c:v>
                </c:pt>
                <c:pt idx="1">
                  <c:v>1986</c:v>
                </c:pt>
                <c:pt idx="2">
                  <c:v>1987</c:v>
                </c:pt>
                <c:pt idx="3">
                  <c:v>1988</c:v>
                </c:pt>
                <c:pt idx="4">
                  <c:v>1989</c:v>
                </c:pt>
                <c:pt idx="5">
                  <c:v>1990</c:v>
                </c:pt>
                <c:pt idx="6">
                  <c:v>1991</c:v>
                </c:pt>
                <c:pt idx="7">
                  <c:v>1992</c:v>
                </c:pt>
                <c:pt idx="8">
                  <c:v>1993</c:v>
                </c:pt>
                <c:pt idx="9">
                  <c:v>1994</c:v>
                </c:pt>
                <c:pt idx="10">
                  <c:v>1995</c:v>
                </c:pt>
                <c:pt idx="11">
                  <c:v>1996</c:v>
                </c:pt>
                <c:pt idx="12">
                  <c:v>1997</c:v>
                </c:pt>
                <c:pt idx="13">
                  <c:v>1998</c:v>
                </c:pt>
                <c:pt idx="14">
                  <c:v>1999</c:v>
                </c:pt>
                <c:pt idx="15">
                  <c:v>2000</c:v>
                </c:pt>
                <c:pt idx="16">
                  <c:v>2001</c:v>
                </c:pt>
                <c:pt idx="17">
                  <c:v>2002</c:v>
                </c:pt>
                <c:pt idx="18">
                  <c:v>2003</c:v>
                </c:pt>
                <c:pt idx="19">
                  <c:v>2004</c:v>
                </c:pt>
                <c:pt idx="20">
                  <c:v>2005</c:v>
                </c:pt>
                <c:pt idx="21">
                  <c:v>2006</c:v>
                </c:pt>
                <c:pt idx="22">
                  <c:v>2007</c:v>
                </c:pt>
                <c:pt idx="23">
                  <c:v>2008</c:v>
                </c:pt>
                <c:pt idx="24">
                  <c:v>2009</c:v>
                </c:pt>
                <c:pt idx="25">
                  <c:v>2010</c:v>
                </c:pt>
                <c:pt idx="26">
                  <c:v>2011</c:v>
                </c:pt>
                <c:pt idx="27">
                  <c:v>2012</c:v>
                </c:pt>
                <c:pt idx="28">
                  <c:v>2013</c:v>
                </c:pt>
                <c:pt idx="29">
                  <c:v>2014</c:v>
                </c:pt>
                <c:pt idx="30">
                  <c:v>2015</c:v>
                </c:pt>
                <c:pt idx="31">
                  <c:v>2016</c:v>
                </c:pt>
                <c:pt idx="32">
                  <c:v>2017</c:v>
                </c:pt>
              </c:numCache>
            </c:numRef>
          </c:cat>
          <c:val>
            <c:numRef>
              <c:f>McalisterIanelli!$D$3:$D$35</c:f>
              <c:numCache>
                <c:formatCode>0</c:formatCode>
                <c:ptCount val="33"/>
                <c:pt idx="0">
                  <c:v>15.034007240038621</c:v>
                </c:pt>
                <c:pt idx="1">
                  <c:v>16.193007202832234</c:v>
                </c:pt>
                <c:pt idx="2">
                  <c:v>18.829421342509587</c:v>
                </c:pt>
                <c:pt idx="3">
                  <c:v>21.082189282154786</c:v>
                </c:pt>
                <c:pt idx="4">
                  <c:v>21.26062410277904</c:v>
                </c:pt>
                <c:pt idx="5">
                  <c:v>19.176512155061811</c:v>
                </c:pt>
                <c:pt idx="6">
                  <c:v>17.336810068779787</c:v>
                </c:pt>
                <c:pt idx="7">
                  <c:v>17.041761443103411</c:v>
                </c:pt>
                <c:pt idx="8">
                  <c:v>17.80150453576756</c:v>
                </c:pt>
                <c:pt idx="9">
                  <c:v>18.602909977156365</c:v>
                </c:pt>
                <c:pt idx="10">
                  <c:v>19.991389364571834</c:v>
                </c:pt>
                <c:pt idx="11">
                  <c:v>21.36866153807285</c:v>
                </c:pt>
                <c:pt idx="12">
                  <c:v>15.540852278145994</c:v>
                </c:pt>
                <c:pt idx="13">
                  <c:v>9.2991455309170661</c:v>
                </c:pt>
                <c:pt idx="14">
                  <c:v>62.892351699175684</c:v>
                </c:pt>
                <c:pt idx="15">
                  <c:v>12.254744124228907</c:v>
                </c:pt>
                <c:pt idx="16">
                  <c:v>16.536255857397446</c:v>
                </c:pt>
                <c:pt idx="17">
                  <c:v>16.438567881450265</c:v>
                </c:pt>
                <c:pt idx="18">
                  <c:v>16.982156373474087</c:v>
                </c:pt>
                <c:pt idx="19">
                  <c:v>17.920924613716952</c:v>
                </c:pt>
                <c:pt idx="20">
                  <c:v>33.10950443255944</c:v>
                </c:pt>
                <c:pt idx="21">
                  <c:v>228.40857909251744</c:v>
                </c:pt>
                <c:pt idx="22">
                  <c:v>113.62357706119833</c:v>
                </c:pt>
                <c:pt idx="23">
                  <c:v>292.12799079502184</c:v>
                </c:pt>
                <c:pt idx="24">
                  <c:v>141.69692880447107</c:v>
                </c:pt>
                <c:pt idx="25">
                  <c:v>36.990744405408023</c:v>
                </c:pt>
                <c:pt idx="26">
                  <c:v>261.78962759082407</c:v>
                </c:pt>
                <c:pt idx="27">
                  <c:v>123.03095152888035</c:v>
                </c:pt>
                <c:pt idx="28">
                  <c:v>87.748893439844963</c:v>
                </c:pt>
                <c:pt idx="29">
                  <c:v>72.530043910924746</c:v>
                </c:pt>
                <c:pt idx="30">
                  <c:v>31.55580214245024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28-47A1-AA4B-C330FEFF8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9"/>
        <c:axId val="314821032"/>
        <c:axId val="314821424"/>
      </c:barChart>
      <c:lineChart>
        <c:grouping val="standard"/>
        <c:varyColors val="0"/>
        <c:ser>
          <c:idx val="0"/>
          <c:order val="1"/>
          <c:tx>
            <c:strRef>
              <c:f>McalisterIanelli!$F$2</c:f>
              <c:strCache>
                <c:ptCount val="1"/>
                <c:pt idx="0">
                  <c:v>M. ARIT</c:v>
                </c:pt>
              </c:strCache>
            </c:strRef>
          </c:tx>
          <c:spPr>
            <a:ln w="34925" cap="rnd">
              <a:solidFill>
                <a:schemeClr val="bg2">
                  <a:lumMod val="2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McalisterIanelli!$C$3:$C$35</c:f>
              <c:numCache>
                <c:formatCode>General</c:formatCode>
                <c:ptCount val="33"/>
                <c:pt idx="0">
                  <c:v>1985</c:v>
                </c:pt>
                <c:pt idx="1">
                  <c:v>1986</c:v>
                </c:pt>
                <c:pt idx="2">
                  <c:v>1987</c:v>
                </c:pt>
                <c:pt idx="3">
                  <c:v>1988</c:v>
                </c:pt>
                <c:pt idx="4">
                  <c:v>1989</c:v>
                </c:pt>
                <c:pt idx="5">
                  <c:v>1990</c:v>
                </c:pt>
                <c:pt idx="6">
                  <c:v>1991</c:v>
                </c:pt>
                <c:pt idx="7">
                  <c:v>1992</c:v>
                </c:pt>
                <c:pt idx="8">
                  <c:v>1993</c:v>
                </c:pt>
                <c:pt idx="9">
                  <c:v>1994</c:v>
                </c:pt>
                <c:pt idx="10">
                  <c:v>1995</c:v>
                </c:pt>
                <c:pt idx="11">
                  <c:v>1996</c:v>
                </c:pt>
                <c:pt idx="12">
                  <c:v>1997</c:v>
                </c:pt>
                <c:pt idx="13">
                  <c:v>1998</c:v>
                </c:pt>
                <c:pt idx="14">
                  <c:v>1999</c:v>
                </c:pt>
                <c:pt idx="15">
                  <c:v>2000</c:v>
                </c:pt>
                <c:pt idx="16">
                  <c:v>2001</c:v>
                </c:pt>
                <c:pt idx="17">
                  <c:v>2002</c:v>
                </c:pt>
                <c:pt idx="18">
                  <c:v>2003</c:v>
                </c:pt>
                <c:pt idx="19">
                  <c:v>2004</c:v>
                </c:pt>
                <c:pt idx="20">
                  <c:v>2005</c:v>
                </c:pt>
                <c:pt idx="21">
                  <c:v>2006</c:v>
                </c:pt>
                <c:pt idx="22">
                  <c:v>2007</c:v>
                </c:pt>
                <c:pt idx="23">
                  <c:v>2008</c:v>
                </c:pt>
                <c:pt idx="24">
                  <c:v>2009</c:v>
                </c:pt>
                <c:pt idx="25">
                  <c:v>2010</c:v>
                </c:pt>
                <c:pt idx="26">
                  <c:v>2011</c:v>
                </c:pt>
                <c:pt idx="27">
                  <c:v>2012</c:v>
                </c:pt>
                <c:pt idx="28">
                  <c:v>2013</c:v>
                </c:pt>
                <c:pt idx="29">
                  <c:v>2014</c:v>
                </c:pt>
                <c:pt idx="30">
                  <c:v>2015</c:v>
                </c:pt>
                <c:pt idx="31">
                  <c:v>2016</c:v>
                </c:pt>
                <c:pt idx="32">
                  <c:v>2017</c:v>
                </c:pt>
              </c:numCache>
            </c:numRef>
          </c:cat>
          <c:val>
            <c:numRef>
              <c:f>McalisterIanelli!$F$3:$F$35</c:f>
              <c:numCache>
                <c:formatCode>0</c:formatCode>
                <c:ptCount val="33"/>
                <c:pt idx="0">
                  <c:v>53.358718818101025</c:v>
                </c:pt>
                <c:pt idx="1">
                  <c:v>53.358718818101025</c:v>
                </c:pt>
                <c:pt idx="2">
                  <c:v>53.358718818101025</c:v>
                </c:pt>
                <c:pt idx="3">
                  <c:v>53.358718818101025</c:v>
                </c:pt>
                <c:pt idx="4">
                  <c:v>53.358718818101025</c:v>
                </c:pt>
                <c:pt idx="5">
                  <c:v>53.358718818101025</c:v>
                </c:pt>
                <c:pt idx="6">
                  <c:v>53.358718818101025</c:v>
                </c:pt>
                <c:pt idx="7">
                  <c:v>53.358718818101025</c:v>
                </c:pt>
                <c:pt idx="8">
                  <c:v>53.358718818101025</c:v>
                </c:pt>
                <c:pt idx="9">
                  <c:v>53.358718818101025</c:v>
                </c:pt>
                <c:pt idx="10">
                  <c:v>53.358718818101025</c:v>
                </c:pt>
                <c:pt idx="11">
                  <c:v>53.358718818101025</c:v>
                </c:pt>
                <c:pt idx="12">
                  <c:v>53.358718818101025</c:v>
                </c:pt>
                <c:pt idx="13">
                  <c:v>53.358718818101025</c:v>
                </c:pt>
                <c:pt idx="14">
                  <c:v>53.358718818101025</c:v>
                </c:pt>
                <c:pt idx="15">
                  <c:v>53.358718818101025</c:v>
                </c:pt>
                <c:pt idx="16">
                  <c:v>53.358718818101025</c:v>
                </c:pt>
                <c:pt idx="17">
                  <c:v>53.358718818101025</c:v>
                </c:pt>
                <c:pt idx="18">
                  <c:v>53.358718818101025</c:v>
                </c:pt>
                <c:pt idx="19">
                  <c:v>53.358718818101025</c:v>
                </c:pt>
                <c:pt idx="20">
                  <c:v>53.358718818101025</c:v>
                </c:pt>
                <c:pt idx="21">
                  <c:v>53.358718818101025</c:v>
                </c:pt>
                <c:pt idx="22">
                  <c:v>53.358718818101025</c:v>
                </c:pt>
                <c:pt idx="23">
                  <c:v>53.358718818101025</c:v>
                </c:pt>
                <c:pt idx="24">
                  <c:v>53.358718818101025</c:v>
                </c:pt>
                <c:pt idx="25">
                  <c:v>53.358718818101025</c:v>
                </c:pt>
                <c:pt idx="26">
                  <c:v>53.358718818101025</c:v>
                </c:pt>
                <c:pt idx="27">
                  <c:v>53.358718818101025</c:v>
                </c:pt>
                <c:pt idx="28">
                  <c:v>53.358718818101025</c:v>
                </c:pt>
                <c:pt idx="29">
                  <c:v>53.358718818101025</c:v>
                </c:pt>
                <c:pt idx="30">
                  <c:v>53.358718818101025</c:v>
                </c:pt>
                <c:pt idx="31">
                  <c:v>53.358718818101025</c:v>
                </c:pt>
                <c:pt idx="32">
                  <c:v>53.358718818101025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28-47A1-AA4B-C330FEFF8F6F}"/>
            </c:ext>
          </c:extLst>
        </c:ser>
        <c:ser>
          <c:idx val="2"/>
          <c:order val="2"/>
          <c:tx>
            <c:strRef>
              <c:f>McalisterIanelli!$G$2</c:f>
              <c:strCache>
                <c:ptCount val="1"/>
                <c:pt idx="0">
                  <c:v>M ARMON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McalisterIanelli!$C$3:$C$35</c:f>
              <c:numCache>
                <c:formatCode>General</c:formatCode>
                <c:ptCount val="33"/>
                <c:pt idx="0">
                  <c:v>1985</c:v>
                </c:pt>
                <c:pt idx="1">
                  <c:v>1986</c:v>
                </c:pt>
                <c:pt idx="2">
                  <c:v>1987</c:v>
                </c:pt>
                <c:pt idx="3">
                  <c:v>1988</c:v>
                </c:pt>
                <c:pt idx="4">
                  <c:v>1989</c:v>
                </c:pt>
                <c:pt idx="5">
                  <c:v>1990</c:v>
                </c:pt>
                <c:pt idx="6">
                  <c:v>1991</c:v>
                </c:pt>
                <c:pt idx="7">
                  <c:v>1992</c:v>
                </c:pt>
                <c:pt idx="8">
                  <c:v>1993</c:v>
                </c:pt>
                <c:pt idx="9">
                  <c:v>1994</c:v>
                </c:pt>
                <c:pt idx="10">
                  <c:v>1995</c:v>
                </c:pt>
                <c:pt idx="11">
                  <c:v>1996</c:v>
                </c:pt>
                <c:pt idx="12">
                  <c:v>1997</c:v>
                </c:pt>
                <c:pt idx="13">
                  <c:v>1998</c:v>
                </c:pt>
                <c:pt idx="14">
                  <c:v>1999</c:v>
                </c:pt>
                <c:pt idx="15">
                  <c:v>2000</c:v>
                </c:pt>
                <c:pt idx="16">
                  <c:v>2001</c:v>
                </c:pt>
                <c:pt idx="17">
                  <c:v>2002</c:v>
                </c:pt>
                <c:pt idx="18">
                  <c:v>2003</c:v>
                </c:pt>
                <c:pt idx="19">
                  <c:v>2004</c:v>
                </c:pt>
                <c:pt idx="20">
                  <c:v>2005</c:v>
                </c:pt>
                <c:pt idx="21">
                  <c:v>2006</c:v>
                </c:pt>
                <c:pt idx="22">
                  <c:v>2007</c:v>
                </c:pt>
                <c:pt idx="23">
                  <c:v>2008</c:v>
                </c:pt>
                <c:pt idx="24">
                  <c:v>2009</c:v>
                </c:pt>
                <c:pt idx="25">
                  <c:v>2010</c:v>
                </c:pt>
                <c:pt idx="26">
                  <c:v>2011</c:v>
                </c:pt>
                <c:pt idx="27">
                  <c:v>2012</c:v>
                </c:pt>
                <c:pt idx="28">
                  <c:v>2013</c:v>
                </c:pt>
                <c:pt idx="29">
                  <c:v>2014</c:v>
                </c:pt>
                <c:pt idx="30">
                  <c:v>2015</c:v>
                </c:pt>
                <c:pt idx="31">
                  <c:v>2016</c:v>
                </c:pt>
                <c:pt idx="32">
                  <c:v>2017</c:v>
                </c:pt>
              </c:numCache>
            </c:numRef>
          </c:cat>
          <c:val>
            <c:numRef>
              <c:f>McalisterIanelli!$G$3:$G$36</c:f>
              <c:numCache>
                <c:formatCode>0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28-47A1-AA4B-C330FEFF8F6F}"/>
            </c:ext>
          </c:extLst>
        </c:ser>
        <c:ser>
          <c:idx val="3"/>
          <c:order val="3"/>
          <c:tx>
            <c:strRef>
              <c:f>McalisterIanelli!$H$2</c:f>
              <c:strCache>
                <c:ptCount val="1"/>
                <c:pt idx="0">
                  <c:v>M. GEO</c:v>
                </c:pt>
              </c:strCache>
            </c:strRef>
          </c:tx>
          <c:spPr>
            <a:ln w="381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numRef>
              <c:f>McalisterIanelli!$C$3:$C$35</c:f>
              <c:numCache>
                <c:formatCode>General</c:formatCode>
                <c:ptCount val="33"/>
                <c:pt idx="0">
                  <c:v>1985</c:v>
                </c:pt>
                <c:pt idx="1">
                  <c:v>1986</c:v>
                </c:pt>
                <c:pt idx="2">
                  <c:v>1987</c:v>
                </c:pt>
                <c:pt idx="3">
                  <c:v>1988</c:v>
                </c:pt>
                <c:pt idx="4">
                  <c:v>1989</c:v>
                </c:pt>
                <c:pt idx="5">
                  <c:v>1990</c:v>
                </c:pt>
                <c:pt idx="6">
                  <c:v>1991</c:v>
                </c:pt>
                <c:pt idx="7">
                  <c:v>1992</c:v>
                </c:pt>
                <c:pt idx="8">
                  <c:v>1993</c:v>
                </c:pt>
                <c:pt idx="9">
                  <c:v>1994</c:v>
                </c:pt>
                <c:pt idx="10">
                  <c:v>1995</c:v>
                </c:pt>
                <c:pt idx="11">
                  <c:v>1996</c:v>
                </c:pt>
                <c:pt idx="12">
                  <c:v>1997</c:v>
                </c:pt>
                <c:pt idx="13">
                  <c:v>1998</c:v>
                </c:pt>
                <c:pt idx="14">
                  <c:v>1999</c:v>
                </c:pt>
                <c:pt idx="15">
                  <c:v>2000</c:v>
                </c:pt>
                <c:pt idx="16">
                  <c:v>2001</c:v>
                </c:pt>
                <c:pt idx="17">
                  <c:v>2002</c:v>
                </c:pt>
                <c:pt idx="18">
                  <c:v>2003</c:v>
                </c:pt>
                <c:pt idx="19">
                  <c:v>2004</c:v>
                </c:pt>
                <c:pt idx="20">
                  <c:v>2005</c:v>
                </c:pt>
                <c:pt idx="21">
                  <c:v>2006</c:v>
                </c:pt>
                <c:pt idx="22">
                  <c:v>2007</c:v>
                </c:pt>
                <c:pt idx="23">
                  <c:v>2008</c:v>
                </c:pt>
                <c:pt idx="24">
                  <c:v>2009</c:v>
                </c:pt>
                <c:pt idx="25">
                  <c:v>2010</c:v>
                </c:pt>
                <c:pt idx="26">
                  <c:v>2011</c:v>
                </c:pt>
                <c:pt idx="27">
                  <c:v>2012</c:v>
                </c:pt>
                <c:pt idx="28">
                  <c:v>2013</c:v>
                </c:pt>
                <c:pt idx="29">
                  <c:v>2014</c:v>
                </c:pt>
                <c:pt idx="30">
                  <c:v>2015</c:v>
                </c:pt>
                <c:pt idx="31">
                  <c:v>2016</c:v>
                </c:pt>
                <c:pt idx="32">
                  <c:v>2017</c:v>
                </c:pt>
              </c:numCache>
            </c:numRef>
          </c:cat>
          <c:val>
            <c:numRef>
              <c:f>McalisterIanelli!$H$3:$H$35</c:f>
              <c:numCache>
                <c:formatCode>0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F28-47A1-AA4B-C330FEFF8F6F}"/>
            </c:ext>
          </c:extLst>
        </c:ser>
        <c:ser>
          <c:idx val="5"/>
          <c:order val="4"/>
          <c:tx>
            <c:strRef>
              <c:f>McalisterIanelli!$J$2</c:f>
              <c:strCache>
                <c:ptCount val="1"/>
                <c:pt idx="0">
                  <c:v>Francis TA1.8</c:v>
                </c:pt>
              </c:strCache>
            </c:strRef>
          </c:tx>
          <c:spPr>
            <a:ln w="3810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McalisterIanelli!$C$3:$C$35</c:f>
              <c:numCache>
                <c:formatCode>General</c:formatCode>
                <c:ptCount val="33"/>
                <c:pt idx="0">
                  <c:v>1985</c:v>
                </c:pt>
                <c:pt idx="1">
                  <c:v>1986</c:v>
                </c:pt>
                <c:pt idx="2">
                  <c:v>1987</c:v>
                </c:pt>
                <c:pt idx="3">
                  <c:v>1988</c:v>
                </c:pt>
                <c:pt idx="4">
                  <c:v>1989</c:v>
                </c:pt>
                <c:pt idx="5">
                  <c:v>1990</c:v>
                </c:pt>
                <c:pt idx="6">
                  <c:v>1991</c:v>
                </c:pt>
                <c:pt idx="7">
                  <c:v>1992</c:v>
                </c:pt>
                <c:pt idx="8">
                  <c:v>1993</c:v>
                </c:pt>
                <c:pt idx="9">
                  <c:v>1994</c:v>
                </c:pt>
                <c:pt idx="10">
                  <c:v>1995</c:v>
                </c:pt>
                <c:pt idx="11">
                  <c:v>1996</c:v>
                </c:pt>
                <c:pt idx="12">
                  <c:v>1997</c:v>
                </c:pt>
                <c:pt idx="13">
                  <c:v>1998</c:v>
                </c:pt>
                <c:pt idx="14">
                  <c:v>1999</c:v>
                </c:pt>
                <c:pt idx="15">
                  <c:v>2000</c:v>
                </c:pt>
                <c:pt idx="16">
                  <c:v>2001</c:v>
                </c:pt>
                <c:pt idx="17">
                  <c:v>2002</c:v>
                </c:pt>
                <c:pt idx="18">
                  <c:v>2003</c:v>
                </c:pt>
                <c:pt idx="19">
                  <c:v>2004</c:v>
                </c:pt>
                <c:pt idx="20">
                  <c:v>2005</c:v>
                </c:pt>
                <c:pt idx="21">
                  <c:v>2006</c:v>
                </c:pt>
                <c:pt idx="22">
                  <c:v>2007</c:v>
                </c:pt>
                <c:pt idx="23">
                  <c:v>2008</c:v>
                </c:pt>
                <c:pt idx="24">
                  <c:v>2009</c:v>
                </c:pt>
                <c:pt idx="25">
                  <c:v>2010</c:v>
                </c:pt>
                <c:pt idx="26">
                  <c:v>2011</c:v>
                </c:pt>
                <c:pt idx="27">
                  <c:v>2012</c:v>
                </c:pt>
                <c:pt idx="28">
                  <c:v>2013</c:v>
                </c:pt>
                <c:pt idx="29">
                  <c:v>2014</c:v>
                </c:pt>
                <c:pt idx="30">
                  <c:v>2015</c:v>
                </c:pt>
                <c:pt idx="31">
                  <c:v>2016</c:v>
                </c:pt>
                <c:pt idx="32">
                  <c:v>2017</c:v>
                </c:pt>
              </c:numCache>
            </c:numRef>
          </c:cat>
          <c:val>
            <c:numRef>
              <c:f>McalisterIanelli!$J$3:$J$35</c:f>
              <c:numCache>
                <c:formatCode>0.00</c:formatCode>
                <c:ptCount val="33"/>
                <c:pt idx="0">
                  <c:v>3.2677576326395994</c:v>
                </c:pt>
                <c:pt idx="1">
                  <c:v>3.2677576326395994</c:v>
                </c:pt>
                <c:pt idx="2">
                  <c:v>3.2677576326395994</c:v>
                </c:pt>
                <c:pt idx="3">
                  <c:v>3.2677576326395994</c:v>
                </c:pt>
                <c:pt idx="4">
                  <c:v>3.2677576326395994</c:v>
                </c:pt>
                <c:pt idx="5">
                  <c:v>3.2677576326395994</c:v>
                </c:pt>
                <c:pt idx="6">
                  <c:v>3.2677576326395994</c:v>
                </c:pt>
                <c:pt idx="7">
                  <c:v>3.2677576326395994</c:v>
                </c:pt>
                <c:pt idx="8">
                  <c:v>3.2677576326395994</c:v>
                </c:pt>
                <c:pt idx="9">
                  <c:v>3.2677576326395994</c:v>
                </c:pt>
                <c:pt idx="10">
                  <c:v>3.2677576326395994</c:v>
                </c:pt>
                <c:pt idx="11">
                  <c:v>3.2677576326395994</c:v>
                </c:pt>
                <c:pt idx="12">
                  <c:v>3.2677576326395994</c:v>
                </c:pt>
                <c:pt idx="13">
                  <c:v>3.2677576326395994</c:v>
                </c:pt>
                <c:pt idx="14">
                  <c:v>3.2677576326395994</c:v>
                </c:pt>
                <c:pt idx="15">
                  <c:v>3.2677576326395994</c:v>
                </c:pt>
                <c:pt idx="16">
                  <c:v>3.2677576326395994</c:v>
                </c:pt>
                <c:pt idx="17">
                  <c:v>3.2677576326395994</c:v>
                </c:pt>
                <c:pt idx="18">
                  <c:v>3.2677576326395994</c:v>
                </c:pt>
                <c:pt idx="19">
                  <c:v>3.2677576326395994</c:v>
                </c:pt>
                <c:pt idx="20">
                  <c:v>3.2677576326395994</c:v>
                </c:pt>
                <c:pt idx="21">
                  <c:v>3.2677576326395994</c:v>
                </c:pt>
                <c:pt idx="22">
                  <c:v>3.2677576326395994</c:v>
                </c:pt>
                <c:pt idx="23">
                  <c:v>3.2677576326395994</c:v>
                </c:pt>
                <c:pt idx="24">
                  <c:v>3.2677576326395994</c:v>
                </c:pt>
                <c:pt idx="25">
                  <c:v>3.2677576326395994</c:v>
                </c:pt>
                <c:pt idx="26">
                  <c:v>3.2677576326395994</c:v>
                </c:pt>
                <c:pt idx="27">
                  <c:v>3.2677576326395994</c:v>
                </c:pt>
                <c:pt idx="28">
                  <c:v>3.2677576326395994</c:v>
                </c:pt>
                <c:pt idx="29">
                  <c:v>3.2677576326395994</c:v>
                </c:pt>
                <c:pt idx="30">
                  <c:v>3.2677576326395994</c:v>
                </c:pt>
                <c:pt idx="31">
                  <c:v>3.2677576326395994</c:v>
                </c:pt>
                <c:pt idx="32">
                  <c:v>3.2677576326395994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F28-47A1-AA4B-C330FEFF8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4821032"/>
        <c:axId val="314821424"/>
      </c:lineChart>
      <c:catAx>
        <c:axId val="314821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L"/>
          </a:p>
        </c:txPr>
        <c:crossAx val="314821424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314821424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L"/>
          </a:p>
        </c:txPr>
        <c:crossAx val="314821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3311947412650705"/>
          <c:y val="0.91424770379813169"/>
          <c:w val="0.59848279327485043"/>
          <c:h val="5.566742844815619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775162270984497"/>
          <c:y val="2.9199576195936255E-2"/>
          <c:w val="0.81404171143378978"/>
          <c:h val="0.8905414625124530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McalisterIanelli!$D$39</c:f>
              <c:strCache>
                <c:ptCount val="1"/>
                <c:pt idx="0">
                  <c:v>Flota 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McalisterIanelli!$C$40:$C$41</c:f>
              <c:strCache>
                <c:ptCount val="2"/>
                <c:pt idx="0">
                  <c:v>Francis TA1.8</c:v>
                </c:pt>
                <c:pt idx="1">
                  <c:v>M. armonica</c:v>
                </c:pt>
              </c:strCache>
            </c:strRef>
          </c:cat>
          <c:val>
            <c:numRef>
              <c:f>McalisterIanelli!$D$40:$D$41</c:f>
              <c:numCache>
                <c:formatCode>0.00</c:formatCode>
                <c:ptCount val="2"/>
                <c:pt idx="0">
                  <c:v>3.2677576326395994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58-428F-B3BA-D6369E8260F3}"/>
            </c:ext>
          </c:extLst>
        </c:ser>
        <c:ser>
          <c:idx val="1"/>
          <c:order val="1"/>
          <c:tx>
            <c:strRef>
              <c:f>McalisterIanelli!$E$39</c:f>
              <c:strCache>
                <c:ptCount val="1"/>
                <c:pt idx="0">
                  <c:v>Flota h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McalisterIanelli!$C$40:$C$41</c:f>
              <c:strCache>
                <c:ptCount val="2"/>
                <c:pt idx="0">
                  <c:v>Francis TA1.8</c:v>
                </c:pt>
                <c:pt idx="1">
                  <c:v>M. armonica</c:v>
                </c:pt>
              </c:strCache>
            </c:strRef>
          </c:cat>
          <c:val>
            <c:numRef>
              <c:f>McalisterIanelli!$E$40:$E$41</c:f>
              <c:numCache>
                <c:formatCode>0.00</c:formatCode>
                <c:ptCount val="2"/>
                <c:pt idx="0">
                  <c:v>3.9995849710595905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58-428F-B3BA-D6369E8260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0396096"/>
        <c:axId val="314822208"/>
      </c:barChart>
      <c:catAx>
        <c:axId val="260396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L"/>
          </a:p>
        </c:txPr>
        <c:crossAx val="314822208"/>
        <c:crosses val="autoZero"/>
        <c:auto val="1"/>
        <c:lblAlgn val="ctr"/>
        <c:lblOffset val="100"/>
        <c:noMultiLvlLbl val="0"/>
      </c:catAx>
      <c:valAx>
        <c:axId val="31482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1"/>
                  <a:t>Tamaño de muestra efectivo (nm)</a:t>
                </a:r>
              </a:p>
            </c:rich>
          </c:tx>
          <c:layout>
            <c:manualLayout>
              <c:xMode val="edge"/>
              <c:yMode val="edge"/>
              <c:x val="4.1554856746729126E-3"/>
              <c:y val="0.239123100484849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L"/>
          </a:p>
        </c:txPr>
        <c:crossAx val="260396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12371251683177828"/>
          <c:y val="7.5516399013203339E-2"/>
          <c:w val="0.17601680555838028"/>
          <c:h val="0.140995665296458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C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972892714060217"/>
          <c:y val="4.8086108404041018E-2"/>
          <c:w val="0.86063925215779036"/>
          <c:h val="0.77258889665947028"/>
        </c:manualLayout>
      </c:layout>
      <c:barChart>
        <c:barDir val="col"/>
        <c:grouping val="clustered"/>
        <c:varyColors val="0"/>
        <c:ser>
          <c:idx val="1"/>
          <c:order val="0"/>
          <c:tx>
            <c:v>Crucero</c:v>
          </c:tx>
          <c:spPr>
            <a:solidFill>
              <a:srgbClr val="C00000">
                <a:alpha val="38000"/>
              </a:srgbClr>
            </a:solidFill>
            <a:ln>
              <a:solidFill>
                <a:srgbClr val="C00000"/>
              </a:solidFill>
            </a:ln>
            <a:effectLst/>
          </c:spPr>
          <c:invertIfNegative val="0"/>
          <c:cat>
            <c:numRef>
              <c:f>McalisterIanelli!$C$3:$C$35</c:f>
              <c:numCache>
                <c:formatCode>General</c:formatCode>
                <c:ptCount val="33"/>
                <c:pt idx="0">
                  <c:v>1985</c:v>
                </c:pt>
                <c:pt idx="1">
                  <c:v>1986</c:v>
                </c:pt>
                <c:pt idx="2">
                  <c:v>1987</c:v>
                </c:pt>
                <c:pt idx="3">
                  <c:v>1988</c:v>
                </c:pt>
                <c:pt idx="4">
                  <c:v>1989</c:v>
                </c:pt>
                <c:pt idx="5">
                  <c:v>1990</c:v>
                </c:pt>
                <c:pt idx="6">
                  <c:v>1991</c:v>
                </c:pt>
                <c:pt idx="7">
                  <c:v>1992</c:v>
                </c:pt>
                <c:pt idx="8">
                  <c:v>1993</c:v>
                </c:pt>
                <c:pt idx="9">
                  <c:v>1994</c:v>
                </c:pt>
                <c:pt idx="10">
                  <c:v>1995</c:v>
                </c:pt>
                <c:pt idx="11">
                  <c:v>1996</c:v>
                </c:pt>
                <c:pt idx="12">
                  <c:v>1997</c:v>
                </c:pt>
                <c:pt idx="13">
                  <c:v>1998</c:v>
                </c:pt>
                <c:pt idx="14">
                  <c:v>1999</c:v>
                </c:pt>
                <c:pt idx="15">
                  <c:v>2000</c:v>
                </c:pt>
                <c:pt idx="16">
                  <c:v>2001</c:v>
                </c:pt>
                <c:pt idx="17">
                  <c:v>2002</c:v>
                </c:pt>
                <c:pt idx="18">
                  <c:v>2003</c:v>
                </c:pt>
                <c:pt idx="19">
                  <c:v>2004</c:v>
                </c:pt>
                <c:pt idx="20">
                  <c:v>2005</c:v>
                </c:pt>
                <c:pt idx="21">
                  <c:v>2006</c:v>
                </c:pt>
                <c:pt idx="22">
                  <c:v>2007</c:v>
                </c:pt>
                <c:pt idx="23">
                  <c:v>2008</c:v>
                </c:pt>
                <c:pt idx="24">
                  <c:v>2009</c:v>
                </c:pt>
                <c:pt idx="25">
                  <c:v>2010</c:v>
                </c:pt>
                <c:pt idx="26">
                  <c:v>2011</c:v>
                </c:pt>
                <c:pt idx="27">
                  <c:v>2012</c:v>
                </c:pt>
                <c:pt idx="28">
                  <c:v>2013</c:v>
                </c:pt>
                <c:pt idx="29">
                  <c:v>2014</c:v>
                </c:pt>
                <c:pt idx="30">
                  <c:v>2015</c:v>
                </c:pt>
                <c:pt idx="31">
                  <c:v>2016</c:v>
                </c:pt>
                <c:pt idx="32">
                  <c:v>2017</c:v>
                </c:pt>
              </c:numCache>
            </c:numRef>
          </c:cat>
          <c:val>
            <c:numRef>
              <c:f>McalisterIanelli!$E$3:$E$35</c:f>
              <c:numCache>
                <c:formatCode>0</c:formatCode>
                <c:ptCount val="33"/>
                <c:pt idx="0">
                  <c:v>15.0340068442553</c:v>
                </c:pt>
                <c:pt idx="1">
                  <c:v>16.193006518623154</c:v>
                </c:pt>
                <c:pt idx="2">
                  <c:v>18.829420618607354</c:v>
                </c:pt>
                <c:pt idx="3">
                  <c:v>21.082188792864482</c:v>
                </c:pt>
                <c:pt idx="4">
                  <c:v>21.260623694163158</c:v>
                </c:pt>
                <c:pt idx="5">
                  <c:v>19.176511803504329</c:v>
                </c:pt>
                <c:pt idx="6">
                  <c:v>17.336809794024809</c:v>
                </c:pt>
                <c:pt idx="7">
                  <c:v>17.041761184339506</c:v>
                </c:pt>
                <c:pt idx="8">
                  <c:v>17.801504034702116</c:v>
                </c:pt>
                <c:pt idx="9">
                  <c:v>18.602908802392538</c:v>
                </c:pt>
                <c:pt idx="10">
                  <c:v>19.991386093725652</c:v>
                </c:pt>
                <c:pt idx="11">
                  <c:v>21.368657209040013</c:v>
                </c:pt>
                <c:pt idx="12">
                  <c:v>15.540849422241529</c:v>
                </c:pt>
                <c:pt idx="13">
                  <c:v>9.2991447417087869</c:v>
                </c:pt>
                <c:pt idx="14">
                  <c:v>62.892349772246696</c:v>
                </c:pt>
                <c:pt idx="15">
                  <c:v>12.254743683833009</c:v>
                </c:pt>
                <c:pt idx="16">
                  <c:v>16.536255508583903</c:v>
                </c:pt>
                <c:pt idx="17">
                  <c:v>16.43856763307101</c:v>
                </c:pt>
                <c:pt idx="18">
                  <c:v>16.982156167283527</c:v>
                </c:pt>
                <c:pt idx="19">
                  <c:v>17.920924359955226</c:v>
                </c:pt>
                <c:pt idx="20">
                  <c:v>33.109504124105506</c:v>
                </c:pt>
                <c:pt idx="21">
                  <c:v>228.40857599019833</c:v>
                </c:pt>
                <c:pt idx="22">
                  <c:v>113.62357516470732</c:v>
                </c:pt>
                <c:pt idx="23">
                  <c:v>292.12798702785051</c:v>
                </c:pt>
                <c:pt idx="24">
                  <c:v>141.69692661229999</c:v>
                </c:pt>
                <c:pt idx="25">
                  <c:v>36.990743943212344</c:v>
                </c:pt>
                <c:pt idx="26">
                  <c:v>261.78962373122761</c:v>
                </c:pt>
                <c:pt idx="27">
                  <c:v>123.03094939820815</c:v>
                </c:pt>
                <c:pt idx="28">
                  <c:v>87.748891883247367</c:v>
                </c:pt>
                <c:pt idx="29">
                  <c:v>72.530041973865309</c:v>
                </c:pt>
                <c:pt idx="30">
                  <c:v>31.555800795718518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0C-400D-81BF-8655332F33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9"/>
        <c:axId val="314821032"/>
        <c:axId val="314821424"/>
      </c:barChart>
      <c:lineChart>
        <c:grouping val="standard"/>
        <c:varyColors val="0"/>
        <c:ser>
          <c:idx val="0"/>
          <c:order val="1"/>
          <c:tx>
            <c:strRef>
              <c:f>McalisterIanelli!$F$2</c:f>
              <c:strCache>
                <c:ptCount val="1"/>
                <c:pt idx="0">
                  <c:v>M. ARIT</c:v>
                </c:pt>
              </c:strCache>
            </c:strRef>
          </c:tx>
          <c:spPr>
            <a:ln w="34925" cap="rnd">
              <a:solidFill>
                <a:schemeClr val="bg2">
                  <a:lumMod val="2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McalisterIanelli!$C$3:$C$35</c:f>
              <c:numCache>
                <c:formatCode>General</c:formatCode>
                <c:ptCount val="33"/>
                <c:pt idx="0">
                  <c:v>1985</c:v>
                </c:pt>
                <c:pt idx="1">
                  <c:v>1986</c:v>
                </c:pt>
                <c:pt idx="2">
                  <c:v>1987</c:v>
                </c:pt>
                <c:pt idx="3">
                  <c:v>1988</c:v>
                </c:pt>
                <c:pt idx="4">
                  <c:v>1989</c:v>
                </c:pt>
                <c:pt idx="5">
                  <c:v>1990</c:v>
                </c:pt>
                <c:pt idx="6">
                  <c:v>1991</c:v>
                </c:pt>
                <c:pt idx="7">
                  <c:v>1992</c:v>
                </c:pt>
                <c:pt idx="8">
                  <c:v>1993</c:v>
                </c:pt>
                <c:pt idx="9">
                  <c:v>1994</c:v>
                </c:pt>
                <c:pt idx="10">
                  <c:v>1995</c:v>
                </c:pt>
                <c:pt idx="11">
                  <c:v>1996</c:v>
                </c:pt>
                <c:pt idx="12">
                  <c:v>1997</c:v>
                </c:pt>
                <c:pt idx="13">
                  <c:v>1998</c:v>
                </c:pt>
                <c:pt idx="14">
                  <c:v>1999</c:v>
                </c:pt>
                <c:pt idx="15">
                  <c:v>2000</c:v>
                </c:pt>
                <c:pt idx="16">
                  <c:v>2001</c:v>
                </c:pt>
                <c:pt idx="17">
                  <c:v>2002</c:v>
                </c:pt>
                <c:pt idx="18">
                  <c:v>2003</c:v>
                </c:pt>
                <c:pt idx="19">
                  <c:v>2004</c:v>
                </c:pt>
                <c:pt idx="20">
                  <c:v>2005</c:v>
                </c:pt>
                <c:pt idx="21">
                  <c:v>2006</c:v>
                </c:pt>
                <c:pt idx="22">
                  <c:v>2007</c:v>
                </c:pt>
                <c:pt idx="23">
                  <c:v>2008</c:v>
                </c:pt>
                <c:pt idx="24">
                  <c:v>2009</c:v>
                </c:pt>
                <c:pt idx="25">
                  <c:v>2010</c:v>
                </c:pt>
                <c:pt idx="26">
                  <c:v>2011</c:v>
                </c:pt>
                <c:pt idx="27">
                  <c:v>2012</c:v>
                </c:pt>
                <c:pt idx="28">
                  <c:v>2013</c:v>
                </c:pt>
                <c:pt idx="29">
                  <c:v>2014</c:v>
                </c:pt>
                <c:pt idx="30">
                  <c:v>2015</c:v>
                </c:pt>
                <c:pt idx="31">
                  <c:v>2016</c:v>
                </c:pt>
                <c:pt idx="32">
                  <c:v>2017</c:v>
                </c:pt>
              </c:numCache>
            </c:numRef>
          </c:cat>
          <c:val>
            <c:numRef>
              <c:f>McalisterIanelli!$F$3:$F$35</c:f>
              <c:numCache>
                <c:formatCode>0</c:formatCode>
                <c:ptCount val="33"/>
                <c:pt idx="0">
                  <c:v>53.358718818101025</c:v>
                </c:pt>
                <c:pt idx="1">
                  <c:v>53.358718818101025</c:v>
                </c:pt>
                <c:pt idx="2">
                  <c:v>53.358718818101025</c:v>
                </c:pt>
                <c:pt idx="3">
                  <c:v>53.358718818101025</c:v>
                </c:pt>
                <c:pt idx="4">
                  <c:v>53.358718818101025</c:v>
                </c:pt>
                <c:pt idx="5">
                  <c:v>53.358718818101025</c:v>
                </c:pt>
                <c:pt idx="6">
                  <c:v>53.358718818101025</c:v>
                </c:pt>
                <c:pt idx="7">
                  <c:v>53.358718818101025</c:v>
                </c:pt>
                <c:pt idx="8">
                  <c:v>53.358718818101025</c:v>
                </c:pt>
                <c:pt idx="9">
                  <c:v>53.358718818101025</c:v>
                </c:pt>
                <c:pt idx="10">
                  <c:v>53.358718818101025</c:v>
                </c:pt>
                <c:pt idx="11">
                  <c:v>53.358718818101025</c:v>
                </c:pt>
                <c:pt idx="12">
                  <c:v>53.358718818101025</c:v>
                </c:pt>
                <c:pt idx="13">
                  <c:v>53.358718818101025</c:v>
                </c:pt>
                <c:pt idx="14">
                  <c:v>53.358718818101025</c:v>
                </c:pt>
                <c:pt idx="15">
                  <c:v>53.358718818101025</c:v>
                </c:pt>
                <c:pt idx="16">
                  <c:v>53.358718818101025</c:v>
                </c:pt>
                <c:pt idx="17">
                  <c:v>53.358718818101025</c:v>
                </c:pt>
                <c:pt idx="18">
                  <c:v>53.358718818101025</c:v>
                </c:pt>
                <c:pt idx="19">
                  <c:v>53.358718818101025</c:v>
                </c:pt>
                <c:pt idx="20">
                  <c:v>53.358718818101025</c:v>
                </c:pt>
                <c:pt idx="21">
                  <c:v>53.358718818101025</c:v>
                </c:pt>
                <c:pt idx="22">
                  <c:v>53.358718818101025</c:v>
                </c:pt>
                <c:pt idx="23">
                  <c:v>53.358718818101025</c:v>
                </c:pt>
                <c:pt idx="24">
                  <c:v>53.358718818101025</c:v>
                </c:pt>
                <c:pt idx="25">
                  <c:v>53.358718818101025</c:v>
                </c:pt>
                <c:pt idx="26">
                  <c:v>53.358718818101025</c:v>
                </c:pt>
                <c:pt idx="27">
                  <c:v>53.358718818101025</c:v>
                </c:pt>
                <c:pt idx="28">
                  <c:v>53.358718818101025</c:v>
                </c:pt>
                <c:pt idx="29">
                  <c:v>53.358718818101025</c:v>
                </c:pt>
                <c:pt idx="30">
                  <c:v>53.358718818101025</c:v>
                </c:pt>
                <c:pt idx="31">
                  <c:v>53.358718818101025</c:v>
                </c:pt>
                <c:pt idx="32">
                  <c:v>53.358718818101025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0C-400D-81BF-8655332F3364}"/>
            </c:ext>
          </c:extLst>
        </c:ser>
        <c:ser>
          <c:idx val="2"/>
          <c:order val="2"/>
          <c:tx>
            <c:strRef>
              <c:f>McalisterIanelli!$G$2</c:f>
              <c:strCache>
                <c:ptCount val="1"/>
                <c:pt idx="0">
                  <c:v>M ARMON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McalisterIanelli!$C$3:$C$35</c:f>
              <c:numCache>
                <c:formatCode>General</c:formatCode>
                <c:ptCount val="33"/>
                <c:pt idx="0">
                  <c:v>1985</c:v>
                </c:pt>
                <c:pt idx="1">
                  <c:v>1986</c:v>
                </c:pt>
                <c:pt idx="2">
                  <c:v>1987</c:v>
                </c:pt>
                <c:pt idx="3">
                  <c:v>1988</c:v>
                </c:pt>
                <c:pt idx="4">
                  <c:v>1989</c:v>
                </c:pt>
                <c:pt idx="5">
                  <c:v>1990</c:v>
                </c:pt>
                <c:pt idx="6">
                  <c:v>1991</c:v>
                </c:pt>
                <c:pt idx="7">
                  <c:v>1992</c:v>
                </c:pt>
                <c:pt idx="8">
                  <c:v>1993</c:v>
                </c:pt>
                <c:pt idx="9">
                  <c:v>1994</c:v>
                </c:pt>
                <c:pt idx="10">
                  <c:v>1995</c:v>
                </c:pt>
                <c:pt idx="11">
                  <c:v>1996</c:v>
                </c:pt>
                <c:pt idx="12">
                  <c:v>1997</c:v>
                </c:pt>
                <c:pt idx="13">
                  <c:v>1998</c:v>
                </c:pt>
                <c:pt idx="14">
                  <c:v>1999</c:v>
                </c:pt>
                <c:pt idx="15">
                  <c:v>2000</c:v>
                </c:pt>
                <c:pt idx="16">
                  <c:v>2001</c:v>
                </c:pt>
                <c:pt idx="17">
                  <c:v>2002</c:v>
                </c:pt>
                <c:pt idx="18">
                  <c:v>2003</c:v>
                </c:pt>
                <c:pt idx="19">
                  <c:v>2004</c:v>
                </c:pt>
                <c:pt idx="20">
                  <c:v>2005</c:v>
                </c:pt>
                <c:pt idx="21">
                  <c:v>2006</c:v>
                </c:pt>
                <c:pt idx="22">
                  <c:v>2007</c:v>
                </c:pt>
                <c:pt idx="23">
                  <c:v>2008</c:v>
                </c:pt>
                <c:pt idx="24">
                  <c:v>2009</c:v>
                </c:pt>
                <c:pt idx="25">
                  <c:v>2010</c:v>
                </c:pt>
                <c:pt idx="26">
                  <c:v>2011</c:v>
                </c:pt>
                <c:pt idx="27">
                  <c:v>2012</c:v>
                </c:pt>
                <c:pt idx="28">
                  <c:v>2013</c:v>
                </c:pt>
                <c:pt idx="29">
                  <c:v>2014</c:v>
                </c:pt>
                <c:pt idx="30">
                  <c:v>2015</c:v>
                </c:pt>
                <c:pt idx="31">
                  <c:v>2016</c:v>
                </c:pt>
                <c:pt idx="32">
                  <c:v>2017</c:v>
                </c:pt>
              </c:numCache>
            </c:numRef>
          </c:cat>
          <c:val>
            <c:numRef>
              <c:f>McalisterIanelli!$G$3:$G$36</c:f>
              <c:numCache>
                <c:formatCode>0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60C-400D-81BF-8655332F3364}"/>
            </c:ext>
          </c:extLst>
        </c:ser>
        <c:ser>
          <c:idx val="3"/>
          <c:order val="3"/>
          <c:tx>
            <c:strRef>
              <c:f>McalisterIanelli!$H$2</c:f>
              <c:strCache>
                <c:ptCount val="1"/>
                <c:pt idx="0">
                  <c:v>M. GEO</c:v>
                </c:pt>
              </c:strCache>
            </c:strRef>
          </c:tx>
          <c:spPr>
            <a:ln w="381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numRef>
              <c:f>McalisterIanelli!$C$3:$C$35</c:f>
              <c:numCache>
                <c:formatCode>General</c:formatCode>
                <c:ptCount val="33"/>
                <c:pt idx="0">
                  <c:v>1985</c:v>
                </c:pt>
                <c:pt idx="1">
                  <c:v>1986</c:v>
                </c:pt>
                <c:pt idx="2">
                  <c:v>1987</c:v>
                </c:pt>
                <c:pt idx="3">
                  <c:v>1988</c:v>
                </c:pt>
                <c:pt idx="4">
                  <c:v>1989</c:v>
                </c:pt>
                <c:pt idx="5">
                  <c:v>1990</c:v>
                </c:pt>
                <c:pt idx="6">
                  <c:v>1991</c:v>
                </c:pt>
                <c:pt idx="7">
                  <c:v>1992</c:v>
                </c:pt>
                <c:pt idx="8">
                  <c:v>1993</c:v>
                </c:pt>
                <c:pt idx="9">
                  <c:v>1994</c:v>
                </c:pt>
                <c:pt idx="10">
                  <c:v>1995</c:v>
                </c:pt>
                <c:pt idx="11">
                  <c:v>1996</c:v>
                </c:pt>
                <c:pt idx="12">
                  <c:v>1997</c:v>
                </c:pt>
                <c:pt idx="13">
                  <c:v>1998</c:v>
                </c:pt>
                <c:pt idx="14">
                  <c:v>1999</c:v>
                </c:pt>
                <c:pt idx="15">
                  <c:v>2000</c:v>
                </c:pt>
                <c:pt idx="16">
                  <c:v>2001</c:v>
                </c:pt>
                <c:pt idx="17">
                  <c:v>2002</c:v>
                </c:pt>
                <c:pt idx="18">
                  <c:v>2003</c:v>
                </c:pt>
                <c:pt idx="19">
                  <c:v>2004</c:v>
                </c:pt>
                <c:pt idx="20">
                  <c:v>2005</c:v>
                </c:pt>
                <c:pt idx="21">
                  <c:v>2006</c:v>
                </c:pt>
                <c:pt idx="22">
                  <c:v>2007</c:v>
                </c:pt>
                <c:pt idx="23">
                  <c:v>2008</c:v>
                </c:pt>
                <c:pt idx="24">
                  <c:v>2009</c:v>
                </c:pt>
                <c:pt idx="25">
                  <c:v>2010</c:v>
                </c:pt>
                <c:pt idx="26">
                  <c:v>2011</c:v>
                </c:pt>
                <c:pt idx="27">
                  <c:v>2012</c:v>
                </c:pt>
                <c:pt idx="28">
                  <c:v>2013</c:v>
                </c:pt>
                <c:pt idx="29">
                  <c:v>2014</c:v>
                </c:pt>
                <c:pt idx="30">
                  <c:v>2015</c:v>
                </c:pt>
                <c:pt idx="31">
                  <c:v>2016</c:v>
                </c:pt>
                <c:pt idx="32">
                  <c:v>2017</c:v>
                </c:pt>
              </c:numCache>
            </c:numRef>
          </c:cat>
          <c:val>
            <c:numRef>
              <c:f>McalisterIanelli!$H$3:$H$35</c:f>
              <c:numCache>
                <c:formatCode>0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60C-400D-81BF-8655332F3364}"/>
            </c:ext>
          </c:extLst>
        </c:ser>
        <c:ser>
          <c:idx val="5"/>
          <c:order val="4"/>
          <c:tx>
            <c:strRef>
              <c:f>McalisterIanelli!$J$2</c:f>
              <c:strCache>
                <c:ptCount val="1"/>
                <c:pt idx="0">
                  <c:v>Francis TA1.8</c:v>
                </c:pt>
              </c:strCache>
            </c:strRef>
          </c:tx>
          <c:spPr>
            <a:ln w="38100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cat>
            <c:numRef>
              <c:f>McalisterIanelli!$C$3:$C$35</c:f>
              <c:numCache>
                <c:formatCode>General</c:formatCode>
                <c:ptCount val="33"/>
                <c:pt idx="0">
                  <c:v>1985</c:v>
                </c:pt>
                <c:pt idx="1">
                  <c:v>1986</c:v>
                </c:pt>
                <c:pt idx="2">
                  <c:v>1987</c:v>
                </c:pt>
                <c:pt idx="3">
                  <c:v>1988</c:v>
                </c:pt>
                <c:pt idx="4">
                  <c:v>1989</c:v>
                </c:pt>
                <c:pt idx="5">
                  <c:v>1990</c:v>
                </c:pt>
                <c:pt idx="6">
                  <c:v>1991</c:v>
                </c:pt>
                <c:pt idx="7">
                  <c:v>1992</c:v>
                </c:pt>
                <c:pt idx="8">
                  <c:v>1993</c:v>
                </c:pt>
                <c:pt idx="9">
                  <c:v>1994</c:v>
                </c:pt>
                <c:pt idx="10">
                  <c:v>1995</c:v>
                </c:pt>
                <c:pt idx="11">
                  <c:v>1996</c:v>
                </c:pt>
                <c:pt idx="12">
                  <c:v>1997</c:v>
                </c:pt>
                <c:pt idx="13">
                  <c:v>1998</c:v>
                </c:pt>
                <c:pt idx="14">
                  <c:v>1999</c:v>
                </c:pt>
                <c:pt idx="15">
                  <c:v>2000</c:v>
                </c:pt>
                <c:pt idx="16">
                  <c:v>2001</c:v>
                </c:pt>
                <c:pt idx="17">
                  <c:v>2002</c:v>
                </c:pt>
                <c:pt idx="18">
                  <c:v>2003</c:v>
                </c:pt>
                <c:pt idx="19">
                  <c:v>2004</c:v>
                </c:pt>
                <c:pt idx="20">
                  <c:v>2005</c:v>
                </c:pt>
                <c:pt idx="21">
                  <c:v>2006</c:v>
                </c:pt>
                <c:pt idx="22">
                  <c:v>2007</c:v>
                </c:pt>
                <c:pt idx="23">
                  <c:v>2008</c:v>
                </c:pt>
                <c:pt idx="24">
                  <c:v>2009</c:v>
                </c:pt>
                <c:pt idx="25">
                  <c:v>2010</c:v>
                </c:pt>
                <c:pt idx="26">
                  <c:v>2011</c:v>
                </c:pt>
                <c:pt idx="27">
                  <c:v>2012</c:v>
                </c:pt>
                <c:pt idx="28">
                  <c:v>2013</c:v>
                </c:pt>
                <c:pt idx="29">
                  <c:v>2014</c:v>
                </c:pt>
                <c:pt idx="30">
                  <c:v>2015</c:v>
                </c:pt>
                <c:pt idx="31">
                  <c:v>2016</c:v>
                </c:pt>
                <c:pt idx="32">
                  <c:v>2017</c:v>
                </c:pt>
              </c:numCache>
            </c:numRef>
          </c:cat>
          <c:val>
            <c:numRef>
              <c:f>McalisterIanelli!$J$3:$J$35</c:f>
              <c:numCache>
                <c:formatCode>0.00</c:formatCode>
                <c:ptCount val="33"/>
                <c:pt idx="0">
                  <c:v>3.2677576326395994</c:v>
                </c:pt>
                <c:pt idx="1">
                  <c:v>3.2677576326395994</c:v>
                </c:pt>
                <c:pt idx="2">
                  <c:v>3.2677576326395994</c:v>
                </c:pt>
                <c:pt idx="3">
                  <c:v>3.2677576326395994</c:v>
                </c:pt>
                <c:pt idx="4">
                  <c:v>3.2677576326395994</c:v>
                </c:pt>
                <c:pt idx="5">
                  <c:v>3.2677576326395994</c:v>
                </c:pt>
                <c:pt idx="6">
                  <c:v>3.2677576326395994</c:v>
                </c:pt>
                <c:pt idx="7">
                  <c:v>3.2677576326395994</c:v>
                </c:pt>
                <c:pt idx="8">
                  <c:v>3.2677576326395994</c:v>
                </c:pt>
                <c:pt idx="9">
                  <c:v>3.2677576326395994</c:v>
                </c:pt>
                <c:pt idx="10">
                  <c:v>3.2677576326395994</c:v>
                </c:pt>
                <c:pt idx="11">
                  <c:v>3.2677576326395994</c:v>
                </c:pt>
                <c:pt idx="12">
                  <c:v>3.2677576326395994</c:v>
                </c:pt>
                <c:pt idx="13">
                  <c:v>3.2677576326395994</c:v>
                </c:pt>
                <c:pt idx="14">
                  <c:v>3.2677576326395994</c:v>
                </c:pt>
                <c:pt idx="15">
                  <c:v>3.2677576326395994</c:v>
                </c:pt>
                <c:pt idx="16">
                  <c:v>3.2677576326395994</c:v>
                </c:pt>
                <c:pt idx="17">
                  <c:v>3.2677576326395994</c:v>
                </c:pt>
                <c:pt idx="18">
                  <c:v>3.2677576326395994</c:v>
                </c:pt>
                <c:pt idx="19">
                  <c:v>3.2677576326395994</c:v>
                </c:pt>
                <c:pt idx="20">
                  <c:v>3.2677576326395994</c:v>
                </c:pt>
                <c:pt idx="21">
                  <c:v>3.2677576326395994</c:v>
                </c:pt>
                <c:pt idx="22">
                  <c:v>3.2677576326395994</c:v>
                </c:pt>
                <c:pt idx="23">
                  <c:v>3.2677576326395994</c:v>
                </c:pt>
                <c:pt idx="24">
                  <c:v>3.2677576326395994</c:v>
                </c:pt>
                <c:pt idx="25">
                  <c:v>3.2677576326395994</c:v>
                </c:pt>
                <c:pt idx="26">
                  <c:v>3.2677576326395994</c:v>
                </c:pt>
                <c:pt idx="27">
                  <c:v>3.2677576326395994</c:v>
                </c:pt>
                <c:pt idx="28">
                  <c:v>3.2677576326395994</c:v>
                </c:pt>
                <c:pt idx="29">
                  <c:v>3.2677576326395994</c:v>
                </c:pt>
                <c:pt idx="30">
                  <c:v>3.2677576326395994</c:v>
                </c:pt>
                <c:pt idx="31">
                  <c:v>3.2677576326395994</c:v>
                </c:pt>
                <c:pt idx="32">
                  <c:v>3.2677576326395994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60C-400D-81BF-8655332F33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4821032"/>
        <c:axId val="314821424"/>
      </c:lineChart>
      <c:catAx>
        <c:axId val="314821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L"/>
          </a:p>
        </c:txPr>
        <c:crossAx val="314821424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314821424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L"/>
          </a:p>
        </c:txPr>
        <c:crossAx val="314821032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layout>
        <c:manualLayout>
          <c:xMode val="edge"/>
          <c:yMode val="edge"/>
          <c:x val="0.23311947412650705"/>
          <c:y val="0.91424770379813169"/>
          <c:w val="0.59848279327485043"/>
          <c:h val="5.566742844815619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C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775162270984497"/>
          <c:y val="2.9199576195936255E-2"/>
          <c:w val="0.81404171143378978"/>
          <c:h val="0.8905414625124530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McalisterIanelli!$D$39</c:f>
              <c:strCache>
                <c:ptCount val="1"/>
                <c:pt idx="0">
                  <c:v>Flota 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McalisterIanelli!$C$40:$C$41</c:f>
              <c:strCache>
                <c:ptCount val="2"/>
                <c:pt idx="0">
                  <c:v>Francis TA1.8</c:v>
                </c:pt>
                <c:pt idx="1">
                  <c:v>M. armonica</c:v>
                </c:pt>
              </c:strCache>
            </c:strRef>
          </c:cat>
          <c:val>
            <c:numRef>
              <c:f>McalisterIanelli!$D$40:$D$41</c:f>
              <c:numCache>
                <c:formatCode>0.00</c:formatCode>
                <c:ptCount val="2"/>
                <c:pt idx="0">
                  <c:v>3.2677576326395994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F7-454C-9B9F-ECDD48C8AA50}"/>
            </c:ext>
          </c:extLst>
        </c:ser>
        <c:ser>
          <c:idx val="1"/>
          <c:order val="1"/>
          <c:tx>
            <c:strRef>
              <c:f>McalisterIanelli!$E$39</c:f>
              <c:strCache>
                <c:ptCount val="1"/>
                <c:pt idx="0">
                  <c:v>Flota h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McalisterIanelli!$C$40:$C$41</c:f>
              <c:strCache>
                <c:ptCount val="2"/>
                <c:pt idx="0">
                  <c:v>Francis TA1.8</c:v>
                </c:pt>
                <c:pt idx="1">
                  <c:v>M. armonica</c:v>
                </c:pt>
              </c:strCache>
            </c:strRef>
          </c:cat>
          <c:val>
            <c:numRef>
              <c:f>McalisterIanelli!$E$40:$E$41</c:f>
              <c:numCache>
                <c:formatCode>0.00</c:formatCode>
                <c:ptCount val="2"/>
                <c:pt idx="0">
                  <c:v>3.9995849710595905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F7-454C-9B9F-ECDD48C8AA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0396096"/>
        <c:axId val="314822208"/>
      </c:barChart>
      <c:catAx>
        <c:axId val="260396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L"/>
          </a:p>
        </c:txPr>
        <c:crossAx val="314822208"/>
        <c:crosses val="autoZero"/>
        <c:auto val="1"/>
        <c:lblAlgn val="ctr"/>
        <c:lblOffset val="100"/>
        <c:noMultiLvlLbl val="0"/>
      </c:catAx>
      <c:valAx>
        <c:axId val="31482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1"/>
                  <a:t>Tamaño de muestra efectivo (nm)</a:t>
                </a:r>
              </a:p>
            </c:rich>
          </c:tx>
          <c:layout>
            <c:manualLayout>
              <c:xMode val="edge"/>
              <c:yMode val="edge"/>
              <c:x val="4.1554856746729126E-3"/>
              <c:y val="0.239123100484849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L"/>
          </a:p>
        </c:txPr>
        <c:crossAx val="260396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12371251683177828"/>
          <c:y val="7.5516399013203339E-2"/>
          <c:w val="0.17601680555838028"/>
          <c:h val="0.140995665296458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C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342040227408007"/>
          <c:y val="5.978067077624416E-2"/>
          <c:w val="0.85518957257299577"/>
          <c:h val="0.8561517493051675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McalisterIanelli!$D$39</c:f>
              <c:strCache>
                <c:ptCount val="1"/>
                <c:pt idx="0">
                  <c:v>Flota 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McalisterIanelli!$C$40:$C$42</c:f>
              <c:strCache>
                <c:ptCount val="3"/>
                <c:pt idx="0">
                  <c:v>Francis TA1.8</c:v>
                </c:pt>
                <c:pt idx="1">
                  <c:v>M. armonica</c:v>
                </c:pt>
                <c:pt idx="2">
                  <c:v>M.aritmetica</c:v>
                </c:pt>
              </c:strCache>
            </c:strRef>
          </c:cat>
          <c:val>
            <c:numRef>
              <c:f>McalisterIanelli!$D$40:$D$42</c:f>
              <c:numCache>
                <c:formatCode>0.00</c:formatCode>
                <c:ptCount val="3"/>
                <c:pt idx="0">
                  <c:v>3.2677576326395994</c:v>
                </c:pt>
                <c:pt idx="1">
                  <c:v>0</c:v>
                </c:pt>
                <c:pt idx="2" formatCode="0">
                  <c:v>53.358718818101025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AB-40AF-99D5-CB0AEF3D5F92}"/>
            </c:ext>
          </c:extLst>
        </c:ser>
        <c:ser>
          <c:idx val="1"/>
          <c:order val="1"/>
          <c:tx>
            <c:strRef>
              <c:f>McalisterIanelli!$E$39</c:f>
              <c:strCache>
                <c:ptCount val="1"/>
                <c:pt idx="0">
                  <c:v>Flota h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McalisterIanelli!$C$40:$C$42</c:f>
              <c:strCache>
                <c:ptCount val="3"/>
                <c:pt idx="0">
                  <c:v>Francis TA1.8</c:v>
                </c:pt>
                <c:pt idx="1">
                  <c:v>M. armonica</c:v>
                </c:pt>
                <c:pt idx="2">
                  <c:v>M.aritmetica</c:v>
                </c:pt>
              </c:strCache>
            </c:strRef>
          </c:cat>
          <c:val>
            <c:numRef>
              <c:f>McalisterIanelli!$E$40:$E$42</c:f>
              <c:numCache>
                <c:formatCode>0.00</c:formatCode>
                <c:ptCount val="3"/>
                <c:pt idx="0">
                  <c:v>3.9995849710595905</c:v>
                </c:pt>
                <c:pt idx="1">
                  <c:v>0</c:v>
                </c:pt>
                <c:pt idx="2" formatCode="0">
                  <c:v>53.358717568347252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AB-40AF-99D5-CB0AEF3D5F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0397272"/>
        <c:axId val="260396880"/>
      </c:barChart>
      <c:catAx>
        <c:axId val="260397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L"/>
          </a:p>
        </c:txPr>
        <c:crossAx val="260396880"/>
        <c:crosses val="autoZero"/>
        <c:auto val="1"/>
        <c:lblAlgn val="ctr"/>
        <c:lblOffset val="100"/>
        <c:noMultiLvlLbl val="0"/>
      </c:catAx>
      <c:valAx>
        <c:axId val="26039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 de muestra efectivo (nm)</a:t>
                </a:r>
              </a:p>
            </c:rich>
          </c:tx>
          <c:layout>
            <c:manualLayout>
              <c:xMode val="edge"/>
              <c:yMode val="edge"/>
              <c:x val="1.1105392665061506E-2"/>
              <c:y val="0.205952620154030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L"/>
          </a:p>
        </c:txPr>
        <c:crossAx val="260397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17683385844462121"/>
          <c:y val="7.9028512704568135E-2"/>
          <c:w val="0.18966756115108674"/>
          <c:h val="0.2132416551135505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/>
      </a:pPr>
      <a:endParaRPr lang="en-C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342040227408007"/>
          <c:y val="5.978067077624416E-2"/>
          <c:w val="0.85518957257299577"/>
          <c:h val="0.8561517493051675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McalisterIanelli!$D$39</c:f>
              <c:strCache>
                <c:ptCount val="1"/>
                <c:pt idx="0">
                  <c:v>Flota 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McalisterIanelli!$C$40:$C$42</c:f>
              <c:strCache>
                <c:ptCount val="3"/>
                <c:pt idx="0">
                  <c:v>Francis TA1.8</c:v>
                </c:pt>
                <c:pt idx="1">
                  <c:v>M. armonica</c:v>
                </c:pt>
                <c:pt idx="2">
                  <c:v>M.aritmetica</c:v>
                </c:pt>
              </c:strCache>
            </c:strRef>
          </c:cat>
          <c:val>
            <c:numRef>
              <c:f>McalisterIanelli!$D$40:$D$42</c:f>
              <c:numCache>
                <c:formatCode>0.00</c:formatCode>
                <c:ptCount val="3"/>
                <c:pt idx="0">
                  <c:v>3.2677576326395994</c:v>
                </c:pt>
                <c:pt idx="1">
                  <c:v>0</c:v>
                </c:pt>
                <c:pt idx="2" formatCode="0">
                  <c:v>53.358718818101025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47-CE40-A2C6-1FE863DA1953}"/>
            </c:ext>
          </c:extLst>
        </c:ser>
        <c:ser>
          <c:idx val="1"/>
          <c:order val="1"/>
          <c:tx>
            <c:strRef>
              <c:f>McalisterIanelli!$E$39</c:f>
              <c:strCache>
                <c:ptCount val="1"/>
                <c:pt idx="0">
                  <c:v>Flota h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McalisterIanelli!$C$40:$C$42</c:f>
              <c:strCache>
                <c:ptCount val="3"/>
                <c:pt idx="0">
                  <c:v>Francis TA1.8</c:v>
                </c:pt>
                <c:pt idx="1">
                  <c:v>M. armonica</c:v>
                </c:pt>
                <c:pt idx="2">
                  <c:v>M.aritmetica</c:v>
                </c:pt>
              </c:strCache>
            </c:strRef>
          </c:cat>
          <c:val>
            <c:numRef>
              <c:f>McalisterIanelli!$E$40:$E$42</c:f>
              <c:numCache>
                <c:formatCode>0.00</c:formatCode>
                <c:ptCount val="3"/>
                <c:pt idx="0">
                  <c:v>3.9995849710595905</c:v>
                </c:pt>
                <c:pt idx="1">
                  <c:v>0</c:v>
                </c:pt>
                <c:pt idx="2" formatCode="0">
                  <c:v>53.358717568347252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47-CE40-A2C6-1FE863DA19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0397272"/>
        <c:axId val="260396880"/>
      </c:barChart>
      <c:catAx>
        <c:axId val="260397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L"/>
          </a:p>
        </c:txPr>
        <c:crossAx val="260396880"/>
        <c:crosses val="autoZero"/>
        <c:auto val="1"/>
        <c:lblAlgn val="ctr"/>
        <c:lblOffset val="100"/>
        <c:noMultiLvlLbl val="0"/>
      </c:catAx>
      <c:valAx>
        <c:axId val="26039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 de muestra efectivo (nm)</a:t>
                </a:r>
              </a:p>
            </c:rich>
          </c:tx>
          <c:layout>
            <c:manualLayout>
              <c:xMode val="edge"/>
              <c:yMode val="edge"/>
              <c:x val="1.1105392665061506E-2"/>
              <c:y val="0.205952620154030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L"/>
          </a:p>
        </c:txPr>
        <c:crossAx val="260397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17683385844462121"/>
          <c:y val="7.9028512704568135E-2"/>
          <c:w val="0.18966756115108674"/>
          <c:h val="0.2132416551135505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/>
      </a:pPr>
      <a:endParaRPr lang="en-C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342040227408007"/>
          <c:y val="5.978067077624416E-2"/>
          <c:w val="0.85518957257299577"/>
          <c:h val="0.8561517493051675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McalisterIanelli!$D$39</c:f>
              <c:strCache>
                <c:ptCount val="1"/>
                <c:pt idx="0">
                  <c:v>Flota 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McalisterIanelli!$C$40:$C$42</c:f>
              <c:strCache>
                <c:ptCount val="3"/>
                <c:pt idx="0">
                  <c:v>Francis TA1.8</c:v>
                </c:pt>
                <c:pt idx="1">
                  <c:v>M. armonica</c:v>
                </c:pt>
                <c:pt idx="2">
                  <c:v>M.aritmetica</c:v>
                </c:pt>
              </c:strCache>
            </c:strRef>
          </c:cat>
          <c:val>
            <c:numRef>
              <c:f>McalisterIanelli!$D$40:$D$42</c:f>
              <c:numCache>
                <c:formatCode>0.00</c:formatCode>
                <c:ptCount val="3"/>
                <c:pt idx="0">
                  <c:v>3.2677576326395994</c:v>
                </c:pt>
                <c:pt idx="1">
                  <c:v>0</c:v>
                </c:pt>
                <c:pt idx="2" formatCode="0">
                  <c:v>53.358718818101025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E3-6043-B7EE-B7C94D4B4C4F}"/>
            </c:ext>
          </c:extLst>
        </c:ser>
        <c:ser>
          <c:idx val="1"/>
          <c:order val="1"/>
          <c:tx>
            <c:strRef>
              <c:f>McalisterIanelli!$E$39</c:f>
              <c:strCache>
                <c:ptCount val="1"/>
                <c:pt idx="0">
                  <c:v>Flota h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McalisterIanelli!$C$40:$C$42</c:f>
              <c:strCache>
                <c:ptCount val="3"/>
                <c:pt idx="0">
                  <c:v>Francis TA1.8</c:v>
                </c:pt>
                <c:pt idx="1">
                  <c:v>M. armonica</c:v>
                </c:pt>
                <c:pt idx="2">
                  <c:v>M.aritmetica</c:v>
                </c:pt>
              </c:strCache>
            </c:strRef>
          </c:cat>
          <c:val>
            <c:numRef>
              <c:f>McalisterIanelli!$E$40:$E$42</c:f>
              <c:numCache>
                <c:formatCode>0.00</c:formatCode>
                <c:ptCount val="3"/>
                <c:pt idx="0">
                  <c:v>3.9995849710595905</c:v>
                </c:pt>
                <c:pt idx="1">
                  <c:v>0</c:v>
                </c:pt>
                <c:pt idx="2" formatCode="0">
                  <c:v>53.358717568347252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E3-6043-B7EE-B7C94D4B4C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0397272"/>
        <c:axId val="260396880"/>
      </c:barChart>
      <c:catAx>
        <c:axId val="260397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L"/>
          </a:p>
        </c:txPr>
        <c:crossAx val="260396880"/>
        <c:crosses val="autoZero"/>
        <c:auto val="1"/>
        <c:lblAlgn val="ctr"/>
        <c:lblOffset val="100"/>
        <c:noMultiLvlLbl val="0"/>
      </c:catAx>
      <c:valAx>
        <c:axId val="26039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 de muestra efectivo (nm)</a:t>
                </a:r>
              </a:p>
            </c:rich>
          </c:tx>
          <c:layout>
            <c:manualLayout>
              <c:xMode val="edge"/>
              <c:yMode val="edge"/>
              <c:x val="1.1105392665061506E-2"/>
              <c:y val="0.205952620154030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L"/>
          </a:p>
        </c:txPr>
        <c:crossAx val="260397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17683385844462121"/>
          <c:y val="7.9028512704568135E-2"/>
          <c:w val="0.18966756115108674"/>
          <c:h val="0.2132416551135505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/>
      </a:pPr>
      <a:endParaRPr lang="en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102</xdr:col>
      <xdr:colOff>266391</xdr:colOff>
      <xdr:row>33</xdr:row>
      <xdr:rowOff>225486</xdr:rowOff>
    </xdr:from>
    <xdr:to>
      <xdr:col>117</xdr:col>
      <xdr:colOff>130445</xdr:colOff>
      <xdr:row>59</xdr:row>
      <xdr:rowOff>130055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102</xdr:col>
      <xdr:colOff>467027</xdr:colOff>
      <xdr:row>1</xdr:row>
      <xdr:rowOff>93483</xdr:rowOff>
    </xdr:from>
    <xdr:to>
      <xdr:col>114</xdr:col>
      <xdr:colOff>781588</xdr:colOff>
      <xdr:row>29</xdr:row>
      <xdr:rowOff>220663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101</xdr:col>
      <xdr:colOff>446356</xdr:colOff>
      <xdr:row>95</xdr:row>
      <xdr:rowOff>176781</xdr:rowOff>
    </xdr:from>
    <xdr:to>
      <xdr:col>116</xdr:col>
      <xdr:colOff>313584</xdr:colOff>
      <xdr:row>128</xdr:row>
      <xdr:rowOff>109086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71EA3CD3-7A0E-4CE4-B41D-2A9F0285CE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101</xdr:col>
      <xdr:colOff>551913</xdr:colOff>
      <xdr:row>60</xdr:row>
      <xdr:rowOff>184660</xdr:rowOff>
    </xdr:from>
    <xdr:to>
      <xdr:col>114</xdr:col>
      <xdr:colOff>59125</xdr:colOff>
      <xdr:row>91</xdr:row>
      <xdr:rowOff>164471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A8B9FE00-C62C-41C3-B089-B2B1BB19E3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46</xdr:col>
      <xdr:colOff>393096</xdr:colOff>
      <xdr:row>51</xdr:row>
      <xdr:rowOff>182253</xdr:rowOff>
    </xdr:from>
    <xdr:to>
      <xdr:col>56</xdr:col>
      <xdr:colOff>372986</xdr:colOff>
      <xdr:row>75</xdr:row>
      <xdr:rowOff>59870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317CD83-B114-4DE2-A45D-82F5D29A69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46</xdr:col>
      <xdr:colOff>393096</xdr:colOff>
      <xdr:row>50</xdr:row>
      <xdr:rowOff>182253</xdr:rowOff>
    </xdr:from>
    <xdr:to>
      <xdr:col>56</xdr:col>
      <xdr:colOff>372986</xdr:colOff>
      <xdr:row>74</xdr:row>
      <xdr:rowOff>59870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3374B45-3DAC-4F46-8276-C8036E7132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46</xdr:col>
      <xdr:colOff>393096</xdr:colOff>
      <xdr:row>46</xdr:row>
      <xdr:rowOff>182253</xdr:rowOff>
    </xdr:from>
    <xdr:to>
      <xdr:col>56</xdr:col>
      <xdr:colOff>372986</xdr:colOff>
      <xdr:row>70</xdr:row>
      <xdr:rowOff>59870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37EB478-2E4E-5D48-99B8-D411EB0905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305"/>
  <sheetViews>
    <sheetView tabSelected="1" zoomScale="86" zoomScaleNormal="89" workbookViewId="0">
      <selection activeCell="U35" sqref="U35"/>
    </sheetView>
  </sheetViews>
  <sheetFormatPr baseColWidth="10" defaultColWidth="11.5" defaultRowHeight="19"/>
  <cols>
    <col min="1" max="2" width="11.5" style="19"/>
    <col min="3" max="3" width="17.33203125" style="19" bestFit="1" customWidth="1"/>
    <col min="4" max="4" width="13" style="19" bestFit="1" customWidth="1"/>
    <col min="5" max="5" width="12.6640625" style="19" bestFit="1" customWidth="1"/>
    <col min="6" max="6" width="15" style="19" customWidth="1"/>
    <col min="7" max="7" width="19.5" style="19" customWidth="1"/>
    <col min="8" max="8" width="21.33203125" style="19" customWidth="1"/>
    <col min="9" max="9" width="18.33203125" style="19" bestFit="1" customWidth="1"/>
    <col min="10" max="10" width="21.1640625" style="19" customWidth="1"/>
    <col min="11" max="11" width="12.6640625" style="1" customWidth="1"/>
    <col min="12" max="12" width="18.1640625" style="1" customWidth="1"/>
    <col min="13" max="52" width="11.5" style="1"/>
    <col min="53" max="55" width="11.6640625" style="1" bestFit="1" customWidth="1"/>
    <col min="56" max="56" width="11.5" style="1"/>
    <col min="57" max="57" width="11.6640625" style="1" bestFit="1" customWidth="1"/>
    <col min="58" max="58" width="14.1640625" style="1" bestFit="1" customWidth="1"/>
    <col min="59" max="66" width="11.6640625" style="1" bestFit="1" customWidth="1"/>
    <col min="67" max="73" width="11.83203125" style="1" bestFit="1" customWidth="1"/>
    <col min="74" max="99" width="11.6640625" style="1" bestFit="1" customWidth="1"/>
    <col min="100" max="100" width="12.5" style="1" bestFit="1" customWidth="1"/>
    <col min="101" max="16384" width="11.5" style="1"/>
  </cols>
  <sheetData>
    <row r="1" spans="1:104">
      <c r="M1" s="5" t="s">
        <v>15</v>
      </c>
    </row>
    <row r="2" spans="1:104" s="44" customFormat="1">
      <c r="A2" s="35"/>
      <c r="B2" s="35"/>
      <c r="C2" s="36" t="s">
        <v>16</v>
      </c>
      <c r="D2" s="37" t="s">
        <v>43</v>
      </c>
      <c r="E2" s="37" t="s">
        <v>44</v>
      </c>
      <c r="F2" s="38" t="s">
        <v>22</v>
      </c>
      <c r="G2" s="38" t="s">
        <v>23</v>
      </c>
      <c r="H2" s="39" t="s">
        <v>24</v>
      </c>
      <c r="I2" s="39" t="s">
        <v>25</v>
      </c>
      <c r="J2" s="40" t="s">
        <v>21</v>
      </c>
      <c r="K2" s="41"/>
      <c r="L2" s="42" t="s">
        <v>26</v>
      </c>
      <c r="M2" s="43">
        <v>10</v>
      </c>
      <c r="N2" s="43">
        <v>11</v>
      </c>
      <c r="O2" s="43">
        <v>12</v>
      </c>
      <c r="P2" s="43">
        <v>13</v>
      </c>
      <c r="Q2" s="43">
        <v>14</v>
      </c>
      <c r="R2" s="43">
        <v>15</v>
      </c>
      <c r="S2" s="43">
        <v>16</v>
      </c>
      <c r="T2" s="43">
        <v>17</v>
      </c>
      <c r="U2" s="43">
        <v>18</v>
      </c>
      <c r="V2" s="43">
        <v>19</v>
      </c>
      <c r="W2" s="43">
        <v>20</v>
      </c>
      <c r="X2" s="43">
        <v>21</v>
      </c>
      <c r="Y2" s="43">
        <v>22</v>
      </c>
      <c r="Z2" s="43">
        <v>23</v>
      </c>
      <c r="AA2" s="43">
        <v>24</v>
      </c>
      <c r="AB2" s="43">
        <v>25</v>
      </c>
      <c r="AC2" s="43">
        <v>26</v>
      </c>
      <c r="AD2" s="43">
        <v>27</v>
      </c>
      <c r="AE2" s="43">
        <v>28</v>
      </c>
      <c r="AF2" s="43">
        <v>29</v>
      </c>
      <c r="AG2" s="43">
        <v>30</v>
      </c>
      <c r="AH2" s="43">
        <v>31</v>
      </c>
      <c r="AI2" s="43">
        <v>32</v>
      </c>
      <c r="AJ2" s="43">
        <v>33</v>
      </c>
      <c r="AK2" s="43">
        <v>34</v>
      </c>
      <c r="AL2" s="43">
        <v>35</v>
      </c>
      <c r="AM2" s="43">
        <v>36</v>
      </c>
      <c r="AN2" s="43">
        <v>37</v>
      </c>
      <c r="AO2" s="43">
        <v>38</v>
      </c>
      <c r="AP2" s="43">
        <v>39</v>
      </c>
      <c r="AQ2" s="43">
        <v>40</v>
      </c>
      <c r="AR2" s="43">
        <v>41</v>
      </c>
      <c r="AS2" s="43">
        <v>42</v>
      </c>
      <c r="AT2" s="43">
        <v>43</v>
      </c>
      <c r="AU2" s="43">
        <v>44</v>
      </c>
      <c r="AV2" s="43">
        <v>45</v>
      </c>
      <c r="AW2" s="43">
        <v>46</v>
      </c>
      <c r="AX2" s="43">
        <v>47</v>
      </c>
      <c r="AY2" s="43">
        <v>48</v>
      </c>
      <c r="AZ2" s="43">
        <v>49</v>
      </c>
      <c r="BA2" s="43">
        <v>50</v>
      </c>
      <c r="BB2" s="43">
        <v>51</v>
      </c>
      <c r="BC2" s="43">
        <v>52</v>
      </c>
      <c r="BF2" s="43">
        <v>10</v>
      </c>
      <c r="BG2" s="43">
        <v>11</v>
      </c>
      <c r="BH2" s="43">
        <v>12</v>
      </c>
      <c r="BI2" s="43">
        <v>13</v>
      </c>
      <c r="BJ2" s="43">
        <v>14</v>
      </c>
      <c r="BK2" s="43">
        <v>15</v>
      </c>
      <c r="BL2" s="43">
        <v>16</v>
      </c>
      <c r="BM2" s="43">
        <v>17</v>
      </c>
      <c r="BN2" s="43">
        <v>18</v>
      </c>
      <c r="BO2" s="43">
        <v>19</v>
      </c>
      <c r="BP2" s="43">
        <v>20</v>
      </c>
      <c r="BQ2" s="43">
        <v>21</v>
      </c>
      <c r="BR2" s="43">
        <v>22</v>
      </c>
      <c r="BS2" s="43">
        <v>23</v>
      </c>
      <c r="BT2" s="43">
        <v>24</v>
      </c>
      <c r="BU2" s="43">
        <v>25</v>
      </c>
      <c r="BV2" s="43">
        <v>26</v>
      </c>
      <c r="BW2" s="43">
        <v>27</v>
      </c>
      <c r="BX2" s="43">
        <v>28</v>
      </c>
      <c r="BY2" s="43">
        <v>29</v>
      </c>
      <c r="BZ2" s="43">
        <v>30</v>
      </c>
      <c r="CA2" s="43">
        <v>31</v>
      </c>
      <c r="CB2" s="43">
        <v>32</v>
      </c>
      <c r="CC2" s="43">
        <v>33</v>
      </c>
      <c r="CD2" s="43">
        <v>34</v>
      </c>
      <c r="CE2" s="43">
        <v>35</v>
      </c>
      <c r="CF2" s="43">
        <v>36</v>
      </c>
      <c r="CG2" s="43">
        <v>37</v>
      </c>
      <c r="CH2" s="43">
        <v>38</v>
      </c>
      <c r="CI2" s="43">
        <v>39</v>
      </c>
      <c r="CJ2" s="43">
        <v>40</v>
      </c>
      <c r="CK2" s="43">
        <v>41</v>
      </c>
      <c r="CL2" s="43">
        <v>42</v>
      </c>
      <c r="CM2" s="43">
        <v>43</v>
      </c>
      <c r="CN2" s="43">
        <v>44</v>
      </c>
      <c r="CO2" s="43">
        <v>45</v>
      </c>
      <c r="CP2" s="43">
        <v>46</v>
      </c>
      <c r="CQ2" s="43">
        <v>47</v>
      </c>
      <c r="CR2" s="43">
        <v>48</v>
      </c>
      <c r="CS2" s="43">
        <v>49</v>
      </c>
      <c r="CT2" s="43">
        <v>50</v>
      </c>
      <c r="CU2" s="43">
        <v>51</v>
      </c>
      <c r="CV2" s="43">
        <v>52</v>
      </c>
    </row>
    <row r="3" spans="1:104" s="44" customFormat="1">
      <c r="A3" s="45">
        <f>1/E3</f>
        <v>6.6515867017987534E-2</v>
      </c>
      <c r="B3" s="35">
        <f>1/D3</f>
        <v>6.6515865266899468E-2</v>
      </c>
      <c r="C3" s="36">
        <v>1985</v>
      </c>
      <c r="D3" s="46">
        <f t="shared" ref="D3:E36" si="0">+SUM(BF3:CV3)/SUM(BF41:CV41)</f>
        <v>15.034007240038621</v>
      </c>
      <c r="E3" s="46">
        <f t="shared" si="0"/>
        <v>15.0340068442553</v>
      </c>
      <c r="F3" s="47">
        <f>+$D$42</f>
        <v>53.358718818101025</v>
      </c>
      <c r="G3" s="47" t="e">
        <f>+$D$41</f>
        <v>#NUM!</v>
      </c>
      <c r="H3" s="47" t="e">
        <f t="shared" ref="H3:H36" si="1">+$D$44</f>
        <v>#NUM!</v>
      </c>
      <c r="I3" s="47">
        <f t="shared" ref="I3:I36" si="2">+$D$45</f>
        <v>90.81216315850304</v>
      </c>
      <c r="J3" s="90">
        <f>+'nm T1.8 flota'!$BC$9</f>
        <v>3.2677576326395994</v>
      </c>
      <c r="K3" s="41"/>
      <c r="L3" s="49">
        <v>1985</v>
      </c>
      <c r="M3" s="102">
        <f>UPS!B3</f>
        <v>0</v>
      </c>
      <c r="N3" s="102">
        <f>UPS!C3</f>
        <v>0</v>
      </c>
      <c r="O3" s="102">
        <f>UPS!D3</f>
        <v>0</v>
      </c>
      <c r="P3" s="102">
        <f>UPS!E3</f>
        <v>0</v>
      </c>
      <c r="Q3" s="102">
        <f>UPS!F3</f>
        <v>0</v>
      </c>
      <c r="R3" s="102">
        <f>UPS!G3</f>
        <v>0</v>
      </c>
      <c r="S3" s="102">
        <f>UPS!H3</f>
        <v>0</v>
      </c>
      <c r="T3" s="102">
        <f>UPS!I3</f>
        <v>0</v>
      </c>
      <c r="U3" s="102">
        <f>UPS!J3</f>
        <v>0</v>
      </c>
      <c r="V3" s="102">
        <f>UPS!K3</f>
        <v>0</v>
      </c>
      <c r="W3" s="102">
        <f>UPS!L3</f>
        <v>0</v>
      </c>
      <c r="X3" s="102">
        <f>UPS!M3</f>
        <v>0</v>
      </c>
      <c r="Y3" s="102">
        <f>UPS!N3</f>
        <v>0</v>
      </c>
      <c r="Z3" s="102">
        <f>UPS!O3</f>
        <v>0</v>
      </c>
      <c r="AA3" s="102">
        <f>UPS!P3</f>
        <v>0</v>
      </c>
      <c r="AB3" s="102">
        <f>UPS!Q3</f>
        <v>0</v>
      </c>
      <c r="AC3" s="102">
        <f>UPS!R3</f>
        <v>0</v>
      </c>
      <c r="AD3" s="102">
        <f>UPS!S3</f>
        <v>0</v>
      </c>
      <c r="AE3" s="102">
        <f>UPS!T3</f>
        <v>0</v>
      </c>
      <c r="AF3" s="102">
        <f>UPS!U3</f>
        <v>0</v>
      </c>
      <c r="AG3" s="102">
        <f>UPS!V3</f>
        <v>0</v>
      </c>
      <c r="AH3" s="102">
        <f>UPS!W3</f>
        <v>0</v>
      </c>
      <c r="AI3" s="102">
        <f>UPS!X3</f>
        <v>0</v>
      </c>
      <c r="AJ3" s="102">
        <f>UPS!Y3</f>
        <v>0</v>
      </c>
      <c r="AK3" s="102">
        <f>UPS!Z3</f>
        <v>0</v>
      </c>
      <c r="AL3" s="102">
        <f>UPS!AA3</f>
        <v>0</v>
      </c>
      <c r="AM3" s="102">
        <f>UPS!AB3</f>
        <v>0</v>
      </c>
      <c r="AN3" s="102">
        <f>UPS!AC3</f>
        <v>0</v>
      </c>
      <c r="AO3" s="102">
        <f>UPS!AD3</f>
        <v>0</v>
      </c>
      <c r="AP3" s="102">
        <f>UPS!AE3</f>
        <v>0</v>
      </c>
      <c r="AQ3" s="102">
        <f>UPS!AF3</f>
        <v>0</v>
      </c>
      <c r="AR3" s="102">
        <f>UPS!AG3</f>
        <v>0</v>
      </c>
      <c r="AS3" s="102">
        <f>UPS!AH3</f>
        <v>0</v>
      </c>
      <c r="AT3" s="102">
        <f>UPS!AI3</f>
        <v>0</v>
      </c>
      <c r="AU3" s="102">
        <f>UPS!AJ3</f>
        <v>0</v>
      </c>
      <c r="AV3" s="102">
        <f>UPS!AK3</f>
        <v>0</v>
      </c>
      <c r="AW3" s="102">
        <f>UPS!AL3</f>
        <v>0</v>
      </c>
      <c r="AX3" s="102">
        <f>UPS!AM3</f>
        <v>0</v>
      </c>
      <c r="AY3" s="102">
        <f>UPS!AN3</f>
        <v>0</v>
      </c>
      <c r="AZ3" s="102">
        <f>UPS!AO3</f>
        <v>0</v>
      </c>
      <c r="BA3" s="102">
        <f>UPS!AP3</f>
        <v>0</v>
      </c>
      <c r="BB3" s="102">
        <f>UPS!AQ3</f>
        <v>0</v>
      </c>
      <c r="BC3" s="102">
        <f>UPS!AR3</f>
        <v>0</v>
      </c>
      <c r="BE3" s="44">
        <v>1985</v>
      </c>
      <c r="BF3" s="51">
        <f>+M41*(1-M41)</f>
        <v>2.4683999390700145E-8</v>
      </c>
      <c r="BG3" s="51">
        <f t="shared" ref="BG3:CT9" si="3">+N41*(1-N41)</f>
        <v>3.060769063168701E-7</v>
      </c>
      <c r="BH3" s="51">
        <f t="shared" si="3"/>
        <v>2.7107626517260069E-6</v>
      </c>
      <c r="BI3" s="51">
        <f t="shared" si="3"/>
        <v>1.715840557901431E-5</v>
      </c>
      <c r="BJ3" s="51">
        <f t="shared" si="3"/>
        <v>7.76900633160448E-5</v>
      </c>
      <c r="BK3" s="51">
        <f t="shared" si="3"/>
        <v>2.52028449623536E-4</v>
      </c>
      <c r="BL3" s="51">
        <f t="shared" si="3"/>
        <v>5.8796888546077493E-4</v>
      </c>
      <c r="BM3" s="51">
        <f t="shared" si="3"/>
        <v>9.9659082217260398E-4</v>
      </c>
      <c r="BN3" s="51">
        <f t="shared" si="3"/>
        <v>1.2643673199591E-3</v>
      </c>
      <c r="BO3" s="51">
        <f t="shared" si="3"/>
        <v>1.3066980632719001E-3</v>
      </c>
      <c r="BP3" s="51">
        <f t="shared" si="3"/>
        <v>1.3204019193775E-3</v>
      </c>
      <c r="BQ3" s="51">
        <f t="shared" si="3"/>
        <v>1.5488137165116001E-3</v>
      </c>
      <c r="BR3" s="51">
        <f t="shared" si="3"/>
        <v>2.0113481225319E-3</v>
      </c>
      <c r="BS3" s="51">
        <f t="shared" si="3"/>
        <v>2.5817598748283997E-3</v>
      </c>
      <c r="BT3" s="51">
        <f t="shared" si="3"/>
        <v>3.2419411136496001E-3</v>
      </c>
      <c r="BU3" s="51">
        <f t="shared" si="3"/>
        <v>4.1836094144123998E-3</v>
      </c>
      <c r="BV3" s="51">
        <f t="shared" si="3"/>
        <v>5.7218997447995995E-3</v>
      </c>
      <c r="BW3" s="51">
        <f t="shared" si="3"/>
        <v>8.1973978728816007E-3</v>
      </c>
      <c r="BX3" s="51">
        <f t="shared" si="3"/>
        <v>1.1974764389109998E-2</v>
      </c>
      <c r="BY3" s="51">
        <f t="shared" si="3"/>
        <v>1.7458084924000004E-2</v>
      </c>
      <c r="BZ3" s="51">
        <f t="shared" si="3"/>
        <v>2.4993026199000002E-2</v>
      </c>
      <c r="CA3" s="51">
        <f t="shared" si="3"/>
        <v>3.4646274531159996E-2</v>
      </c>
      <c r="CB3" s="51">
        <f t="shared" si="3"/>
        <v>4.5980389763910001E-2</v>
      </c>
      <c r="CC3" s="51">
        <f t="shared" si="3"/>
        <v>5.7968402561189999E-2</v>
      </c>
      <c r="CD3" s="51">
        <f t="shared" si="3"/>
        <v>6.9128330841989993E-2</v>
      </c>
      <c r="CE3" s="51">
        <f t="shared" si="3"/>
        <v>7.7852845201559995E-2</v>
      </c>
      <c r="CF3" s="51">
        <f t="shared" si="3"/>
        <v>8.2810767011160011E-2</v>
      </c>
      <c r="CG3" s="51">
        <f t="shared" si="3"/>
        <v>8.3266366101910003E-2</v>
      </c>
      <c r="CH3" s="51">
        <f t="shared" si="3"/>
        <v>7.9232454455909998E-2</v>
      </c>
      <c r="CI3" s="51">
        <f t="shared" si="3"/>
        <v>7.1446595886360001E-2</v>
      </c>
      <c r="CJ3" s="51">
        <f t="shared" si="3"/>
        <v>6.1185156499109994E-2</v>
      </c>
      <c r="CK3" s="51">
        <f t="shared" si="3"/>
        <v>4.994167507056E-2</v>
      </c>
      <c r="CL3" s="51">
        <f t="shared" si="3"/>
        <v>3.9060503757749998E-2</v>
      </c>
      <c r="CM3" s="51">
        <f t="shared" si="3"/>
        <v>2.9468138492760001E-2</v>
      </c>
      <c r="CN3" s="51">
        <f t="shared" si="3"/>
        <v>2.1592091263840003E-2</v>
      </c>
      <c r="CO3" s="51">
        <f t="shared" si="3"/>
        <v>1.5454284879360002E-2</v>
      </c>
      <c r="CP3" s="51">
        <f t="shared" si="3"/>
        <v>1.084173674839E-2</v>
      </c>
      <c r="CQ3" s="51">
        <f t="shared" si="3"/>
        <v>7.4602583191023999E-3</v>
      </c>
      <c r="CR3" s="51">
        <f t="shared" si="3"/>
        <v>5.0271702227099998E-3</v>
      </c>
      <c r="CS3" s="51">
        <f t="shared" si="3"/>
        <v>3.3077160311871003E-3</v>
      </c>
      <c r="CT3" s="51">
        <f t="shared" si="3"/>
        <v>2.1177958427099999E-3</v>
      </c>
      <c r="CU3" s="51">
        <f t="shared" ref="CU3:CV18" si="4">+BB41*(1-BB41)</f>
        <v>1.3151159060775001E-3</v>
      </c>
      <c r="CV3" s="51">
        <f t="shared" si="4"/>
        <v>7.8979224096611088E-4</v>
      </c>
      <c r="CW3" s="51"/>
      <c r="CX3" s="51"/>
      <c r="CY3" s="51"/>
      <c r="CZ3" s="51"/>
    </row>
    <row r="4" spans="1:104" s="44" customFormat="1">
      <c r="A4" s="45">
        <f t="shared" ref="A4:A35" si="5">1/E4</f>
        <v>6.1755054495280175E-2</v>
      </c>
      <c r="B4" s="35">
        <f t="shared" ref="B4:B35" si="6">1/D4</f>
        <v>6.1755051885921182E-2</v>
      </c>
      <c r="C4" s="36">
        <v>1986</v>
      </c>
      <c r="D4" s="46">
        <f t="shared" si="0"/>
        <v>16.193007202832234</v>
      </c>
      <c r="E4" s="46">
        <f t="shared" si="0"/>
        <v>16.193006518623154</v>
      </c>
      <c r="F4" s="47">
        <f t="shared" ref="F4:F36" si="7">+$D$42</f>
        <v>53.358718818101025</v>
      </c>
      <c r="G4" s="47" t="e">
        <f t="shared" ref="G4:G36" si="8">+$D$41</f>
        <v>#NUM!</v>
      </c>
      <c r="H4" s="47" t="e">
        <f t="shared" si="1"/>
        <v>#NUM!</v>
      </c>
      <c r="I4" s="47">
        <f t="shared" si="2"/>
        <v>90.81216315850304</v>
      </c>
      <c r="J4" s="90">
        <f>+'nm T1.8 flota'!$BC$9</f>
        <v>3.2677576326395994</v>
      </c>
      <c r="K4" s="41"/>
      <c r="L4" s="49">
        <f>+L3+1</f>
        <v>1986</v>
      </c>
      <c r="M4" s="102">
        <f>UPS!B4</f>
        <v>0</v>
      </c>
      <c r="N4" s="102">
        <f>UPS!C4</f>
        <v>0</v>
      </c>
      <c r="O4" s="102">
        <f>UPS!D4</f>
        <v>0</v>
      </c>
      <c r="P4" s="102">
        <f>UPS!E4</f>
        <v>0</v>
      </c>
      <c r="Q4" s="102">
        <f>UPS!F4</f>
        <v>0</v>
      </c>
      <c r="R4" s="102">
        <f>UPS!G4</f>
        <v>0</v>
      </c>
      <c r="S4" s="102">
        <f>UPS!H4</f>
        <v>0</v>
      </c>
      <c r="T4" s="102">
        <f>UPS!I4</f>
        <v>0</v>
      </c>
      <c r="U4" s="102">
        <f>UPS!J4</f>
        <v>0</v>
      </c>
      <c r="V4" s="102">
        <f>UPS!K4</f>
        <v>0</v>
      </c>
      <c r="W4" s="102">
        <f>UPS!L4</f>
        <v>0</v>
      </c>
      <c r="X4" s="102">
        <f>UPS!M4</f>
        <v>0</v>
      </c>
      <c r="Y4" s="102">
        <f>UPS!N4</f>
        <v>0</v>
      </c>
      <c r="Z4" s="102">
        <f>UPS!O4</f>
        <v>0</v>
      </c>
      <c r="AA4" s="102">
        <f>UPS!P4</f>
        <v>0</v>
      </c>
      <c r="AB4" s="102">
        <f>UPS!Q4</f>
        <v>0</v>
      </c>
      <c r="AC4" s="102">
        <f>UPS!R4</f>
        <v>0</v>
      </c>
      <c r="AD4" s="102">
        <f>UPS!S4</f>
        <v>0</v>
      </c>
      <c r="AE4" s="102">
        <f>UPS!T4</f>
        <v>0</v>
      </c>
      <c r="AF4" s="102">
        <f>UPS!U4</f>
        <v>0</v>
      </c>
      <c r="AG4" s="102">
        <f>UPS!V4</f>
        <v>0</v>
      </c>
      <c r="AH4" s="102">
        <f>UPS!W4</f>
        <v>0</v>
      </c>
      <c r="AI4" s="102">
        <f>UPS!X4</f>
        <v>0</v>
      </c>
      <c r="AJ4" s="102">
        <f>UPS!Y4</f>
        <v>0</v>
      </c>
      <c r="AK4" s="102">
        <f>UPS!Z4</f>
        <v>0</v>
      </c>
      <c r="AL4" s="102">
        <f>UPS!AA4</f>
        <v>0</v>
      </c>
      <c r="AM4" s="102">
        <f>UPS!AB4</f>
        <v>0</v>
      </c>
      <c r="AN4" s="102">
        <f>UPS!AC4</f>
        <v>0</v>
      </c>
      <c r="AO4" s="102">
        <f>UPS!AD4</f>
        <v>0</v>
      </c>
      <c r="AP4" s="102">
        <f>UPS!AE4</f>
        <v>0</v>
      </c>
      <c r="AQ4" s="102">
        <f>UPS!AF4</f>
        <v>0</v>
      </c>
      <c r="AR4" s="102">
        <f>UPS!AG4</f>
        <v>0</v>
      </c>
      <c r="AS4" s="102">
        <f>UPS!AH4</f>
        <v>0</v>
      </c>
      <c r="AT4" s="102">
        <f>UPS!AI4</f>
        <v>0</v>
      </c>
      <c r="AU4" s="102">
        <f>UPS!AJ4</f>
        <v>0</v>
      </c>
      <c r="AV4" s="102">
        <f>UPS!AK4</f>
        <v>0</v>
      </c>
      <c r="AW4" s="102">
        <f>UPS!AL4</f>
        <v>0</v>
      </c>
      <c r="AX4" s="102">
        <f>UPS!AM4</f>
        <v>0</v>
      </c>
      <c r="AY4" s="102">
        <f>UPS!AN4</f>
        <v>0</v>
      </c>
      <c r="AZ4" s="102">
        <f>UPS!AO4</f>
        <v>0</v>
      </c>
      <c r="BA4" s="102">
        <f>UPS!AP4</f>
        <v>0</v>
      </c>
      <c r="BB4" s="102">
        <f>UPS!AQ4</f>
        <v>0</v>
      </c>
      <c r="BC4" s="102">
        <f>UPS!AR4</f>
        <v>0</v>
      </c>
      <c r="BE4" s="44">
        <f>+BE3+1</f>
        <v>1986</v>
      </c>
      <c r="BF4" s="51">
        <f t="shared" ref="BF4:BF38" si="9">+M42*(1-M42)</f>
        <v>3.9795798416294296E-8</v>
      </c>
      <c r="BG4" s="51">
        <f t="shared" si="3"/>
        <v>4.9345475650216307E-7</v>
      </c>
      <c r="BH4" s="51">
        <f t="shared" si="3"/>
        <v>4.3701309017889774E-6</v>
      </c>
      <c r="BI4" s="51">
        <f t="shared" si="3"/>
        <v>2.7659734896739749E-5</v>
      </c>
      <c r="BJ4" s="51">
        <f t="shared" si="3"/>
        <v>1.25217316695711E-4</v>
      </c>
      <c r="BK4" s="51">
        <f t="shared" si="3"/>
        <v>4.0604998937377503E-4</v>
      </c>
      <c r="BL4" s="51">
        <f t="shared" si="3"/>
        <v>9.4647448629361604E-4</v>
      </c>
      <c r="BM4" s="51">
        <f t="shared" si="3"/>
        <v>1.6012078897115999E-3</v>
      </c>
      <c r="BN4" s="51">
        <f t="shared" si="3"/>
        <v>2.0222837435678997E-3</v>
      </c>
      <c r="BO4" s="51">
        <f t="shared" si="3"/>
        <v>2.0669499648623998E-3</v>
      </c>
      <c r="BP4" s="51">
        <f t="shared" si="3"/>
        <v>2.0447518038974998E-3</v>
      </c>
      <c r="BQ4" s="51">
        <f t="shared" si="3"/>
        <v>2.3423973186318999E-3</v>
      </c>
      <c r="BR4" s="51">
        <f t="shared" si="3"/>
        <v>2.9840618312795999E-3</v>
      </c>
      <c r="BS4" s="51">
        <f t="shared" si="3"/>
        <v>3.7373964728390999E-3</v>
      </c>
      <c r="BT4" s="51">
        <f t="shared" si="3"/>
        <v>4.4895707117918997E-3</v>
      </c>
      <c r="BU4" s="51">
        <f t="shared" si="3"/>
        <v>5.3807121163996002E-3</v>
      </c>
      <c r="BV4" s="51">
        <f t="shared" si="3"/>
        <v>6.6493778202438994E-3</v>
      </c>
      <c r="BW4" s="51">
        <f t="shared" si="3"/>
        <v>8.4757966507456005E-3</v>
      </c>
      <c r="BX4" s="51">
        <f t="shared" si="3"/>
        <v>1.1006416421909998E-2</v>
      </c>
      <c r="BY4" s="51">
        <f t="shared" si="3"/>
        <v>1.4462168058240001E-2</v>
      </c>
      <c r="BZ4" s="51">
        <f t="shared" si="3"/>
        <v>1.9148963475840001E-2</v>
      </c>
      <c r="CA4" s="51">
        <f t="shared" si="3"/>
        <v>2.5338598962839999E-2</v>
      </c>
      <c r="CB4" s="51">
        <f t="shared" si="3"/>
        <v>3.311158791616E-2</v>
      </c>
      <c r="CC4" s="51">
        <f t="shared" si="3"/>
        <v>4.2241528491909999E-2</v>
      </c>
      <c r="CD4" s="51">
        <f t="shared" si="3"/>
        <v>5.213917095975E-2</v>
      </c>
      <c r="CE4" s="51">
        <f t="shared" si="3"/>
        <v>6.1873082304000002E-2</v>
      </c>
      <c r="CF4" s="51">
        <f t="shared" si="3"/>
        <v>7.0294377110999992E-2</v>
      </c>
      <c r="CG4" s="51">
        <f t="shared" si="3"/>
        <v>7.6251834072790001E-2</v>
      </c>
      <c r="CH4" s="51">
        <f t="shared" si="3"/>
        <v>7.8837250988760002E-2</v>
      </c>
      <c r="CI4" s="51">
        <f t="shared" si="3"/>
        <v>7.7584877558999996E-2</v>
      </c>
      <c r="CJ4" s="51">
        <f t="shared" si="3"/>
        <v>7.2580114086240002E-2</v>
      </c>
      <c r="CK4" s="51">
        <f t="shared" si="3"/>
        <v>6.4463483139750005E-2</v>
      </c>
      <c r="CL4" s="51">
        <f t="shared" si="3"/>
        <v>5.4313472193909994E-2</v>
      </c>
      <c r="CM4" s="51">
        <f t="shared" si="3"/>
        <v>4.3416660192639997E-2</v>
      </c>
      <c r="CN4" s="51">
        <f t="shared" si="3"/>
        <v>3.2978187264000001E-2</v>
      </c>
      <c r="CO4" s="51">
        <f t="shared" si="3"/>
        <v>2.3876735214359998E-2</v>
      </c>
      <c r="CP4" s="51">
        <f t="shared" si="3"/>
        <v>1.6553418798389997E-2</v>
      </c>
      <c r="CQ4" s="51">
        <f t="shared" si="3"/>
        <v>1.105002160999E-2</v>
      </c>
      <c r="CR4" s="51">
        <f t="shared" si="3"/>
        <v>7.1423547813078995E-3</v>
      </c>
      <c r="CS4" s="51">
        <f t="shared" si="3"/>
        <v>4.4916616755196004E-3</v>
      </c>
      <c r="CT4" s="51">
        <f t="shared" si="3"/>
        <v>2.7567083690775E-3</v>
      </c>
      <c r="CU4" s="51">
        <f t="shared" si="4"/>
        <v>1.6526397170556E-3</v>
      </c>
      <c r="CV4" s="51">
        <f t="shared" si="4"/>
        <v>9.6659388569909997E-4</v>
      </c>
      <c r="CW4" s="51"/>
      <c r="CX4" s="51"/>
      <c r="CY4" s="51"/>
      <c r="CZ4" s="51"/>
    </row>
    <row r="5" spans="1:104" s="44" customFormat="1">
      <c r="A5" s="45"/>
      <c r="B5" s="35"/>
      <c r="C5" s="36">
        <v>1987</v>
      </c>
      <c r="D5" s="46">
        <f t="shared" si="0"/>
        <v>18.829421342509587</v>
      </c>
      <c r="E5" s="46">
        <f t="shared" si="0"/>
        <v>18.829420618607354</v>
      </c>
      <c r="F5" s="47">
        <f t="shared" si="7"/>
        <v>53.358718818101025</v>
      </c>
      <c r="G5" s="47" t="e">
        <f t="shared" si="8"/>
        <v>#NUM!</v>
      </c>
      <c r="H5" s="47" t="e">
        <f t="shared" si="1"/>
        <v>#NUM!</v>
      </c>
      <c r="I5" s="47">
        <f t="shared" si="2"/>
        <v>90.81216315850304</v>
      </c>
      <c r="J5" s="90">
        <f>+'nm T1.8 flota'!$BC$9</f>
        <v>3.2677576326395994</v>
      </c>
      <c r="K5" s="41"/>
      <c r="L5" s="49">
        <f t="shared" ref="L5:L37" si="10">+L4+1</f>
        <v>1987</v>
      </c>
      <c r="M5" s="102">
        <f>UPS!B5</f>
        <v>0</v>
      </c>
      <c r="N5" s="102">
        <f>UPS!C5</f>
        <v>0</v>
      </c>
      <c r="O5" s="102">
        <f>UPS!D5</f>
        <v>0</v>
      </c>
      <c r="P5" s="102">
        <f>UPS!E5</f>
        <v>0</v>
      </c>
      <c r="Q5" s="102">
        <f>UPS!F5</f>
        <v>0</v>
      </c>
      <c r="R5" s="102">
        <f>UPS!G5</f>
        <v>0</v>
      </c>
      <c r="S5" s="102">
        <f>UPS!H5</f>
        <v>0</v>
      </c>
      <c r="T5" s="102">
        <f>UPS!I5</f>
        <v>0</v>
      </c>
      <c r="U5" s="102">
        <f>UPS!J5</f>
        <v>0</v>
      </c>
      <c r="V5" s="102">
        <f>UPS!K5</f>
        <v>0</v>
      </c>
      <c r="W5" s="102">
        <f>UPS!L5</f>
        <v>0</v>
      </c>
      <c r="X5" s="102">
        <f>UPS!M5</f>
        <v>0</v>
      </c>
      <c r="Y5" s="102">
        <f>UPS!N5</f>
        <v>0</v>
      </c>
      <c r="Z5" s="102">
        <f>UPS!O5</f>
        <v>0</v>
      </c>
      <c r="AA5" s="102">
        <f>UPS!P5</f>
        <v>0</v>
      </c>
      <c r="AB5" s="102">
        <f>UPS!Q5</f>
        <v>0</v>
      </c>
      <c r="AC5" s="102">
        <f>UPS!R5</f>
        <v>0</v>
      </c>
      <c r="AD5" s="102">
        <f>UPS!S5</f>
        <v>0</v>
      </c>
      <c r="AE5" s="102">
        <f>UPS!T5</f>
        <v>0</v>
      </c>
      <c r="AF5" s="102">
        <f>UPS!U5</f>
        <v>0</v>
      </c>
      <c r="AG5" s="102">
        <f>UPS!V5</f>
        <v>0</v>
      </c>
      <c r="AH5" s="102">
        <f>UPS!W5</f>
        <v>0</v>
      </c>
      <c r="AI5" s="102">
        <f>UPS!X5</f>
        <v>0</v>
      </c>
      <c r="AJ5" s="102">
        <f>UPS!Y5</f>
        <v>0</v>
      </c>
      <c r="AK5" s="102">
        <f>UPS!Z5</f>
        <v>0</v>
      </c>
      <c r="AL5" s="102">
        <f>UPS!AA5</f>
        <v>0</v>
      </c>
      <c r="AM5" s="102">
        <f>UPS!AB5</f>
        <v>0</v>
      </c>
      <c r="AN5" s="102">
        <f>UPS!AC5</f>
        <v>0</v>
      </c>
      <c r="AO5" s="102">
        <f>UPS!AD5</f>
        <v>0</v>
      </c>
      <c r="AP5" s="102">
        <f>UPS!AE5</f>
        <v>0</v>
      </c>
      <c r="AQ5" s="102">
        <f>UPS!AF5</f>
        <v>0</v>
      </c>
      <c r="AR5" s="102">
        <f>UPS!AG5</f>
        <v>0</v>
      </c>
      <c r="AS5" s="102">
        <f>UPS!AH5</f>
        <v>0</v>
      </c>
      <c r="AT5" s="102">
        <f>UPS!AI5</f>
        <v>0</v>
      </c>
      <c r="AU5" s="102">
        <f>UPS!AJ5</f>
        <v>0</v>
      </c>
      <c r="AV5" s="102">
        <f>UPS!AK5</f>
        <v>0</v>
      </c>
      <c r="AW5" s="102">
        <f>UPS!AL5</f>
        <v>0</v>
      </c>
      <c r="AX5" s="102">
        <f>UPS!AM5</f>
        <v>0</v>
      </c>
      <c r="AY5" s="102">
        <f>UPS!AN5</f>
        <v>0</v>
      </c>
      <c r="AZ5" s="102">
        <f>UPS!AO5</f>
        <v>0</v>
      </c>
      <c r="BA5" s="102">
        <f>UPS!AP5</f>
        <v>0</v>
      </c>
      <c r="BB5" s="102">
        <f>UPS!AQ5</f>
        <v>0</v>
      </c>
      <c r="BC5" s="102">
        <f>UPS!AR5</f>
        <v>0</v>
      </c>
      <c r="BE5" s="44">
        <f t="shared" ref="BE5:BE38" si="11">+BE4+1</f>
        <v>1987</v>
      </c>
      <c r="BF5" s="51">
        <f t="shared" si="9"/>
        <v>3.6506498667275452E-8</v>
      </c>
      <c r="BG5" s="51">
        <f t="shared" si="3"/>
        <v>4.5271879504550707E-7</v>
      </c>
      <c r="BH5" s="51">
        <f t="shared" si="3"/>
        <v>4.010743913804223E-6</v>
      </c>
      <c r="BI5" s="51">
        <f t="shared" si="3"/>
        <v>2.5403454631703192E-5</v>
      </c>
      <c r="BJ5" s="51">
        <f t="shared" si="3"/>
        <v>1.15174731724656E-4</v>
      </c>
      <c r="BK5" s="51">
        <f t="shared" si="3"/>
        <v>3.7468550546972395E-4</v>
      </c>
      <c r="BL5" s="51">
        <f t="shared" si="3"/>
        <v>8.7982554187879898E-4</v>
      </c>
      <c r="BM5" s="51">
        <f t="shared" si="3"/>
        <v>1.5156458277975E-3</v>
      </c>
      <c r="BN5" s="51">
        <f t="shared" si="3"/>
        <v>2.0042268917723999E-3</v>
      </c>
      <c r="BO5" s="51">
        <f t="shared" si="3"/>
        <v>2.2783453537263999E-3</v>
      </c>
      <c r="BP5" s="51">
        <f t="shared" si="3"/>
        <v>2.6743592895974999E-3</v>
      </c>
      <c r="BQ5" s="51">
        <f t="shared" si="3"/>
        <v>3.5257804331099997E-3</v>
      </c>
      <c r="BR5" s="51">
        <f t="shared" si="3"/>
        <v>4.7355001037404001E-3</v>
      </c>
      <c r="BS5" s="51">
        <f t="shared" si="3"/>
        <v>5.9517091252464004E-3</v>
      </c>
      <c r="BT5" s="51">
        <f t="shared" si="3"/>
        <v>7.0365575492316E-3</v>
      </c>
      <c r="BU5" s="51">
        <f t="shared" si="3"/>
        <v>8.2091600138176016E-3</v>
      </c>
      <c r="BV5" s="51">
        <f t="shared" si="3"/>
        <v>9.7820523182844E-3</v>
      </c>
      <c r="BW5" s="51">
        <f t="shared" si="3"/>
        <v>1.1891817853109998E-2</v>
      </c>
      <c r="BX5" s="51">
        <f t="shared" si="3"/>
        <v>1.4519044409560001E-2</v>
      </c>
      <c r="BY5" s="51">
        <f t="shared" si="3"/>
        <v>1.7669830359039997E-2</v>
      </c>
      <c r="BZ5" s="51">
        <f t="shared" si="3"/>
        <v>2.1452039124390001E-2</v>
      </c>
      <c r="CA5" s="51">
        <f t="shared" si="3"/>
        <v>2.5998942343749998E-2</v>
      </c>
      <c r="CB5" s="51">
        <f t="shared" si="3"/>
        <v>3.1370720400389997E-2</v>
      </c>
      <c r="CC5" s="51">
        <f t="shared" si="3"/>
        <v>3.7511545353909999E-2</v>
      </c>
      <c r="CD5" s="51">
        <f t="shared" si="3"/>
        <v>4.4230800799590006E-2</v>
      </c>
      <c r="CE5" s="51">
        <f t="shared" si="3"/>
        <v>5.1174527697749994E-2</v>
      </c>
      <c r="CF5" s="51">
        <f t="shared" si="3"/>
        <v>5.7813331118999993E-2</v>
      </c>
      <c r="CG5" s="51">
        <f t="shared" si="3"/>
        <v>6.348415712496E-2</v>
      </c>
      <c r="CH5" s="51">
        <f t="shared" si="3"/>
        <v>6.7490077940759993E-2</v>
      </c>
      <c r="CI5" s="51">
        <f t="shared" si="3"/>
        <v>6.9228685381589994E-2</v>
      </c>
      <c r="CJ5" s="51">
        <f t="shared" si="3"/>
        <v>6.8315029476959999E-2</v>
      </c>
      <c r="CK5" s="51">
        <f t="shared" si="3"/>
        <v>6.4674829865189992E-2</v>
      </c>
      <c r="CL5" s="51">
        <f t="shared" si="3"/>
        <v>5.8586399929440001E-2</v>
      </c>
      <c r="CM5" s="51">
        <f t="shared" si="3"/>
        <v>5.0658288470999999E-2</v>
      </c>
      <c r="CN5" s="51">
        <f t="shared" si="3"/>
        <v>4.1728796217240002E-2</v>
      </c>
      <c r="CO5" s="51">
        <f t="shared" si="3"/>
        <v>3.2703618119640003E-2</v>
      </c>
      <c r="CP5" s="51">
        <f t="shared" si="3"/>
        <v>2.4376234998310001E-2</v>
      </c>
      <c r="CQ5" s="51">
        <f t="shared" si="3"/>
        <v>1.7290915359509999E-2</v>
      </c>
      <c r="CR5" s="51">
        <f t="shared" si="3"/>
        <v>1.169034400191E-2</v>
      </c>
      <c r="CS5" s="51">
        <f t="shared" si="3"/>
        <v>7.5512114450078998E-3</v>
      </c>
      <c r="CT5" s="51">
        <f t="shared" si="3"/>
        <v>4.6733135944704001E-3</v>
      </c>
      <c r="CU5" s="51">
        <f t="shared" si="4"/>
        <v>2.7794514046716001E-3</v>
      </c>
      <c r="CV5" s="51">
        <f t="shared" si="4"/>
        <v>1.5930241563750999E-3</v>
      </c>
      <c r="CW5" s="51"/>
      <c r="CX5" s="51"/>
      <c r="CY5" s="51"/>
      <c r="CZ5" s="51"/>
    </row>
    <row r="6" spans="1:104" s="44" customFormat="1">
      <c r="A6" s="45"/>
      <c r="B6" s="35"/>
      <c r="C6" s="36">
        <v>1988</v>
      </c>
      <c r="D6" s="46">
        <f t="shared" si="0"/>
        <v>21.082189282154786</v>
      </c>
      <c r="E6" s="46">
        <f t="shared" si="0"/>
        <v>21.082188792864482</v>
      </c>
      <c r="F6" s="47">
        <f t="shared" si="7"/>
        <v>53.358718818101025</v>
      </c>
      <c r="G6" s="47" t="e">
        <f t="shared" si="8"/>
        <v>#NUM!</v>
      </c>
      <c r="H6" s="47" t="e">
        <f t="shared" si="1"/>
        <v>#NUM!</v>
      </c>
      <c r="I6" s="47">
        <f t="shared" si="2"/>
        <v>90.81216315850304</v>
      </c>
      <c r="J6" s="90">
        <f>+'nm T1.8 flota'!$BC$9</f>
        <v>3.2677576326395994</v>
      </c>
      <c r="K6" s="41"/>
      <c r="L6" s="49">
        <f t="shared" si="10"/>
        <v>1988</v>
      </c>
      <c r="M6" s="102">
        <f>UPS!B6</f>
        <v>0</v>
      </c>
      <c r="N6" s="102">
        <f>UPS!C6</f>
        <v>0</v>
      </c>
      <c r="O6" s="102">
        <f>UPS!D6</f>
        <v>0</v>
      </c>
      <c r="P6" s="102">
        <f>UPS!E6</f>
        <v>0</v>
      </c>
      <c r="Q6" s="102">
        <f>UPS!F6</f>
        <v>0</v>
      </c>
      <c r="R6" s="102">
        <f>UPS!G6</f>
        <v>0</v>
      </c>
      <c r="S6" s="102">
        <f>UPS!H6</f>
        <v>0</v>
      </c>
      <c r="T6" s="102">
        <f>UPS!I6</f>
        <v>0</v>
      </c>
      <c r="U6" s="102">
        <f>UPS!J6</f>
        <v>0</v>
      </c>
      <c r="V6" s="102">
        <f>UPS!K6</f>
        <v>0</v>
      </c>
      <c r="W6" s="102">
        <f>UPS!L6</f>
        <v>0</v>
      </c>
      <c r="X6" s="102">
        <f>UPS!M6</f>
        <v>0</v>
      </c>
      <c r="Y6" s="102">
        <f>UPS!N6</f>
        <v>0</v>
      </c>
      <c r="Z6" s="102">
        <f>UPS!O6</f>
        <v>0</v>
      </c>
      <c r="AA6" s="102">
        <f>UPS!P6</f>
        <v>0</v>
      </c>
      <c r="AB6" s="102">
        <f>UPS!Q6</f>
        <v>0</v>
      </c>
      <c r="AC6" s="102">
        <f>UPS!R6</f>
        <v>0</v>
      </c>
      <c r="AD6" s="102">
        <f>UPS!S6</f>
        <v>0</v>
      </c>
      <c r="AE6" s="102">
        <f>UPS!T6</f>
        <v>0</v>
      </c>
      <c r="AF6" s="102">
        <f>UPS!U6</f>
        <v>0</v>
      </c>
      <c r="AG6" s="102">
        <f>UPS!V6</f>
        <v>0</v>
      </c>
      <c r="AH6" s="102">
        <f>UPS!W6</f>
        <v>0</v>
      </c>
      <c r="AI6" s="102">
        <f>UPS!X6</f>
        <v>0</v>
      </c>
      <c r="AJ6" s="102">
        <f>UPS!Y6</f>
        <v>0</v>
      </c>
      <c r="AK6" s="102">
        <f>UPS!Z6</f>
        <v>0</v>
      </c>
      <c r="AL6" s="102">
        <f>UPS!AA6</f>
        <v>0</v>
      </c>
      <c r="AM6" s="102">
        <f>UPS!AB6</f>
        <v>0</v>
      </c>
      <c r="AN6" s="102">
        <f>UPS!AC6</f>
        <v>0</v>
      </c>
      <c r="AO6" s="102">
        <f>UPS!AD6</f>
        <v>0</v>
      </c>
      <c r="AP6" s="102">
        <f>UPS!AE6</f>
        <v>0</v>
      </c>
      <c r="AQ6" s="102">
        <f>UPS!AF6</f>
        <v>0</v>
      </c>
      <c r="AR6" s="102">
        <f>UPS!AG6</f>
        <v>0</v>
      </c>
      <c r="AS6" s="102">
        <f>UPS!AH6</f>
        <v>0</v>
      </c>
      <c r="AT6" s="102">
        <f>UPS!AI6</f>
        <v>0</v>
      </c>
      <c r="AU6" s="102">
        <f>UPS!AJ6</f>
        <v>0</v>
      </c>
      <c r="AV6" s="102">
        <f>UPS!AK6</f>
        <v>0</v>
      </c>
      <c r="AW6" s="102">
        <f>UPS!AL6</f>
        <v>0</v>
      </c>
      <c r="AX6" s="102">
        <f>UPS!AM6</f>
        <v>0</v>
      </c>
      <c r="AY6" s="102">
        <f>UPS!AN6</f>
        <v>0</v>
      </c>
      <c r="AZ6" s="102">
        <f>UPS!AO6</f>
        <v>0</v>
      </c>
      <c r="BA6" s="102">
        <f>UPS!AP6</f>
        <v>0</v>
      </c>
      <c r="BB6" s="102">
        <f>UPS!AQ6</f>
        <v>0</v>
      </c>
      <c r="BC6" s="102">
        <f>UPS!AR6</f>
        <v>0</v>
      </c>
      <c r="BE6" s="44">
        <f t="shared" si="11"/>
        <v>1988</v>
      </c>
      <c r="BF6" s="51">
        <f t="shared" si="9"/>
        <v>2.215769950903633E-8</v>
      </c>
      <c r="BG6" s="51">
        <f t="shared" si="3"/>
        <v>2.7480092448441038E-7</v>
      </c>
      <c r="BH6" s="51">
        <f t="shared" si="3"/>
        <v>2.4351440700444775E-6</v>
      </c>
      <c r="BI6" s="51">
        <f t="shared" si="3"/>
        <v>1.543236183485724E-5</v>
      </c>
      <c r="BJ6" s="51">
        <f t="shared" si="3"/>
        <v>7.0048092577191008E-5</v>
      </c>
      <c r="BK6" s="51">
        <f t="shared" si="3"/>
        <v>2.2845278546497499E-4</v>
      </c>
      <c r="BL6" s="51">
        <f t="shared" si="3"/>
        <v>5.3955057061503598E-4</v>
      </c>
      <c r="BM6" s="51">
        <f t="shared" si="3"/>
        <v>9.4255391341886393E-4</v>
      </c>
      <c r="BN6" s="51">
        <f t="shared" si="3"/>
        <v>1.2900315111100001E-3</v>
      </c>
      <c r="BO6" s="51">
        <f t="shared" si="3"/>
        <v>1.5792779720316002E-3</v>
      </c>
      <c r="BP6" s="51">
        <f t="shared" si="3"/>
        <v>2.0643706871775001E-3</v>
      </c>
      <c r="BQ6" s="51">
        <f t="shared" si="3"/>
        <v>2.9943597085755999E-3</v>
      </c>
      <c r="BR6" s="51">
        <f t="shared" si="3"/>
        <v>4.3480581755631006E-3</v>
      </c>
      <c r="BS6" s="51">
        <f t="shared" si="3"/>
        <v>5.9566195841991004E-3</v>
      </c>
      <c r="BT6" s="51">
        <f t="shared" si="3"/>
        <v>7.7936041048039008E-3</v>
      </c>
      <c r="BU6" s="51">
        <f t="shared" si="3"/>
        <v>1.001533214671E-2</v>
      </c>
      <c r="BV6" s="51">
        <f t="shared" si="3"/>
        <v>1.2738460975000001E-2</v>
      </c>
      <c r="BW6" s="51">
        <f t="shared" si="3"/>
        <v>1.5891306435159999E-2</v>
      </c>
      <c r="BX6" s="51">
        <f t="shared" si="3"/>
        <v>1.9326030603910003E-2</v>
      </c>
      <c r="BY6" s="51">
        <f t="shared" si="3"/>
        <v>2.299978081884E-2</v>
      </c>
      <c r="BZ6" s="51">
        <f t="shared" si="3"/>
        <v>2.698220429424E-2</v>
      </c>
      <c r="CA6" s="51">
        <f t="shared" si="3"/>
        <v>3.1316852085510001E-2</v>
      </c>
      <c r="CB6" s="51">
        <f t="shared" si="3"/>
        <v>3.5925829557749998E-2</v>
      </c>
      <c r="CC6" s="51">
        <f t="shared" si="3"/>
        <v>4.063875488799E-2</v>
      </c>
      <c r="CD6" s="51">
        <f t="shared" si="3"/>
        <v>4.5263931002709999E-2</v>
      </c>
      <c r="CE6" s="51">
        <f t="shared" si="3"/>
        <v>4.9617087477750003E-2</v>
      </c>
      <c r="CF6" s="51">
        <f t="shared" si="3"/>
        <v>5.3504792027159999E-2</v>
      </c>
      <c r="CG6" s="51">
        <f t="shared" si="3"/>
        <v>5.6703568905989994E-2</v>
      </c>
      <c r="CH6" s="51">
        <f t="shared" si="3"/>
        <v>5.8956440523910005E-2</v>
      </c>
      <c r="CI6" s="51">
        <f t="shared" si="3"/>
        <v>5.9993107955159997E-2</v>
      </c>
      <c r="CJ6" s="51">
        <f t="shared" si="3"/>
        <v>5.9568742713510002E-2</v>
      </c>
      <c r="CK6" s="51">
        <f t="shared" si="3"/>
        <v>5.7518882707110003E-2</v>
      </c>
      <c r="CL6" s="51">
        <f t="shared" si="3"/>
        <v>5.3816647109189999E-2</v>
      </c>
      <c r="CM6" s="51">
        <f t="shared" si="3"/>
        <v>4.8615808677749998E-2</v>
      </c>
      <c r="CN6" s="51">
        <f t="shared" si="3"/>
        <v>4.2257846001239996E-2</v>
      </c>
      <c r="CO6" s="51">
        <f t="shared" si="3"/>
        <v>3.5234118073439999E-2</v>
      </c>
      <c r="CP6" s="51">
        <f t="shared" si="3"/>
        <v>2.8106527497509998E-2</v>
      </c>
      <c r="CQ6" s="51">
        <f t="shared" si="3"/>
        <v>2.1406716135510002E-2</v>
      </c>
      <c r="CR6" s="51">
        <f t="shared" si="3"/>
        <v>1.5544549563999999E-2</v>
      </c>
      <c r="CS6" s="51">
        <f t="shared" si="3"/>
        <v>1.0753310487749999E-2</v>
      </c>
      <c r="CT6" s="51">
        <f t="shared" si="3"/>
        <v>7.0850972185595995E-3</v>
      </c>
      <c r="CU6" s="51">
        <f t="shared" si="4"/>
        <v>4.4471251962736004E-3</v>
      </c>
      <c r="CV6" s="51">
        <f t="shared" si="4"/>
        <v>2.6606530032270998E-3</v>
      </c>
      <c r="CW6" s="51"/>
      <c r="CX6" s="51"/>
      <c r="CY6" s="51"/>
      <c r="CZ6" s="51"/>
    </row>
    <row r="7" spans="1:104" s="44" customFormat="1">
      <c r="A7" s="45"/>
      <c r="B7" s="35"/>
      <c r="C7" s="36">
        <v>1989</v>
      </c>
      <c r="D7" s="46">
        <f t="shared" si="0"/>
        <v>21.26062410277904</v>
      </c>
      <c r="E7" s="46">
        <f t="shared" si="0"/>
        <v>21.260623694163158</v>
      </c>
      <c r="F7" s="47">
        <f t="shared" si="7"/>
        <v>53.358718818101025</v>
      </c>
      <c r="G7" s="47" t="e">
        <f t="shared" si="8"/>
        <v>#NUM!</v>
      </c>
      <c r="H7" s="47" t="e">
        <f t="shared" si="1"/>
        <v>#NUM!</v>
      </c>
      <c r="I7" s="47">
        <f t="shared" si="2"/>
        <v>90.81216315850304</v>
      </c>
      <c r="J7" s="90">
        <f>+'nm T1.8 flota'!$BC$9</f>
        <v>3.2677576326395994</v>
      </c>
      <c r="K7" s="41"/>
      <c r="L7" s="49">
        <f t="shared" si="10"/>
        <v>1989</v>
      </c>
      <c r="M7" s="102">
        <f>UPS!B7</f>
        <v>0</v>
      </c>
      <c r="N7" s="102">
        <f>UPS!C7</f>
        <v>0</v>
      </c>
      <c r="O7" s="102">
        <f>UPS!D7</f>
        <v>0</v>
      </c>
      <c r="P7" s="102">
        <f>UPS!E7</f>
        <v>0</v>
      </c>
      <c r="Q7" s="102">
        <f>UPS!F7</f>
        <v>0</v>
      </c>
      <c r="R7" s="102">
        <f>UPS!G7</f>
        <v>0</v>
      </c>
      <c r="S7" s="102">
        <f>UPS!H7</f>
        <v>0</v>
      </c>
      <c r="T7" s="102">
        <f>UPS!I7</f>
        <v>0</v>
      </c>
      <c r="U7" s="102">
        <f>UPS!J7</f>
        <v>0</v>
      </c>
      <c r="V7" s="102">
        <f>UPS!K7</f>
        <v>0</v>
      </c>
      <c r="W7" s="102">
        <f>UPS!L7</f>
        <v>0</v>
      </c>
      <c r="X7" s="102">
        <f>UPS!M7</f>
        <v>0</v>
      </c>
      <c r="Y7" s="102">
        <f>UPS!N7</f>
        <v>0</v>
      </c>
      <c r="Z7" s="102">
        <f>UPS!O7</f>
        <v>0</v>
      </c>
      <c r="AA7" s="102">
        <f>UPS!P7</f>
        <v>0</v>
      </c>
      <c r="AB7" s="102">
        <f>UPS!Q7</f>
        <v>0</v>
      </c>
      <c r="AC7" s="102">
        <f>UPS!R7</f>
        <v>0</v>
      </c>
      <c r="AD7" s="102">
        <f>UPS!S7</f>
        <v>0</v>
      </c>
      <c r="AE7" s="102">
        <f>UPS!T7</f>
        <v>0</v>
      </c>
      <c r="AF7" s="102">
        <f>UPS!U7</f>
        <v>0</v>
      </c>
      <c r="AG7" s="102">
        <f>UPS!V7</f>
        <v>0</v>
      </c>
      <c r="AH7" s="102">
        <f>UPS!W7</f>
        <v>0</v>
      </c>
      <c r="AI7" s="102">
        <f>UPS!X7</f>
        <v>0</v>
      </c>
      <c r="AJ7" s="102">
        <f>UPS!Y7</f>
        <v>0</v>
      </c>
      <c r="AK7" s="102">
        <f>UPS!Z7</f>
        <v>0</v>
      </c>
      <c r="AL7" s="102">
        <f>UPS!AA7</f>
        <v>0</v>
      </c>
      <c r="AM7" s="102">
        <f>UPS!AB7</f>
        <v>0</v>
      </c>
      <c r="AN7" s="102">
        <f>UPS!AC7</f>
        <v>0</v>
      </c>
      <c r="AO7" s="102">
        <f>UPS!AD7</f>
        <v>0</v>
      </c>
      <c r="AP7" s="102">
        <f>UPS!AE7</f>
        <v>0</v>
      </c>
      <c r="AQ7" s="102">
        <f>UPS!AF7</f>
        <v>0</v>
      </c>
      <c r="AR7" s="102">
        <f>UPS!AG7</f>
        <v>0</v>
      </c>
      <c r="AS7" s="102">
        <f>UPS!AH7</f>
        <v>0</v>
      </c>
      <c r="AT7" s="102">
        <f>UPS!AI7</f>
        <v>0</v>
      </c>
      <c r="AU7" s="102">
        <f>UPS!AJ7</f>
        <v>0</v>
      </c>
      <c r="AV7" s="102">
        <f>UPS!AK7</f>
        <v>0</v>
      </c>
      <c r="AW7" s="102">
        <f>UPS!AL7</f>
        <v>0</v>
      </c>
      <c r="AX7" s="102">
        <f>UPS!AM7</f>
        <v>0</v>
      </c>
      <c r="AY7" s="102">
        <f>UPS!AN7</f>
        <v>0</v>
      </c>
      <c r="AZ7" s="102">
        <f>UPS!AO7</f>
        <v>0</v>
      </c>
      <c r="BA7" s="102">
        <f>UPS!AP7</f>
        <v>0</v>
      </c>
      <c r="BB7" s="102">
        <f>UPS!AQ7</f>
        <v>0</v>
      </c>
      <c r="BC7" s="102">
        <f>UPS!AR7</f>
        <v>0</v>
      </c>
      <c r="BE7" s="44">
        <f t="shared" si="11"/>
        <v>1989</v>
      </c>
      <c r="BF7" s="51">
        <f t="shared" si="9"/>
        <v>1.8355999663057261E-8</v>
      </c>
      <c r="BG7" s="51">
        <f t="shared" si="3"/>
        <v>2.2763094818412784E-7</v>
      </c>
      <c r="BH7" s="51">
        <f t="shared" si="3"/>
        <v>2.0165859333647718E-6</v>
      </c>
      <c r="BI7" s="51">
        <f t="shared" si="3"/>
        <v>1.277223686579824E-5</v>
      </c>
      <c r="BJ7" s="51">
        <f t="shared" si="3"/>
        <v>5.7904246709862243E-5</v>
      </c>
      <c r="BK7" s="51">
        <f t="shared" si="3"/>
        <v>1.8836550506319899E-4</v>
      </c>
      <c r="BL7" s="51">
        <f t="shared" si="3"/>
        <v>4.4230119640499099E-4</v>
      </c>
      <c r="BM7" s="51">
        <f t="shared" si="3"/>
        <v>7.6195753427347904E-4</v>
      </c>
      <c r="BN7" s="51">
        <f t="shared" si="3"/>
        <v>1.0087703241559E-3</v>
      </c>
      <c r="BO7" s="51">
        <f t="shared" si="3"/>
        <v>1.1567488275519E-3</v>
      </c>
      <c r="BP7" s="51">
        <f t="shared" si="3"/>
        <v>1.4028265369600001E-3</v>
      </c>
      <c r="BQ7" s="51">
        <f t="shared" si="3"/>
        <v>1.9820856848391001E-3</v>
      </c>
      <c r="BR7" s="51">
        <f t="shared" si="3"/>
        <v>2.9673422335599999E-3</v>
      </c>
      <c r="BS7" s="51">
        <f t="shared" si="3"/>
        <v>4.3476814944375004E-3</v>
      </c>
      <c r="BT7" s="51">
        <f t="shared" si="3"/>
        <v>6.2206642779775003E-3</v>
      </c>
      <c r="BU7" s="51">
        <f t="shared" si="3"/>
        <v>8.805801395132401E-3</v>
      </c>
      <c r="BV7" s="51">
        <f t="shared" si="3"/>
        <v>1.2276177697509999E-2</v>
      </c>
      <c r="BW7" s="51">
        <f t="shared" si="3"/>
        <v>1.662965571036E-2</v>
      </c>
      <c r="BX7" s="51">
        <f t="shared" si="3"/>
        <v>2.1718435940759999E-2</v>
      </c>
      <c r="BY7" s="51">
        <f t="shared" si="3"/>
        <v>2.7332096870999998E-2</v>
      </c>
      <c r="BZ7" s="51">
        <f t="shared" si="3"/>
        <v>3.3211052764E-2</v>
      </c>
      <c r="CA7" s="51">
        <f t="shared" si="3"/>
        <v>3.9028260964440002E-2</v>
      </c>
      <c r="CB7" s="51">
        <f t="shared" si="3"/>
        <v>4.4425266187749994E-2</v>
      </c>
      <c r="CC7" s="51">
        <f t="shared" si="3"/>
        <v>4.9094528664960002E-2</v>
      </c>
      <c r="CD7" s="51">
        <f t="shared" si="3"/>
        <v>5.2828478400000004E-2</v>
      </c>
      <c r="CE7" s="51">
        <f t="shared" si="3"/>
        <v>5.550903327231E-2</v>
      </c>
      <c r="CF7" s="51">
        <f t="shared" si="3"/>
        <v>5.7080960149750004E-2</v>
      </c>
      <c r="CG7" s="51">
        <f t="shared" si="3"/>
        <v>5.7542046779910004E-2</v>
      </c>
      <c r="CH7" s="51">
        <f t="shared" si="3"/>
        <v>5.6943545952389998E-2</v>
      </c>
      <c r="CI7" s="51">
        <f t="shared" si="3"/>
        <v>5.5376972079000004E-2</v>
      </c>
      <c r="CJ7" s="51">
        <f t="shared" si="3"/>
        <v>5.2946397788159995E-2</v>
      </c>
      <c r="CK7" s="51">
        <f t="shared" si="3"/>
        <v>4.9745002998039994E-2</v>
      </c>
      <c r="CL7" s="51">
        <f t="shared" si="3"/>
        <v>4.5850374027360002E-2</v>
      </c>
      <c r="CM7" s="51">
        <f t="shared" si="3"/>
        <v>4.1344540340760003E-2</v>
      </c>
      <c r="CN7" s="51">
        <f t="shared" si="3"/>
        <v>3.6343611991959998E-2</v>
      </c>
      <c r="CO7" s="51">
        <f t="shared" si="3"/>
        <v>3.1019615428439999E-2</v>
      </c>
      <c r="CP7" s="51">
        <f t="shared" si="3"/>
        <v>2.5603383492960003E-2</v>
      </c>
      <c r="CQ7" s="51">
        <f t="shared" si="3"/>
        <v>2.0359692735999999E-2</v>
      </c>
      <c r="CR7" s="51">
        <f t="shared" si="3"/>
        <v>1.5546292702359998E-2</v>
      </c>
      <c r="CS7" s="51">
        <f t="shared" si="3"/>
        <v>1.136755459996E-2</v>
      </c>
      <c r="CT7" s="51">
        <f t="shared" si="3"/>
        <v>7.9423172387836014E-3</v>
      </c>
      <c r="CU7" s="51">
        <f t="shared" si="4"/>
        <v>5.2934586576315994E-3</v>
      </c>
      <c r="CV7" s="51">
        <f t="shared" si="4"/>
        <v>3.3613248947100003E-3</v>
      </c>
      <c r="CW7" s="51"/>
      <c r="CX7" s="51"/>
      <c r="CY7" s="51"/>
      <c r="CZ7" s="51"/>
    </row>
    <row r="8" spans="1:104" s="44" customFormat="1">
      <c r="A8" s="45"/>
      <c r="B8" s="35"/>
      <c r="C8" s="36">
        <v>1990</v>
      </c>
      <c r="D8" s="46">
        <f t="shared" si="0"/>
        <v>19.176512155061811</v>
      </c>
      <c r="E8" s="46">
        <f t="shared" si="0"/>
        <v>19.176511803504329</v>
      </c>
      <c r="F8" s="47">
        <f t="shared" si="7"/>
        <v>53.358718818101025</v>
      </c>
      <c r="G8" s="47" t="e">
        <f t="shared" si="8"/>
        <v>#NUM!</v>
      </c>
      <c r="H8" s="47" t="e">
        <f t="shared" si="1"/>
        <v>#NUM!</v>
      </c>
      <c r="I8" s="47">
        <f t="shared" si="2"/>
        <v>90.81216315850304</v>
      </c>
      <c r="J8" s="90">
        <f>+'nm T1.8 flota'!$BC$9</f>
        <v>3.2677576326395994</v>
      </c>
      <c r="K8" s="41"/>
      <c r="L8" s="49">
        <f t="shared" si="10"/>
        <v>1990</v>
      </c>
      <c r="M8" s="102">
        <f>UPS!B8</f>
        <v>0</v>
      </c>
      <c r="N8" s="102">
        <f>UPS!C8</f>
        <v>0</v>
      </c>
      <c r="O8" s="102">
        <f>UPS!D8</f>
        <v>0</v>
      </c>
      <c r="P8" s="102">
        <f>UPS!E8</f>
        <v>0</v>
      </c>
      <c r="Q8" s="102">
        <f>UPS!F8</f>
        <v>0</v>
      </c>
      <c r="R8" s="102">
        <f>UPS!G8</f>
        <v>0</v>
      </c>
      <c r="S8" s="102">
        <f>UPS!H8</f>
        <v>0</v>
      </c>
      <c r="T8" s="102">
        <f>UPS!I8</f>
        <v>0</v>
      </c>
      <c r="U8" s="102">
        <f>UPS!J8</f>
        <v>0</v>
      </c>
      <c r="V8" s="102">
        <f>UPS!K8</f>
        <v>0</v>
      </c>
      <c r="W8" s="102">
        <f>UPS!L8</f>
        <v>0</v>
      </c>
      <c r="X8" s="102">
        <f>UPS!M8</f>
        <v>0</v>
      </c>
      <c r="Y8" s="102">
        <f>UPS!N8</f>
        <v>0</v>
      </c>
      <c r="Z8" s="102">
        <f>UPS!O8</f>
        <v>0</v>
      </c>
      <c r="AA8" s="102">
        <f>UPS!P8</f>
        <v>0</v>
      </c>
      <c r="AB8" s="102">
        <f>UPS!Q8</f>
        <v>0</v>
      </c>
      <c r="AC8" s="102">
        <f>UPS!R8</f>
        <v>0</v>
      </c>
      <c r="AD8" s="102">
        <f>UPS!S8</f>
        <v>0</v>
      </c>
      <c r="AE8" s="102">
        <f>UPS!T8</f>
        <v>0</v>
      </c>
      <c r="AF8" s="102">
        <f>UPS!U8</f>
        <v>0</v>
      </c>
      <c r="AG8" s="102">
        <f>UPS!V8</f>
        <v>0</v>
      </c>
      <c r="AH8" s="102">
        <f>UPS!W8</f>
        <v>0</v>
      </c>
      <c r="AI8" s="102">
        <f>UPS!X8</f>
        <v>0</v>
      </c>
      <c r="AJ8" s="102">
        <f>UPS!Y8</f>
        <v>0</v>
      </c>
      <c r="AK8" s="102">
        <f>UPS!Z8</f>
        <v>0</v>
      </c>
      <c r="AL8" s="102">
        <f>UPS!AA8</f>
        <v>0</v>
      </c>
      <c r="AM8" s="102">
        <f>UPS!AB8</f>
        <v>0</v>
      </c>
      <c r="AN8" s="102">
        <f>UPS!AC8</f>
        <v>0</v>
      </c>
      <c r="AO8" s="102">
        <f>UPS!AD8</f>
        <v>0</v>
      </c>
      <c r="AP8" s="102">
        <f>UPS!AE8</f>
        <v>0</v>
      </c>
      <c r="AQ8" s="102">
        <f>UPS!AF8</f>
        <v>0</v>
      </c>
      <c r="AR8" s="102">
        <f>UPS!AG8</f>
        <v>0</v>
      </c>
      <c r="AS8" s="102">
        <f>UPS!AH8</f>
        <v>0</v>
      </c>
      <c r="AT8" s="102">
        <f>UPS!AI8</f>
        <v>0</v>
      </c>
      <c r="AU8" s="102">
        <f>UPS!AJ8</f>
        <v>0</v>
      </c>
      <c r="AV8" s="102">
        <f>UPS!AK8</f>
        <v>0</v>
      </c>
      <c r="AW8" s="102">
        <f>UPS!AL8</f>
        <v>0</v>
      </c>
      <c r="AX8" s="102">
        <f>UPS!AM8</f>
        <v>0</v>
      </c>
      <c r="AY8" s="102">
        <f>UPS!AN8</f>
        <v>0</v>
      </c>
      <c r="AZ8" s="102">
        <f>UPS!AO8</f>
        <v>0</v>
      </c>
      <c r="BA8" s="102">
        <f>UPS!AP8</f>
        <v>0</v>
      </c>
      <c r="BB8" s="102">
        <f>UPS!AQ8</f>
        <v>0</v>
      </c>
      <c r="BC8" s="102">
        <f>UPS!AR8</f>
        <v>0</v>
      </c>
      <c r="BE8" s="44">
        <f t="shared" si="11"/>
        <v>1990</v>
      </c>
      <c r="BF8" s="51">
        <f t="shared" si="9"/>
        <v>1.7424099696400737E-8</v>
      </c>
      <c r="BG8" s="51">
        <f t="shared" si="3"/>
        <v>2.1606795331461936E-7</v>
      </c>
      <c r="BH8" s="51">
        <f t="shared" si="3"/>
        <v>1.9139763366805596E-6</v>
      </c>
      <c r="BI8" s="51">
        <f t="shared" si="3"/>
        <v>1.2120053100751959E-5</v>
      </c>
      <c r="BJ8" s="51">
        <f t="shared" si="3"/>
        <v>5.492538287087344E-5</v>
      </c>
      <c r="BK8" s="51">
        <f t="shared" si="3"/>
        <v>1.7851911954039899E-4</v>
      </c>
      <c r="BL8" s="51">
        <f t="shared" si="3"/>
        <v>4.18321860260991E-4</v>
      </c>
      <c r="BM8" s="51">
        <f t="shared" si="3"/>
        <v>7.1688933150078403E-4</v>
      </c>
      <c r="BN8" s="51">
        <f t="shared" si="3"/>
        <v>9.36073122823599E-4</v>
      </c>
      <c r="BO8" s="51">
        <f t="shared" si="3"/>
        <v>1.0383895021191E-3</v>
      </c>
      <c r="BP8" s="51">
        <f t="shared" si="3"/>
        <v>1.1913472997270998E-3</v>
      </c>
      <c r="BQ8" s="51">
        <f t="shared" si="3"/>
        <v>1.5941704852415999E-3</v>
      </c>
      <c r="BR8" s="51">
        <f t="shared" si="3"/>
        <v>2.2903899451644002E-3</v>
      </c>
      <c r="BS8" s="51">
        <f t="shared" si="3"/>
        <v>3.2485974849916E-3</v>
      </c>
      <c r="BT8" s="51">
        <f t="shared" si="3"/>
        <v>4.5668610818318999E-3</v>
      </c>
      <c r="BU8" s="51">
        <f t="shared" si="3"/>
        <v>6.5273186611599001E-3</v>
      </c>
      <c r="BV8" s="51">
        <f t="shared" si="3"/>
        <v>9.4685769735991E-3</v>
      </c>
      <c r="BW8" s="51">
        <f t="shared" si="3"/>
        <v>1.3639897906559999E-2</v>
      </c>
      <c r="BX8" s="51">
        <f t="shared" si="3"/>
        <v>1.9145792365589998E-2</v>
      </c>
      <c r="BY8" s="51">
        <f t="shared" si="3"/>
        <v>2.5926523504000001E-2</v>
      </c>
      <c r="BZ8" s="51">
        <f t="shared" si="3"/>
        <v>3.3707755772709999E-2</v>
      </c>
      <c r="CA8" s="51">
        <f t="shared" si="3"/>
        <v>4.1962299567749994E-2</v>
      </c>
      <c r="CB8" s="51">
        <f t="shared" si="3"/>
        <v>4.9965111793240001E-2</v>
      </c>
      <c r="CC8" s="51">
        <f t="shared" si="3"/>
        <v>5.6940909651989995E-2</v>
      </c>
      <c r="CD8" s="51">
        <f t="shared" si="3"/>
        <v>6.2226844416000002E-2</v>
      </c>
      <c r="CE8" s="51">
        <f t="shared" si="3"/>
        <v>6.5386612844440001E-2</v>
      </c>
      <c r="CF8" s="51">
        <f t="shared" si="3"/>
        <v>6.6263292516960004E-2</v>
      </c>
      <c r="CG8" s="51">
        <f t="shared" si="3"/>
        <v>6.4973902508439998E-2</v>
      </c>
      <c r="CH8" s="51">
        <f t="shared" si="3"/>
        <v>6.1853910684390008E-2</v>
      </c>
      <c r="CI8" s="51">
        <f t="shared" si="3"/>
        <v>5.7368808934710004E-2</v>
      </c>
      <c r="CJ8" s="51">
        <f t="shared" si="3"/>
        <v>5.2016560819109998E-2</v>
      </c>
      <c r="CK8" s="51">
        <f t="shared" si="3"/>
        <v>4.6248060956789995E-2</v>
      </c>
      <c r="CL8" s="51">
        <f t="shared" si="3"/>
        <v>4.041687099375E-2</v>
      </c>
      <c r="CM8" s="51">
        <f t="shared" si="3"/>
        <v>3.4763387904E-2</v>
      </c>
      <c r="CN8" s="51">
        <f t="shared" si="3"/>
        <v>2.9427374617440001E-2</v>
      </c>
      <c r="CO8" s="51">
        <f t="shared" si="3"/>
        <v>2.4477683314390004E-2</v>
      </c>
      <c r="CP8" s="51">
        <f t="shared" si="3"/>
        <v>1.9948444158389998E-2</v>
      </c>
      <c r="CQ8" s="51">
        <f t="shared" si="3"/>
        <v>1.5866726321760002E-2</v>
      </c>
      <c r="CR8" s="51">
        <f t="shared" si="3"/>
        <v>1.226398830876E-2</v>
      </c>
      <c r="CS8" s="51">
        <f t="shared" si="3"/>
        <v>9.1724170289031008E-3</v>
      </c>
      <c r="CT8" s="51">
        <f t="shared" si="3"/>
        <v>6.6123192770430996E-3</v>
      </c>
      <c r="CU8" s="51">
        <f t="shared" si="4"/>
        <v>4.5791768718843997E-3</v>
      </c>
      <c r="CV8" s="51">
        <f t="shared" si="4"/>
        <v>3.0379841455470996E-3</v>
      </c>
      <c r="CW8" s="51"/>
      <c r="CX8" s="51"/>
      <c r="CY8" s="51"/>
      <c r="CZ8" s="51"/>
    </row>
    <row r="9" spans="1:104" s="44" customFormat="1">
      <c r="A9" s="45"/>
      <c r="B9" s="35"/>
      <c r="C9" s="36">
        <v>1991</v>
      </c>
      <c r="D9" s="46">
        <f t="shared" si="0"/>
        <v>17.336810068779787</v>
      </c>
      <c r="E9" s="46">
        <f t="shared" si="0"/>
        <v>17.336809794024809</v>
      </c>
      <c r="F9" s="47">
        <f t="shared" si="7"/>
        <v>53.358718818101025</v>
      </c>
      <c r="G9" s="47" t="e">
        <f t="shared" si="8"/>
        <v>#NUM!</v>
      </c>
      <c r="H9" s="47" t="e">
        <f t="shared" si="1"/>
        <v>#NUM!</v>
      </c>
      <c r="I9" s="47">
        <f t="shared" si="2"/>
        <v>90.81216315850304</v>
      </c>
      <c r="J9" s="90">
        <f>+'nm T1.8 flota'!$BC$9</f>
        <v>3.2677576326395994</v>
      </c>
      <c r="K9" s="41"/>
      <c r="L9" s="49">
        <f t="shared" si="10"/>
        <v>1991</v>
      </c>
      <c r="M9" s="102">
        <f>UPS!B9</f>
        <v>0</v>
      </c>
      <c r="N9" s="102">
        <f>UPS!C9</f>
        <v>0</v>
      </c>
      <c r="O9" s="102">
        <f>UPS!D9</f>
        <v>0</v>
      </c>
      <c r="P9" s="102">
        <f>UPS!E9</f>
        <v>0</v>
      </c>
      <c r="Q9" s="102">
        <f>UPS!F9</f>
        <v>0</v>
      </c>
      <c r="R9" s="102">
        <f>UPS!G9</f>
        <v>0</v>
      </c>
      <c r="S9" s="102">
        <f>UPS!H9</f>
        <v>0</v>
      </c>
      <c r="T9" s="102">
        <f>UPS!I9</f>
        <v>0</v>
      </c>
      <c r="U9" s="102">
        <f>UPS!J9</f>
        <v>0</v>
      </c>
      <c r="V9" s="102">
        <f>UPS!K9</f>
        <v>0</v>
      </c>
      <c r="W9" s="102">
        <f>UPS!L9</f>
        <v>0</v>
      </c>
      <c r="X9" s="102">
        <f>UPS!M9</f>
        <v>0</v>
      </c>
      <c r="Y9" s="102">
        <f>UPS!N9</f>
        <v>0</v>
      </c>
      <c r="Z9" s="102">
        <f>UPS!O9</f>
        <v>0</v>
      </c>
      <c r="AA9" s="102">
        <f>UPS!P9</f>
        <v>0</v>
      </c>
      <c r="AB9" s="102">
        <f>UPS!Q9</f>
        <v>0</v>
      </c>
      <c r="AC9" s="102">
        <f>UPS!R9</f>
        <v>0</v>
      </c>
      <c r="AD9" s="102">
        <f>UPS!S9</f>
        <v>0</v>
      </c>
      <c r="AE9" s="102">
        <f>UPS!T9</f>
        <v>0</v>
      </c>
      <c r="AF9" s="102">
        <f>UPS!U9</f>
        <v>0</v>
      </c>
      <c r="AG9" s="102">
        <f>UPS!V9</f>
        <v>0</v>
      </c>
      <c r="AH9" s="102">
        <f>UPS!W9</f>
        <v>0</v>
      </c>
      <c r="AI9" s="102">
        <f>UPS!X9</f>
        <v>0</v>
      </c>
      <c r="AJ9" s="102">
        <f>UPS!Y9</f>
        <v>0</v>
      </c>
      <c r="AK9" s="102">
        <f>UPS!Z9</f>
        <v>0</v>
      </c>
      <c r="AL9" s="102">
        <f>UPS!AA9</f>
        <v>0</v>
      </c>
      <c r="AM9" s="102">
        <f>UPS!AB9</f>
        <v>0</v>
      </c>
      <c r="AN9" s="102">
        <f>UPS!AC9</f>
        <v>0</v>
      </c>
      <c r="AO9" s="102">
        <f>UPS!AD9</f>
        <v>0</v>
      </c>
      <c r="AP9" s="102">
        <f>UPS!AE9</f>
        <v>0</v>
      </c>
      <c r="AQ9" s="102">
        <f>UPS!AF9</f>
        <v>0</v>
      </c>
      <c r="AR9" s="102">
        <f>UPS!AG9</f>
        <v>0</v>
      </c>
      <c r="AS9" s="102">
        <f>UPS!AH9</f>
        <v>0</v>
      </c>
      <c r="AT9" s="102">
        <f>UPS!AI9</f>
        <v>0</v>
      </c>
      <c r="AU9" s="102">
        <f>UPS!AJ9</f>
        <v>0</v>
      </c>
      <c r="AV9" s="102">
        <f>UPS!AK9</f>
        <v>0</v>
      </c>
      <c r="AW9" s="102">
        <f>UPS!AL9</f>
        <v>0</v>
      </c>
      <c r="AX9" s="102">
        <f>UPS!AM9</f>
        <v>0</v>
      </c>
      <c r="AY9" s="102">
        <f>UPS!AN9</f>
        <v>0</v>
      </c>
      <c r="AZ9" s="102">
        <f>UPS!AO9</f>
        <v>0</v>
      </c>
      <c r="BA9" s="102">
        <f>UPS!AP9</f>
        <v>0</v>
      </c>
      <c r="BB9" s="102">
        <f>UPS!AQ9</f>
        <v>0</v>
      </c>
      <c r="BC9" s="102">
        <f>UPS!AR9</f>
        <v>0</v>
      </c>
      <c r="BE9" s="44">
        <f t="shared" si="11"/>
        <v>1991</v>
      </c>
      <c r="BF9" s="51">
        <f t="shared" si="9"/>
        <v>1.4983799775485738E-8</v>
      </c>
      <c r="BG9" s="51">
        <f t="shared" si="3"/>
        <v>1.8581496547278576E-7</v>
      </c>
      <c r="BH9" s="51">
        <f t="shared" si="3"/>
        <v>1.6461872900584839E-6</v>
      </c>
      <c r="BI9" s="51">
        <f t="shared" si="3"/>
        <v>1.0426891277671001E-5</v>
      </c>
      <c r="BJ9" s="51">
        <f t="shared" si="3"/>
        <v>4.7277364639423841E-5</v>
      </c>
      <c r="BK9" s="51">
        <f t="shared" si="3"/>
        <v>1.5383532740811902E-4</v>
      </c>
      <c r="BL9" s="51">
        <f t="shared" si="3"/>
        <v>3.6140529172070399E-4</v>
      </c>
      <c r="BM9" s="51">
        <f t="shared" si="3"/>
        <v>6.2320013675907897E-4</v>
      </c>
      <c r="BN9" s="51">
        <f t="shared" si="3"/>
        <v>8.2615533726807899E-4</v>
      </c>
      <c r="BO9" s="51">
        <f t="shared" si="3"/>
        <v>9.4639164355047906E-4</v>
      </c>
      <c r="BP9" s="51">
        <f t="shared" si="3"/>
        <v>1.1330033861959E-3</v>
      </c>
      <c r="BQ9" s="51">
        <f t="shared" si="3"/>
        <v>1.5479364458844001E-3</v>
      </c>
      <c r="BR9" s="51">
        <f t="shared" si="3"/>
        <v>2.1982662622655998E-3</v>
      </c>
      <c r="BS9" s="51">
        <f t="shared" si="3"/>
        <v>3.0143087500975E-3</v>
      </c>
      <c r="BT9" s="51">
        <f t="shared" si="3"/>
        <v>4.0449744614391003E-3</v>
      </c>
      <c r="BU9" s="51">
        <f t="shared" si="3"/>
        <v>5.5189107189159E-3</v>
      </c>
      <c r="BV9" s="51">
        <f t="shared" ref="BV9:BV38" si="12">+AC47*(1-AC47)</f>
        <v>7.7422608500775005E-3</v>
      </c>
      <c r="BW9" s="51">
        <f t="shared" ref="BW9:BW38" si="13">+AD47*(1-AD47)</f>
        <v>1.0992727874310002E-2</v>
      </c>
      <c r="BX9" s="51">
        <f t="shared" ref="BX9:BX38" si="14">+AE47*(1-AE47)</f>
        <v>1.5505811483999999E-2</v>
      </c>
      <c r="BY9" s="51">
        <f t="shared" ref="BY9:BY38" si="15">+AF47*(1-AF47)</f>
        <v>2.1472021883999999E-2</v>
      </c>
      <c r="BZ9" s="51">
        <f t="shared" ref="BZ9:BZ38" si="16">+AG47*(1-AG47)</f>
        <v>2.894186370876E-2</v>
      </c>
      <c r="CA9" s="51">
        <f t="shared" ref="CA9:CA38" si="17">+AH47*(1-AH47)</f>
        <v>3.7678013187189996E-2</v>
      </c>
      <c r="CB9" s="51">
        <f t="shared" ref="CB9:CB38" si="18">+AI47*(1-AI47)</f>
        <v>4.7080833309749999E-2</v>
      </c>
      <c r="CC9" s="51">
        <f t="shared" ref="CC9:CC38" si="19">+AJ47*(1-AJ47)</f>
        <v>5.6257853917750004E-2</v>
      </c>
      <c r="CD9" s="51">
        <f t="shared" ref="CD9:CD38" si="20">+AK47*(1-AK47)</f>
        <v>6.4202535610710001E-2</v>
      </c>
      <c r="CE9" s="51">
        <f t="shared" ref="CE9:CE38" si="21">+AL47*(1-AL47)</f>
        <v>7.0002943287639993E-2</v>
      </c>
      <c r="CF9" s="51">
        <f t="shared" ref="CF9:CF38" si="22">+AM47*(1-AM47)</f>
        <v>7.3018830104309998E-2</v>
      </c>
      <c r="CG9" s="51">
        <f t="shared" ref="CG9:CG38" si="23">+AN47*(1-AN47)</f>
        <v>7.2986351245989997E-2</v>
      </c>
      <c r="CH9" s="51">
        <f t="shared" ref="CH9:CH38" si="24">+AO47*(1-AO47)</f>
        <v>7.0041803460959992E-2</v>
      </c>
      <c r="CI9" s="51">
        <f t="shared" ref="CI9:CI38" si="25">+AP47*(1-AP47)</f>
        <v>6.4670094399840006E-2</v>
      </c>
      <c r="CJ9" s="51">
        <f t="shared" ref="CJ9:CJ38" si="26">+AQ47*(1-AQ47)</f>
        <v>5.7594248575359996E-2</v>
      </c>
      <c r="CK9" s="51">
        <f t="shared" ref="CK9:CK38" si="27">+AR47*(1-AR47)</f>
        <v>4.962809930736E-2</v>
      </c>
      <c r="CL9" s="51">
        <f t="shared" ref="CL9:CL38" si="28">+AS47*(1-AS47)</f>
        <v>4.1526485078999996E-2</v>
      </c>
      <c r="CM9" s="51">
        <f t="shared" ref="CM9:CM38" si="29">+AT47*(1-AT47)</f>
        <v>3.3873103869749996E-2</v>
      </c>
      <c r="CN9" s="51">
        <f t="shared" ref="CN9:CN38" si="30">+AU47*(1-AU47)</f>
        <v>2.7030465387749999E-2</v>
      </c>
      <c r="CO9" s="51">
        <f t="shared" ref="CO9:CO38" si="31">+AV47*(1-AV47)</f>
        <v>2.115525452016E-2</v>
      </c>
      <c r="CP9" s="51">
        <f t="shared" ref="CP9:CP38" si="32">+AW47*(1-AW47)</f>
        <v>1.6254245049240001E-2</v>
      </c>
      <c r="CQ9" s="51">
        <f t="shared" ref="CQ9:CQ38" si="33">+AX47*(1-AX47)</f>
        <v>1.2250335822360001E-2</v>
      </c>
      <c r="CR9" s="51">
        <f t="shared" ref="CR9:CR38" si="34">+AY47*(1-AY47)</f>
        <v>9.0347835348735996E-3</v>
      </c>
      <c r="CS9" s="51">
        <f t="shared" ref="CS9:CS38" si="35">+AZ47*(1-AZ47)</f>
        <v>6.4974553915471004E-3</v>
      </c>
      <c r="CT9" s="51">
        <f t="shared" ref="CT9:CT38" si="36">+BA47*(1-BA47)</f>
        <v>4.5379677984375005E-3</v>
      </c>
      <c r="CU9" s="51">
        <f t="shared" si="4"/>
        <v>3.0654449899900002E-3</v>
      </c>
      <c r="CV9" s="51">
        <f t="shared" si="4"/>
        <v>1.9952430394224001E-3</v>
      </c>
      <c r="CW9" s="51"/>
      <c r="CX9" s="51"/>
      <c r="CY9" s="51"/>
      <c r="CZ9" s="51"/>
    </row>
    <row r="10" spans="1:104" s="44" customFormat="1">
      <c r="A10" s="45"/>
      <c r="B10" s="35"/>
      <c r="C10" s="36">
        <v>1992</v>
      </c>
      <c r="D10" s="46">
        <f t="shared" si="0"/>
        <v>17.041761443103411</v>
      </c>
      <c r="E10" s="46">
        <f t="shared" si="0"/>
        <v>17.041761184339506</v>
      </c>
      <c r="F10" s="47">
        <f t="shared" si="7"/>
        <v>53.358718818101025</v>
      </c>
      <c r="G10" s="47" t="e">
        <f t="shared" si="8"/>
        <v>#NUM!</v>
      </c>
      <c r="H10" s="47" t="e">
        <f t="shared" si="1"/>
        <v>#NUM!</v>
      </c>
      <c r="I10" s="47">
        <f t="shared" si="2"/>
        <v>90.81216315850304</v>
      </c>
      <c r="J10" s="90">
        <f>+'nm T1.8 flota'!$BC$9</f>
        <v>3.2677576326395994</v>
      </c>
      <c r="K10" s="41"/>
      <c r="L10" s="49">
        <f t="shared" si="10"/>
        <v>1992</v>
      </c>
      <c r="M10" s="102">
        <f>UPS!B10</f>
        <v>0</v>
      </c>
      <c r="N10" s="102">
        <f>UPS!C10</f>
        <v>0</v>
      </c>
      <c r="O10" s="102">
        <f>UPS!D10</f>
        <v>0</v>
      </c>
      <c r="P10" s="102">
        <f>UPS!E10</f>
        <v>0</v>
      </c>
      <c r="Q10" s="102">
        <f>UPS!F10</f>
        <v>0</v>
      </c>
      <c r="R10" s="102">
        <f>UPS!G10</f>
        <v>0</v>
      </c>
      <c r="S10" s="102">
        <f>UPS!H10</f>
        <v>0</v>
      </c>
      <c r="T10" s="102">
        <f>UPS!I10</f>
        <v>0</v>
      </c>
      <c r="U10" s="102">
        <f>UPS!J10</f>
        <v>0</v>
      </c>
      <c r="V10" s="102">
        <f>UPS!K10</f>
        <v>0</v>
      </c>
      <c r="W10" s="102">
        <f>UPS!L10</f>
        <v>0</v>
      </c>
      <c r="X10" s="102">
        <f>UPS!M10</f>
        <v>0</v>
      </c>
      <c r="Y10" s="102">
        <f>UPS!N10</f>
        <v>0</v>
      </c>
      <c r="Z10" s="102">
        <f>UPS!O10</f>
        <v>0</v>
      </c>
      <c r="AA10" s="102">
        <f>UPS!P10</f>
        <v>0</v>
      </c>
      <c r="AB10" s="102">
        <f>UPS!Q10</f>
        <v>0</v>
      </c>
      <c r="AC10" s="102">
        <f>UPS!R10</f>
        <v>0</v>
      </c>
      <c r="AD10" s="102">
        <f>UPS!S10</f>
        <v>0</v>
      </c>
      <c r="AE10" s="102">
        <f>UPS!T10</f>
        <v>0</v>
      </c>
      <c r="AF10" s="102">
        <f>UPS!U10</f>
        <v>0</v>
      </c>
      <c r="AG10" s="102">
        <f>UPS!V10</f>
        <v>0</v>
      </c>
      <c r="AH10" s="102">
        <f>UPS!W10</f>
        <v>0</v>
      </c>
      <c r="AI10" s="102">
        <f>UPS!X10</f>
        <v>0</v>
      </c>
      <c r="AJ10" s="102">
        <f>UPS!Y10</f>
        <v>0</v>
      </c>
      <c r="AK10" s="102">
        <f>UPS!Z10</f>
        <v>0</v>
      </c>
      <c r="AL10" s="102">
        <f>UPS!AA10</f>
        <v>0</v>
      </c>
      <c r="AM10" s="102">
        <f>UPS!AB10</f>
        <v>0</v>
      </c>
      <c r="AN10" s="102">
        <f>UPS!AC10</f>
        <v>0</v>
      </c>
      <c r="AO10" s="102">
        <f>UPS!AD10</f>
        <v>0</v>
      </c>
      <c r="AP10" s="102">
        <f>UPS!AE10</f>
        <v>0</v>
      </c>
      <c r="AQ10" s="102">
        <f>UPS!AF10</f>
        <v>0</v>
      </c>
      <c r="AR10" s="102">
        <f>UPS!AG10</f>
        <v>0</v>
      </c>
      <c r="AS10" s="102">
        <f>UPS!AH10</f>
        <v>0</v>
      </c>
      <c r="AT10" s="102">
        <f>UPS!AI10</f>
        <v>0</v>
      </c>
      <c r="AU10" s="102">
        <f>UPS!AJ10</f>
        <v>0</v>
      </c>
      <c r="AV10" s="102">
        <f>UPS!AK10</f>
        <v>0</v>
      </c>
      <c r="AW10" s="102">
        <f>UPS!AL10</f>
        <v>0</v>
      </c>
      <c r="AX10" s="102">
        <f>UPS!AM10</f>
        <v>0</v>
      </c>
      <c r="AY10" s="102">
        <f>UPS!AN10</f>
        <v>0</v>
      </c>
      <c r="AZ10" s="102">
        <f>UPS!AO10</f>
        <v>0</v>
      </c>
      <c r="BA10" s="102">
        <f>UPS!AP10</f>
        <v>0</v>
      </c>
      <c r="BB10" s="102">
        <f>UPS!AQ10</f>
        <v>0</v>
      </c>
      <c r="BC10" s="102">
        <f>UPS!AR10</f>
        <v>0</v>
      </c>
      <c r="BE10" s="44">
        <f t="shared" si="11"/>
        <v>1992</v>
      </c>
      <c r="BF10" s="51">
        <f t="shared" si="9"/>
        <v>1.4342499794292693E-8</v>
      </c>
      <c r="BG10" s="51">
        <f t="shared" ref="BG10:BG38" si="37">+N48*(1-N48)</f>
        <v>1.7786496836404179E-7</v>
      </c>
      <c r="BH10" s="51">
        <f t="shared" ref="BH10:BH38" si="38">+O48*(1-O48)</f>
        <v>1.5758275167598111E-6</v>
      </c>
      <c r="BI10" s="51">
        <f t="shared" ref="BI10:BI38" si="39">+P48*(1-P48)</f>
        <v>9.9823003516902389E-6</v>
      </c>
      <c r="BJ10" s="51">
        <f t="shared" ref="BJ10:BJ38" si="40">+Q48*(1-Q48)</f>
        <v>4.5271050346416388E-5</v>
      </c>
      <c r="BK10" s="51">
        <f t="shared" ref="BK10:BK38" si="41">+R48*(1-R48)</f>
        <v>1.4737427441918399E-4</v>
      </c>
      <c r="BL10" s="51">
        <f t="shared" ref="BL10:BL38" si="42">+S48*(1-S48)</f>
        <v>3.4660078454815899E-4</v>
      </c>
      <c r="BM10" s="51">
        <f t="shared" ref="BM10:BM38" si="43">+T48*(1-T48)</f>
        <v>5.9927943306967895E-4</v>
      </c>
      <c r="BN10" s="51">
        <f t="shared" ref="BN10:BN38" si="44">+U48*(1-U48)</f>
        <v>7.9994406365777504E-4</v>
      </c>
      <c r="BO10" s="51">
        <f t="shared" ref="BO10:BO38" si="45">+V48*(1-V48)</f>
        <v>9.3095370776031606E-4</v>
      </c>
      <c r="BP10" s="51">
        <f t="shared" ref="BP10:BP38" si="46">+W48*(1-W48)</f>
        <v>1.1425515843004001E-3</v>
      </c>
      <c r="BQ10" s="51">
        <f t="shared" ref="BQ10:BQ38" si="47">+X48*(1-X48)</f>
        <v>1.5981975674223999E-3</v>
      </c>
      <c r="BR10" s="51">
        <f t="shared" ref="BR10:BR38" si="48">+Y48*(1-Y48)</f>
        <v>2.3123780349374999E-3</v>
      </c>
      <c r="BS10" s="51">
        <f t="shared" ref="BS10:BS38" si="49">+Z48*(1-Z48)</f>
        <v>3.2229550597719001E-3</v>
      </c>
      <c r="BT10" s="51">
        <f t="shared" ref="BT10:BT38" si="50">+AA48*(1-AA48)</f>
        <v>4.3701232554278994E-3</v>
      </c>
      <c r="BU10" s="51">
        <f t="shared" ref="BU10:BU38" si="51">+AB48*(1-AB48)</f>
        <v>5.9392796139996007E-3</v>
      </c>
      <c r="BV10" s="51">
        <f t="shared" si="12"/>
        <v>8.1519201485296001E-3</v>
      </c>
      <c r="BW10" s="51">
        <f t="shared" si="13"/>
        <v>1.1177392452959999E-2</v>
      </c>
      <c r="BX10" s="51">
        <f t="shared" si="14"/>
        <v>1.516206463936E-2</v>
      </c>
      <c r="BY10" s="51">
        <f t="shared" si="15"/>
        <v>2.0277836716439998E-2</v>
      </c>
      <c r="BZ10" s="51">
        <f t="shared" si="16"/>
        <v>2.666757650364E-2</v>
      </c>
      <c r="CA10" s="51">
        <f t="shared" si="17"/>
        <v>3.4305889730559994E-2</v>
      </c>
      <c r="CB10" s="51">
        <f t="shared" si="18"/>
        <v>4.2889178107510001E-2</v>
      </c>
      <c r="CC10" s="51">
        <f t="shared" si="19"/>
        <v>5.1820822001760004E-2</v>
      </c>
      <c r="CD10" s="51">
        <f t="shared" si="20"/>
        <v>6.0282695209750006E-2</v>
      </c>
      <c r="CE10" s="51">
        <f t="shared" si="21"/>
        <v>6.7363857759749998E-2</v>
      </c>
      <c r="CF10" s="51">
        <f t="shared" si="22"/>
        <v>7.2224011101989991E-2</v>
      </c>
      <c r="CG10" s="51">
        <f t="shared" si="23"/>
        <v>7.425400469151E-2</v>
      </c>
      <c r="CH10" s="51">
        <f t="shared" si="24"/>
        <v>7.3193373937559994E-2</v>
      </c>
      <c r="CI10" s="51">
        <f t="shared" si="25"/>
        <v>6.9176300384309997E-2</v>
      </c>
      <c r="CJ10" s="51">
        <f t="shared" si="26"/>
        <v>6.2702510270559994E-2</v>
      </c>
      <c r="CK10" s="51">
        <f t="shared" si="27"/>
        <v>5.4541223708160003E-2</v>
      </c>
      <c r="CL10" s="51">
        <f t="shared" si="28"/>
        <v>4.5582080124000002E-2</v>
      </c>
      <c r="CM10" s="51">
        <f t="shared" si="29"/>
        <v>3.6671946249749995E-2</v>
      </c>
      <c r="CN10" s="51">
        <f t="shared" si="30"/>
        <v>2.8476905226239999E-2</v>
      </c>
      <c r="CO10" s="51">
        <f t="shared" si="31"/>
        <v>2.1410827900000002E-2</v>
      </c>
      <c r="CP10" s="51">
        <f t="shared" si="32"/>
        <v>1.5636733323359998E-2</v>
      </c>
      <c r="CQ10" s="51">
        <f t="shared" si="33"/>
        <v>1.112304649984E-2</v>
      </c>
      <c r="CR10" s="51">
        <f t="shared" si="34"/>
        <v>7.7202099294375005E-3</v>
      </c>
      <c r="CS10" s="51">
        <f t="shared" si="35"/>
        <v>5.2305315430876001E-3</v>
      </c>
      <c r="CT10" s="51">
        <f t="shared" si="36"/>
        <v>3.4558240163775002E-3</v>
      </c>
      <c r="CU10" s="51">
        <f t="shared" si="4"/>
        <v>2.2217816289724001E-3</v>
      </c>
      <c r="CV10" s="51">
        <f t="shared" si="4"/>
        <v>1.3858241499375E-3</v>
      </c>
      <c r="CW10" s="51"/>
      <c r="CX10" s="51"/>
      <c r="CY10" s="51"/>
      <c r="CZ10" s="51"/>
    </row>
    <row r="11" spans="1:104" s="44" customFormat="1">
      <c r="A11" s="45">
        <f t="shared" si="5"/>
        <v>5.6175028697047602E-2</v>
      </c>
      <c r="B11" s="35">
        <f t="shared" si="6"/>
        <v>5.6175027115868567E-2</v>
      </c>
      <c r="C11" s="36">
        <v>1993</v>
      </c>
      <c r="D11" s="46">
        <f t="shared" si="0"/>
        <v>17.80150453576756</v>
      </c>
      <c r="E11" s="46">
        <f t="shared" si="0"/>
        <v>17.801504034702116</v>
      </c>
      <c r="F11" s="47">
        <f t="shared" si="7"/>
        <v>53.358718818101025</v>
      </c>
      <c r="G11" s="47" t="e">
        <f t="shared" si="8"/>
        <v>#NUM!</v>
      </c>
      <c r="H11" s="47" t="e">
        <f t="shared" si="1"/>
        <v>#NUM!</v>
      </c>
      <c r="I11" s="47">
        <f t="shared" si="2"/>
        <v>90.81216315850304</v>
      </c>
      <c r="J11" s="90">
        <f>+'nm T1.8 flota'!$BC$9</f>
        <v>3.2677576326395994</v>
      </c>
      <c r="K11" s="41"/>
      <c r="L11" s="49">
        <f t="shared" si="10"/>
        <v>1993</v>
      </c>
      <c r="M11" s="102">
        <f>UPS!B11</f>
        <v>0</v>
      </c>
      <c r="N11" s="102">
        <f>UPS!C11</f>
        <v>0</v>
      </c>
      <c r="O11" s="102">
        <f>UPS!D11</f>
        <v>0</v>
      </c>
      <c r="P11" s="102">
        <f>UPS!E11</f>
        <v>0</v>
      </c>
      <c r="Q11" s="102">
        <f>UPS!F11</f>
        <v>0</v>
      </c>
      <c r="R11" s="102">
        <f>UPS!G11</f>
        <v>0</v>
      </c>
      <c r="S11" s="102">
        <f>UPS!H11</f>
        <v>0</v>
      </c>
      <c r="T11" s="102">
        <f>UPS!I11</f>
        <v>0</v>
      </c>
      <c r="U11" s="102">
        <f>UPS!J11</f>
        <v>0</v>
      </c>
      <c r="V11" s="102">
        <f>UPS!K11</f>
        <v>0</v>
      </c>
      <c r="W11" s="102">
        <f>UPS!L11</f>
        <v>0</v>
      </c>
      <c r="X11" s="102">
        <f>UPS!M11</f>
        <v>0</v>
      </c>
      <c r="Y11" s="102">
        <f>UPS!N11</f>
        <v>0</v>
      </c>
      <c r="Z11" s="102">
        <f>UPS!O11</f>
        <v>0</v>
      </c>
      <c r="AA11" s="102">
        <f>UPS!P11</f>
        <v>0</v>
      </c>
      <c r="AB11" s="102">
        <f>UPS!Q11</f>
        <v>0</v>
      </c>
      <c r="AC11" s="102">
        <f>UPS!R11</f>
        <v>0</v>
      </c>
      <c r="AD11" s="102">
        <f>UPS!S11</f>
        <v>0</v>
      </c>
      <c r="AE11" s="102">
        <f>UPS!T11</f>
        <v>0</v>
      </c>
      <c r="AF11" s="102">
        <f>UPS!U11</f>
        <v>0</v>
      </c>
      <c r="AG11" s="102">
        <f>UPS!V11</f>
        <v>0</v>
      </c>
      <c r="AH11" s="102">
        <f>UPS!W11</f>
        <v>0</v>
      </c>
      <c r="AI11" s="102">
        <f>UPS!X11</f>
        <v>0</v>
      </c>
      <c r="AJ11" s="102">
        <f>UPS!Y11</f>
        <v>0</v>
      </c>
      <c r="AK11" s="102">
        <f>UPS!Z11</f>
        <v>0</v>
      </c>
      <c r="AL11" s="102">
        <f>UPS!AA11</f>
        <v>0</v>
      </c>
      <c r="AM11" s="102">
        <f>UPS!AB11</f>
        <v>0</v>
      </c>
      <c r="AN11" s="102">
        <f>UPS!AC11</f>
        <v>0</v>
      </c>
      <c r="AO11" s="102">
        <f>UPS!AD11</f>
        <v>0</v>
      </c>
      <c r="AP11" s="102">
        <f>UPS!AE11</f>
        <v>0</v>
      </c>
      <c r="AQ11" s="102">
        <f>UPS!AF11</f>
        <v>0</v>
      </c>
      <c r="AR11" s="102">
        <f>UPS!AG11</f>
        <v>0</v>
      </c>
      <c r="AS11" s="102">
        <f>UPS!AH11</f>
        <v>0</v>
      </c>
      <c r="AT11" s="102">
        <f>UPS!AI11</f>
        <v>0</v>
      </c>
      <c r="AU11" s="102">
        <f>UPS!AJ11</f>
        <v>0</v>
      </c>
      <c r="AV11" s="102">
        <f>UPS!AK11</f>
        <v>0</v>
      </c>
      <c r="AW11" s="102">
        <f>UPS!AL11</f>
        <v>0</v>
      </c>
      <c r="AX11" s="102">
        <f>UPS!AM11</f>
        <v>0</v>
      </c>
      <c r="AY11" s="102">
        <f>UPS!AN11</f>
        <v>0</v>
      </c>
      <c r="AZ11" s="102">
        <f>UPS!AO11</f>
        <v>0</v>
      </c>
      <c r="BA11" s="102">
        <f>UPS!AP11</f>
        <v>0</v>
      </c>
      <c r="BB11" s="102">
        <f>UPS!AQ11</f>
        <v>0</v>
      </c>
      <c r="BC11" s="102">
        <f>UPS!AR11</f>
        <v>0</v>
      </c>
      <c r="BE11" s="44">
        <f t="shared" si="11"/>
        <v>1993</v>
      </c>
      <c r="BF11" s="51">
        <f t="shared" si="9"/>
        <v>2.6650299289761511E-8</v>
      </c>
      <c r="BG11" s="51">
        <f t="shared" si="37"/>
        <v>3.3045689079817111E-7</v>
      </c>
      <c r="BH11" s="51">
        <f t="shared" si="38"/>
        <v>2.9266614346027109E-6</v>
      </c>
      <c r="BI11" s="51">
        <f t="shared" si="39"/>
        <v>1.8524756820669991E-5</v>
      </c>
      <c r="BJ11" s="51">
        <f t="shared" si="40"/>
        <v>8.3874863826852392E-5</v>
      </c>
      <c r="BK11" s="51">
        <f t="shared" si="41"/>
        <v>2.7208093165597498E-4</v>
      </c>
      <c r="BL11" s="51">
        <f t="shared" si="42"/>
        <v>6.3471662258559995E-4</v>
      </c>
      <c r="BM11" s="51">
        <f t="shared" si="43"/>
        <v>1.0758799848384001E-3</v>
      </c>
      <c r="BN11" s="51">
        <f t="shared" si="44"/>
        <v>1.3660787127975E-3</v>
      </c>
      <c r="BO11" s="51">
        <f t="shared" si="45"/>
        <v>1.4185719240518999E-3</v>
      </c>
      <c r="BP11" s="51">
        <f t="shared" si="46"/>
        <v>1.4601018541824E-3</v>
      </c>
      <c r="BQ11" s="51">
        <f t="shared" si="47"/>
        <v>1.7862379044864E-3</v>
      </c>
      <c r="BR11" s="51">
        <f t="shared" si="48"/>
        <v>2.4747053336603999E-3</v>
      </c>
      <c r="BS11" s="51">
        <f t="shared" si="49"/>
        <v>3.4598757020750997E-3</v>
      </c>
      <c r="BT11" s="51">
        <f t="shared" si="50"/>
        <v>4.7746127463830995E-3</v>
      </c>
      <c r="BU11" s="51">
        <f t="shared" si="51"/>
        <v>6.6136907696795998E-3</v>
      </c>
      <c r="BV11" s="51">
        <f t="shared" si="12"/>
        <v>9.2030089055099989E-3</v>
      </c>
      <c r="BW11" s="51">
        <f t="shared" si="13"/>
        <v>1.2681857160389999E-2</v>
      </c>
      <c r="BX11" s="51">
        <f t="shared" si="14"/>
        <v>1.7112296876639999E-2</v>
      </c>
      <c r="BY11" s="51">
        <f t="shared" si="15"/>
        <v>2.2527091742559999E-2</v>
      </c>
      <c r="BZ11" s="51">
        <f t="shared" si="16"/>
        <v>2.890293206784E-2</v>
      </c>
      <c r="CA11" s="51">
        <f t="shared" si="17"/>
        <v>3.6082927363110001E-2</v>
      </c>
      <c r="CB11" s="51">
        <f t="shared" si="18"/>
        <v>4.3737967743360001E-2</v>
      </c>
      <c r="CC11" s="51">
        <f t="shared" si="19"/>
        <v>5.1393849243749998E-2</v>
      </c>
      <c r="CD11" s="51">
        <f t="shared" si="20"/>
        <v>5.8484271849989999E-2</v>
      </c>
      <c r="CE11" s="51">
        <f t="shared" si="21"/>
        <v>6.4404897943750011E-2</v>
      </c>
      <c r="CF11" s="51">
        <f t="shared" si="22"/>
        <v>6.8578864652640001E-2</v>
      </c>
      <c r="CG11" s="51">
        <f t="shared" si="23"/>
        <v>7.054092739878999E-2</v>
      </c>
      <c r="CH11" s="51">
        <f t="shared" si="24"/>
        <v>7.001982846351E-2</v>
      </c>
      <c r="CI11" s="51">
        <f t="shared" si="25"/>
        <v>6.6995288109749987E-2</v>
      </c>
      <c r="CJ11" s="51">
        <f t="shared" si="26"/>
        <v>6.1716644594309998E-2</v>
      </c>
      <c r="CK11" s="51">
        <f t="shared" si="27"/>
        <v>5.4678164524709999E-2</v>
      </c>
      <c r="CL11" s="51">
        <f t="shared" si="28"/>
        <v>4.654785338511E-2</v>
      </c>
      <c r="CM11" s="51">
        <f t="shared" si="29"/>
        <v>3.8060567986559997E-2</v>
      </c>
      <c r="CN11" s="51">
        <f t="shared" si="30"/>
        <v>2.9895837913240002E-2</v>
      </c>
      <c r="CO11" s="51">
        <f t="shared" si="31"/>
        <v>2.257602327799E-2</v>
      </c>
      <c r="CP11" s="51">
        <f t="shared" si="32"/>
        <v>1.6412023871640001E-2</v>
      </c>
      <c r="CQ11" s="51">
        <f t="shared" si="33"/>
        <v>1.1504803415909998E-2</v>
      </c>
      <c r="CR11" s="51">
        <f t="shared" si="34"/>
        <v>7.7906020128924005E-3</v>
      </c>
      <c r="CS11" s="51">
        <f t="shared" si="35"/>
        <v>5.1041581749695997E-3</v>
      </c>
      <c r="CT11" s="51">
        <f t="shared" si="36"/>
        <v>3.2391195798975999E-3</v>
      </c>
      <c r="CU11" s="51">
        <f t="shared" si="4"/>
        <v>1.9919861037591001E-3</v>
      </c>
      <c r="CV11" s="51">
        <f t="shared" si="4"/>
        <v>1.1868181094671E-3</v>
      </c>
      <c r="CW11" s="51"/>
      <c r="CX11" s="51"/>
      <c r="CY11" s="51"/>
      <c r="CZ11" s="51"/>
    </row>
    <row r="12" spans="1:104" s="44" customFormat="1">
      <c r="A12" s="45">
        <f t="shared" si="5"/>
        <v>5.3755034259555641E-2</v>
      </c>
      <c r="B12" s="35">
        <f t="shared" si="6"/>
        <v>5.3755030864953937E-2</v>
      </c>
      <c r="C12" s="36">
        <v>1994</v>
      </c>
      <c r="D12" s="46">
        <f t="shared" si="0"/>
        <v>18.602909977156365</v>
      </c>
      <c r="E12" s="46">
        <f t="shared" si="0"/>
        <v>18.602908802392538</v>
      </c>
      <c r="F12" s="47">
        <f t="shared" si="7"/>
        <v>53.358718818101025</v>
      </c>
      <c r="G12" s="47" t="e">
        <f t="shared" si="8"/>
        <v>#NUM!</v>
      </c>
      <c r="H12" s="47" t="e">
        <f t="shared" si="1"/>
        <v>#NUM!</v>
      </c>
      <c r="I12" s="47">
        <f t="shared" si="2"/>
        <v>90.81216315850304</v>
      </c>
      <c r="J12" s="90">
        <f>+'nm T1.8 flota'!$BC$9</f>
        <v>3.2677576326395994</v>
      </c>
      <c r="K12" s="41"/>
      <c r="L12" s="49">
        <f t="shared" si="10"/>
        <v>1994</v>
      </c>
      <c r="M12" s="102">
        <f>UPS!B12</f>
        <v>0</v>
      </c>
      <c r="N12" s="102">
        <f>UPS!C12</f>
        <v>0</v>
      </c>
      <c r="O12" s="102">
        <f>UPS!D12</f>
        <v>0</v>
      </c>
      <c r="P12" s="102">
        <f>UPS!E12</f>
        <v>0</v>
      </c>
      <c r="Q12" s="102">
        <f>UPS!F12</f>
        <v>0</v>
      </c>
      <c r="R12" s="102">
        <f>UPS!G12</f>
        <v>0</v>
      </c>
      <c r="S12" s="102">
        <f>UPS!H12</f>
        <v>0</v>
      </c>
      <c r="T12" s="102">
        <f>UPS!I12</f>
        <v>0</v>
      </c>
      <c r="U12" s="102">
        <f>UPS!J12</f>
        <v>0</v>
      </c>
      <c r="V12" s="102">
        <f>UPS!K12</f>
        <v>0</v>
      </c>
      <c r="W12" s="102">
        <f>UPS!L12</f>
        <v>0</v>
      </c>
      <c r="X12" s="102">
        <f>UPS!M12</f>
        <v>0</v>
      </c>
      <c r="Y12" s="102">
        <f>UPS!N12</f>
        <v>0</v>
      </c>
      <c r="Z12" s="102">
        <f>UPS!O12</f>
        <v>0</v>
      </c>
      <c r="AA12" s="102">
        <f>UPS!P12</f>
        <v>0</v>
      </c>
      <c r="AB12" s="102">
        <f>UPS!Q12</f>
        <v>0</v>
      </c>
      <c r="AC12" s="102">
        <f>UPS!R12</f>
        <v>0</v>
      </c>
      <c r="AD12" s="102">
        <f>UPS!S12</f>
        <v>0</v>
      </c>
      <c r="AE12" s="102">
        <f>UPS!T12</f>
        <v>0</v>
      </c>
      <c r="AF12" s="102">
        <f>UPS!U12</f>
        <v>0</v>
      </c>
      <c r="AG12" s="102">
        <f>UPS!V12</f>
        <v>0</v>
      </c>
      <c r="AH12" s="102">
        <f>UPS!W12</f>
        <v>0</v>
      </c>
      <c r="AI12" s="102">
        <f>UPS!X12</f>
        <v>0</v>
      </c>
      <c r="AJ12" s="102">
        <f>UPS!Y12</f>
        <v>0</v>
      </c>
      <c r="AK12" s="102">
        <f>UPS!Z12</f>
        <v>0</v>
      </c>
      <c r="AL12" s="102">
        <f>UPS!AA12</f>
        <v>0</v>
      </c>
      <c r="AM12" s="102">
        <f>UPS!AB12</f>
        <v>0</v>
      </c>
      <c r="AN12" s="102">
        <f>UPS!AC12</f>
        <v>0</v>
      </c>
      <c r="AO12" s="102">
        <f>UPS!AD12</f>
        <v>0</v>
      </c>
      <c r="AP12" s="102">
        <f>UPS!AE12</f>
        <v>0</v>
      </c>
      <c r="AQ12" s="102">
        <f>UPS!AF12</f>
        <v>0</v>
      </c>
      <c r="AR12" s="102">
        <f>UPS!AG12</f>
        <v>0</v>
      </c>
      <c r="AS12" s="102">
        <f>UPS!AH12</f>
        <v>0</v>
      </c>
      <c r="AT12" s="102">
        <f>UPS!AI12</f>
        <v>0</v>
      </c>
      <c r="AU12" s="102">
        <f>UPS!AJ12</f>
        <v>0</v>
      </c>
      <c r="AV12" s="102">
        <f>UPS!AK12</f>
        <v>0</v>
      </c>
      <c r="AW12" s="102">
        <f>UPS!AL12</f>
        <v>0</v>
      </c>
      <c r="AX12" s="102">
        <f>UPS!AM12</f>
        <v>0</v>
      </c>
      <c r="AY12" s="102">
        <f>UPS!AN12</f>
        <v>0</v>
      </c>
      <c r="AZ12" s="102">
        <f>UPS!AO12</f>
        <v>0</v>
      </c>
      <c r="BA12" s="102">
        <f>UPS!AP12</f>
        <v>0</v>
      </c>
      <c r="BB12" s="102">
        <f>UPS!AQ12</f>
        <v>0</v>
      </c>
      <c r="BC12" s="102">
        <f>UPS!AR12</f>
        <v>0</v>
      </c>
      <c r="BE12" s="44">
        <f t="shared" si="11"/>
        <v>1994</v>
      </c>
      <c r="BF12" s="51">
        <f t="shared" si="9"/>
        <v>5.9928096408622825E-8</v>
      </c>
      <c r="BG12" s="51">
        <f t="shared" si="37"/>
        <v>7.4308144782914124E-7</v>
      </c>
      <c r="BH12" s="51">
        <f t="shared" si="38"/>
        <v>6.5806766941242817E-6</v>
      </c>
      <c r="BI12" s="51">
        <f t="shared" si="39"/>
        <v>4.1647665327479643E-5</v>
      </c>
      <c r="BJ12" s="51">
        <f t="shared" si="40"/>
        <v>1.88508451160064E-4</v>
      </c>
      <c r="BK12" s="51">
        <f t="shared" si="41"/>
        <v>6.1103018514878393E-4</v>
      </c>
      <c r="BL12" s="51">
        <f t="shared" si="42"/>
        <v>1.4229693750000001E-3</v>
      </c>
      <c r="BM12" s="51">
        <f t="shared" si="43"/>
        <v>2.4026692722590999E-3</v>
      </c>
      <c r="BN12" s="51">
        <f t="shared" si="44"/>
        <v>3.0211172819099999E-3</v>
      </c>
      <c r="BO12" s="51">
        <f t="shared" si="45"/>
        <v>3.0554467557744004E-3</v>
      </c>
      <c r="BP12" s="51">
        <f t="shared" si="46"/>
        <v>2.9647378219836E-3</v>
      </c>
      <c r="BQ12" s="51">
        <f t="shared" si="47"/>
        <v>3.3378735961718995E-3</v>
      </c>
      <c r="BR12" s="51">
        <f t="shared" si="48"/>
        <v>4.2421498439099998E-3</v>
      </c>
      <c r="BS12" s="51">
        <f t="shared" si="49"/>
        <v>5.3827399312790999E-3</v>
      </c>
      <c r="BT12" s="51">
        <f t="shared" si="50"/>
        <v>6.6625785046951005E-3</v>
      </c>
      <c r="BU12" s="51">
        <f t="shared" si="51"/>
        <v>8.3791578666750997E-3</v>
      </c>
      <c r="BV12" s="51">
        <f t="shared" si="12"/>
        <v>1.097698555996E-2</v>
      </c>
      <c r="BW12" s="51">
        <f t="shared" si="13"/>
        <v>1.475327149824E-2</v>
      </c>
      <c r="BX12" s="51">
        <f t="shared" si="14"/>
        <v>1.9791480199749998E-2</v>
      </c>
      <c r="BY12" s="51">
        <f t="shared" si="15"/>
        <v>2.602961032399E-2</v>
      </c>
      <c r="BZ12" s="51">
        <f t="shared" si="16"/>
        <v>3.3270739344389996E-2</v>
      </c>
      <c r="CA12" s="51">
        <f t="shared" si="17"/>
        <v>4.112824077999E-2</v>
      </c>
      <c r="CB12" s="51">
        <f t="shared" si="18"/>
        <v>4.9022268330839995E-2</v>
      </c>
      <c r="CC12" s="51">
        <f t="shared" si="19"/>
        <v>5.6272114887909994E-2</v>
      </c>
      <c r="CD12" s="51">
        <f t="shared" si="20"/>
        <v>6.222277111071E-2</v>
      </c>
      <c r="CE12" s="51">
        <f t="shared" si="21"/>
        <v>6.6345840308790011E-2</v>
      </c>
      <c r="CF12" s="51">
        <f t="shared" si="22"/>
        <v>6.8300707355999996E-2</v>
      </c>
      <c r="CG12" s="51">
        <f t="shared" si="23"/>
        <v>6.7964060345110003E-2</v>
      </c>
      <c r="CH12" s="51">
        <f t="shared" si="24"/>
        <v>6.5426655599999994E-2</v>
      </c>
      <c r="CI12" s="51">
        <f t="shared" si="25"/>
        <v>6.0964090737239997E-2</v>
      </c>
      <c r="CJ12" s="51">
        <f t="shared" si="26"/>
        <v>5.498979327984E-2</v>
      </c>
      <c r="CK12" s="51">
        <f t="shared" si="27"/>
        <v>4.8002068412759995E-2</v>
      </c>
      <c r="CL12" s="51">
        <f t="shared" si="28"/>
        <v>4.0528651455839997E-2</v>
      </c>
      <c r="CM12" s="51">
        <f t="shared" si="29"/>
        <v>3.3073770388440005E-2</v>
      </c>
      <c r="CN12" s="51">
        <f t="shared" si="30"/>
        <v>2.606822627551E-2</v>
      </c>
      <c r="CO12" s="51">
        <f t="shared" si="31"/>
        <v>1.983197358111E-2</v>
      </c>
      <c r="CP12" s="51">
        <f t="shared" si="32"/>
        <v>1.4555534833560001E-2</v>
      </c>
      <c r="CQ12" s="51">
        <f t="shared" si="33"/>
        <v>1.030270899679E-2</v>
      </c>
      <c r="CR12" s="51">
        <f t="shared" si="34"/>
        <v>7.0314509414400005E-3</v>
      </c>
      <c r="CS12" s="51">
        <f t="shared" si="35"/>
        <v>4.6267032141438999E-3</v>
      </c>
      <c r="CT12" s="51">
        <f t="shared" si="36"/>
        <v>2.9349749835503999E-3</v>
      </c>
      <c r="CU12" s="51">
        <f t="shared" si="4"/>
        <v>1.7947273398383999E-3</v>
      </c>
      <c r="CV12" s="51">
        <f t="shared" si="4"/>
        <v>1.0576889213839002E-3</v>
      </c>
      <c r="CW12" s="51"/>
      <c r="CX12" s="51"/>
      <c r="CY12" s="51"/>
      <c r="CZ12" s="51"/>
    </row>
    <row r="13" spans="1:104" s="44" customFormat="1">
      <c r="A13" s="45">
        <f t="shared" si="5"/>
        <v>5.0021544044604918E-2</v>
      </c>
      <c r="B13" s="35">
        <f t="shared" si="6"/>
        <v>5.0021535860442563E-2</v>
      </c>
      <c r="C13" s="36">
        <v>1995</v>
      </c>
      <c r="D13" s="46">
        <f t="shared" si="0"/>
        <v>19.991389364571834</v>
      </c>
      <c r="E13" s="46">
        <f t="shared" si="0"/>
        <v>19.991386093725652</v>
      </c>
      <c r="F13" s="47">
        <f t="shared" si="7"/>
        <v>53.358718818101025</v>
      </c>
      <c r="G13" s="47" t="e">
        <f t="shared" si="8"/>
        <v>#NUM!</v>
      </c>
      <c r="H13" s="47" t="e">
        <f t="shared" si="1"/>
        <v>#NUM!</v>
      </c>
      <c r="I13" s="47">
        <f t="shared" si="2"/>
        <v>90.81216315850304</v>
      </c>
      <c r="J13" s="90">
        <f>+'nm T1.8 flota'!$BC$9</f>
        <v>3.2677576326395994</v>
      </c>
      <c r="K13" s="41"/>
      <c r="L13" s="49">
        <f t="shared" si="10"/>
        <v>1995</v>
      </c>
      <c r="M13" s="102">
        <f>UPS!B13</f>
        <v>0</v>
      </c>
      <c r="N13" s="102">
        <f>UPS!C13</f>
        <v>0</v>
      </c>
      <c r="O13" s="102">
        <f>UPS!D13</f>
        <v>0</v>
      </c>
      <c r="P13" s="102">
        <f>UPS!E13</f>
        <v>0</v>
      </c>
      <c r="Q13" s="102">
        <f>UPS!F13</f>
        <v>0</v>
      </c>
      <c r="R13" s="102">
        <f>UPS!G13</f>
        <v>0</v>
      </c>
      <c r="S13" s="102">
        <f>UPS!H13</f>
        <v>0</v>
      </c>
      <c r="T13" s="102">
        <f>UPS!I13</f>
        <v>0</v>
      </c>
      <c r="U13" s="102">
        <f>UPS!J13</f>
        <v>0</v>
      </c>
      <c r="V13" s="102">
        <f>UPS!K13</f>
        <v>0</v>
      </c>
      <c r="W13" s="102">
        <f>UPS!L13</f>
        <v>0</v>
      </c>
      <c r="X13" s="102">
        <f>UPS!M13</f>
        <v>0</v>
      </c>
      <c r="Y13" s="102">
        <f>UPS!N13</f>
        <v>0</v>
      </c>
      <c r="Z13" s="102">
        <f>UPS!O13</f>
        <v>0</v>
      </c>
      <c r="AA13" s="102">
        <f>UPS!P13</f>
        <v>0</v>
      </c>
      <c r="AB13" s="102">
        <f>UPS!Q13</f>
        <v>0</v>
      </c>
      <c r="AC13" s="102">
        <f>UPS!R13</f>
        <v>0</v>
      </c>
      <c r="AD13" s="102">
        <f>UPS!S13</f>
        <v>0</v>
      </c>
      <c r="AE13" s="102">
        <f>UPS!T13</f>
        <v>0</v>
      </c>
      <c r="AF13" s="102">
        <f>UPS!U13</f>
        <v>0</v>
      </c>
      <c r="AG13" s="102">
        <f>UPS!V13</f>
        <v>0</v>
      </c>
      <c r="AH13" s="102">
        <f>UPS!W13</f>
        <v>0</v>
      </c>
      <c r="AI13" s="102">
        <f>UPS!X13</f>
        <v>0</v>
      </c>
      <c r="AJ13" s="102">
        <f>UPS!Y13</f>
        <v>0</v>
      </c>
      <c r="AK13" s="102">
        <f>UPS!Z13</f>
        <v>0</v>
      </c>
      <c r="AL13" s="102">
        <f>UPS!AA13</f>
        <v>0</v>
      </c>
      <c r="AM13" s="102">
        <f>UPS!AB13</f>
        <v>0</v>
      </c>
      <c r="AN13" s="102">
        <f>UPS!AC13</f>
        <v>0</v>
      </c>
      <c r="AO13" s="102">
        <f>UPS!AD13</f>
        <v>0</v>
      </c>
      <c r="AP13" s="102">
        <f>UPS!AE13</f>
        <v>0</v>
      </c>
      <c r="AQ13" s="102">
        <f>UPS!AF13</f>
        <v>0</v>
      </c>
      <c r="AR13" s="102">
        <f>UPS!AG13</f>
        <v>0</v>
      </c>
      <c r="AS13" s="102">
        <f>UPS!AH13</f>
        <v>0</v>
      </c>
      <c r="AT13" s="102">
        <f>UPS!AI13</f>
        <v>0</v>
      </c>
      <c r="AU13" s="102">
        <f>UPS!AJ13</f>
        <v>0</v>
      </c>
      <c r="AV13" s="102">
        <f>UPS!AK13</f>
        <v>0</v>
      </c>
      <c r="AW13" s="102">
        <f>UPS!AL13</f>
        <v>0</v>
      </c>
      <c r="AX13" s="102">
        <f>UPS!AM13</f>
        <v>0</v>
      </c>
      <c r="AY13" s="102">
        <f>UPS!AN13</f>
        <v>0</v>
      </c>
      <c r="AZ13" s="102">
        <f>UPS!AO13</f>
        <v>0</v>
      </c>
      <c r="BA13" s="102">
        <f>UPS!AP13</f>
        <v>0</v>
      </c>
      <c r="BB13" s="102">
        <f>UPS!AQ13</f>
        <v>0</v>
      </c>
      <c r="BC13" s="102">
        <f>UPS!AR13</f>
        <v>0</v>
      </c>
      <c r="BE13" s="44">
        <f t="shared" si="11"/>
        <v>1995</v>
      </c>
      <c r="BF13" s="51">
        <f t="shared" si="9"/>
        <v>1.5581897572043923E-7</v>
      </c>
      <c r="BG13" s="51">
        <f t="shared" si="37"/>
        <v>1.9320762670668738E-6</v>
      </c>
      <c r="BH13" s="51">
        <f t="shared" si="38"/>
        <v>1.7110007237633911E-5</v>
      </c>
      <c r="BI13" s="51">
        <f t="shared" si="39"/>
        <v>1.08277273492479E-4</v>
      </c>
      <c r="BJ13" s="51">
        <f t="shared" si="40"/>
        <v>4.8994771572465599E-4</v>
      </c>
      <c r="BK13" s="51">
        <f t="shared" si="41"/>
        <v>1.5868638394279E-3</v>
      </c>
      <c r="BL13" s="51">
        <f t="shared" si="42"/>
        <v>3.6896749025079E-3</v>
      </c>
      <c r="BM13" s="51">
        <f t="shared" si="43"/>
        <v>6.2157861008918999E-3</v>
      </c>
      <c r="BN13" s="51">
        <f t="shared" si="44"/>
        <v>7.7925509140224E-3</v>
      </c>
      <c r="BO13" s="51">
        <f t="shared" si="45"/>
        <v>7.8365565888974999E-3</v>
      </c>
      <c r="BP13" s="51">
        <f t="shared" si="46"/>
        <v>7.5046290295239003E-3</v>
      </c>
      <c r="BQ13" s="51">
        <f t="shared" si="47"/>
        <v>8.2678975944918999E-3</v>
      </c>
      <c r="BR13" s="51">
        <f t="shared" si="48"/>
        <v>1.021222443031E-2</v>
      </c>
      <c r="BS13" s="51">
        <f t="shared" si="49"/>
        <v>1.2413262416310002E-2</v>
      </c>
      <c r="BT13" s="51">
        <f t="shared" si="50"/>
        <v>1.4342375262360001E-2</v>
      </c>
      <c r="BU13" s="51">
        <f t="shared" si="51"/>
        <v>1.6358663466840003E-2</v>
      </c>
      <c r="BV13" s="51">
        <f t="shared" si="12"/>
        <v>1.9122825189759999E-2</v>
      </c>
      <c r="BW13" s="51">
        <f t="shared" si="13"/>
        <v>2.2952419675989998E-2</v>
      </c>
      <c r="BX13" s="51">
        <f t="shared" si="14"/>
        <v>2.779420195359E-2</v>
      </c>
      <c r="BY13" s="51">
        <f t="shared" si="15"/>
        <v>3.3532853243909998E-2</v>
      </c>
      <c r="BZ13" s="51">
        <f t="shared" si="16"/>
        <v>4.0077502070999999E-2</v>
      </c>
      <c r="CA13" s="51">
        <f t="shared" si="17"/>
        <v>4.7164341020160004E-2</v>
      </c>
      <c r="CB13" s="51">
        <f t="shared" si="18"/>
        <v>5.4205520323110004E-2</v>
      </c>
      <c r="CC13" s="51">
        <f t="shared" si="19"/>
        <v>6.0377810790309995E-2</v>
      </c>
      <c r="CD13" s="51">
        <f t="shared" si="20"/>
        <v>6.4853958204000001E-2</v>
      </c>
      <c r="CE13" s="51">
        <f t="shared" si="21"/>
        <v>6.7008806039909996E-2</v>
      </c>
      <c r="CF13" s="51">
        <f t="shared" si="22"/>
        <v>6.6533668097910004E-2</v>
      </c>
      <c r="CG13" s="51">
        <f t="shared" si="23"/>
        <v>6.3471373411840004E-2</v>
      </c>
      <c r="CH13" s="51">
        <f t="shared" si="24"/>
        <v>5.8189023778710006E-2</v>
      </c>
      <c r="CI13" s="51">
        <f t="shared" si="25"/>
        <v>5.1297487487640001E-2</v>
      </c>
      <c r="CJ13" s="51">
        <f t="shared" si="26"/>
        <v>4.353036404551E-2</v>
      </c>
      <c r="CK13" s="51">
        <f t="shared" si="27"/>
        <v>3.5611090537749995E-2</v>
      </c>
      <c r="CL13" s="51">
        <f t="shared" si="28"/>
        <v>2.8139500171509998E-2</v>
      </c>
      <c r="CM13" s="51">
        <f t="shared" si="29"/>
        <v>2.1525177507840002E-2</v>
      </c>
      <c r="CN13" s="51">
        <f t="shared" si="30"/>
        <v>1.5975198126789998E-2</v>
      </c>
      <c r="CO13" s="51">
        <f t="shared" si="31"/>
        <v>1.152492341119E-2</v>
      </c>
      <c r="CP13" s="51">
        <f t="shared" si="32"/>
        <v>8.0924602294591003E-3</v>
      </c>
      <c r="CQ13" s="51">
        <f t="shared" si="33"/>
        <v>5.5331309024719E-3</v>
      </c>
      <c r="CR13" s="51">
        <f t="shared" si="34"/>
        <v>3.6825381055599999E-3</v>
      </c>
      <c r="CS13" s="51">
        <f t="shared" si="35"/>
        <v>2.3830438734374999E-3</v>
      </c>
      <c r="CT13" s="51">
        <f t="shared" si="36"/>
        <v>1.4970122194524001E-3</v>
      </c>
      <c r="CU13" s="51">
        <f t="shared" si="4"/>
        <v>9.1116226694396398E-4</v>
      </c>
      <c r="CV13" s="51">
        <f t="shared" si="4"/>
        <v>5.3624013770521594E-4</v>
      </c>
      <c r="CW13" s="51"/>
      <c r="CX13" s="51"/>
      <c r="CY13" s="51"/>
      <c r="CZ13" s="51"/>
    </row>
    <row r="14" spans="1:104" s="44" customFormat="1">
      <c r="A14" s="45">
        <f t="shared" si="5"/>
        <v>4.6797512366708281E-2</v>
      </c>
      <c r="B14" s="35">
        <f t="shared" si="6"/>
        <v>4.6797502886097277E-2</v>
      </c>
      <c r="C14" s="36">
        <v>1996</v>
      </c>
      <c r="D14" s="46">
        <f t="shared" si="0"/>
        <v>21.36866153807285</v>
      </c>
      <c r="E14" s="46">
        <f t="shared" si="0"/>
        <v>21.368657209040013</v>
      </c>
      <c r="F14" s="47">
        <f t="shared" si="7"/>
        <v>53.358718818101025</v>
      </c>
      <c r="G14" s="47" t="e">
        <f t="shared" si="8"/>
        <v>#NUM!</v>
      </c>
      <c r="H14" s="47" t="e">
        <f t="shared" si="1"/>
        <v>#NUM!</v>
      </c>
      <c r="I14" s="47">
        <f t="shared" si="2"/>
        <v>90.81216315850304</v>
      </c>
      <c r="J14" s="90">
        <f>+'nm T1.8 flota'!$BC$9</f>
        <v>3.2677576326395994</v>
      </c>
      <c r="K14" s="41"/>
      <c r="L14" s="49">
        <f t="shared" si="10"/>
        <v>1996</v>
      </c>
      <c r="M14" s="102">
        <f>UPS!B14</f>
        <v>0</v>
      </c>
      <c r="N14" s="102">
        <f>UPS!C14</f>
        <v>0</v>
      </c>
      <c r="O14" s="102">
        <f>UPS!D14</f>
        <v>0</v>
      </c>
      <c r="P14" s="102">
        <f>UPS!E14</f>
        <v>0</v>
      </c>
      <c r="Q14" s="102">
        <f>UPS!F14</f>
        <v>0</v>
      </c>
      <c r="R14" s="102">
        <f>UPS!G14</f>
        <v>0</v>
      </c>
      <c r="S14" s="102">
        <f>UPS!H14</f>
        <v>0</v>
      </c>
      <c r="T14" s="102">
        <f>UPS!I14</f>
        <v>0</v>
      </c>
      <c r="U14" s="102">
        <f>UPS!J14</f>
        <v>0</v>
      </c>
      <c r="V14" s="102">
        <f>UPS!K14</f>
        <v>0</v>
      </c>
      <c r="W14" s="102">
        <f>UPS!L14</f>
        <v>0</v>
      </c>
      <c r="X14" s="102">
        <f>UPS!M14</f>
        <v>0</v>
      </c>
      <c r="Y14" s="102">
        <f>UPS!N14</f>
        <v>0</v>
      </c>
      <c r="Z14" s="102">
        <f>UPS!O14</f>
        <v>0</v>
      </c>
      <c r="AA14" s="102">
        <f>UPS!P14</f>
        <v>0</v>
      </c>
      <c r="AB14" s="102">
        <f>UPS!Q14</f>
        <v>0</v>
      </c>
      <c r="AC14" s="102">
        <f>UPS!R14</f>
        <v>0</v>
      </c>
      <c r="AD14" s="102">
        <f>UPS!S14</f>
        <v>0</v>
      </c>
      <c r="AE14" s="102">
        <f>UPS!T14</f>
        <v>0</v>
      </c>
      <c r="AF14" s="102">
        <f>UPS!U14</f>
        <v>0</v>
      </c>
      <c r="AG14" s="102">
        <f>UPS!V14</f>
        <v>0</v>
      </c>
      <c r="AH14" s="102">
        <f>UPS!W14</f>
        <v>0</v>
      </c>
      <c r="AI14" s="102">
        <f>UPS!X14</f>
        <v>0</v>
      </c>
      <c r="AJ14" s="102">
        <f>UPS!Y14</f>
        <v>0</v>
      </c>
      <c r="AK14" s="102">
        <f>UPS!Z14</f>
        <v>0</v>
      </c>
      <c r="AL14" s="102">
        <f>UPS!AA14</f>
        <v>0</v>
      </c>
      <c r="AM14" s="102">
        <f>UPS!AB14</f>
        <v>0</v>
      </c>
      <c r="AN14" s="102">
        <f>UPS!AC14</f>
        <v>0</v>
      </c>
      <c r="AO14" s="102">
        <f>UPS!AD14</f>
        <v>0</v>
      </c>
      <c r="AP14" s="102">
        <f>UPS!AE14</f>
        <v>0</v>
      </c>
      <c r="AQ14" s="102">
        <f>UPS!AF14</f>
        <v>0</v>
      </c>
      <c r="AR14" s="102">
        <f>UPS!AG14</f>
        <v>0</v>
      </c>
      <c r="AS14" s="102">
        <f>UPS!AH14</f>
        <v>0</v>
      </c>
      <c r="AT14" s="102">
        <f>UPS!AI14</f>
        <v>0</v>
      </c>
      <c r="AU14" s="102">
        <f>UPS!AJ14</f>
        <v>0</v>
      </c>
      <c r="AV14" s="102">
        <f>UPS!AK14</f>
        <v>0</v>
      </c>
      <c r="AW14" s="102">
        <f>UPS!AL14</f>
        <v>0</v>
      </c>
      <c r="AX14" s="102">
        <f>UPS!AM14</f>
        <v>0</v>
      </c>
      <c r="AY14" s="102">
        <f>UPS!AN14</f>
        <v>0</v>
      </c>
      <c r="AZ14" s="102">
        <f>UPS!AO14</f>
        <v>0</v>
      </c>
      <c r="BA14" s="102">
        <f>UPS!AP14</f>
        <v>0</v>
      </c>
      <c r="BB14" s="102">
        <f>UPS!AQ14</f>
        <v>0</v>
      </c>
      <c r="BC14" s="102">
        <f>UPS!AR14</f>
        <v>0</v>
      </c>
      <c r="BE14" s="44">
        <f t="shared" si="11"/>
        <v>1996</v>
      </c>
      <c r="BF14" s="51">
        <f t="shared" si="9"/>
        <v>1.9353196254536498E-7</v>
      </c>
      <c r="BG14" s="51">
        <f t="shared" si="37"/>
        <v>2.3998442407199774E-6</v>
      </c>
      <c r="BH14" s="51">
        <f t="shared" si="38"/>
        <v>2.1256148156956441E-5</v>
      </c>
      <c r="BI14" s="51">
        <f t="shared" si="39"/>
        <v>1.34562887954439E-4</v>
      </c>
      <c r="BJ14" s="51">
        <f t="shared" si="40"/>
        <v>6.0930729151695902E-4</v>
      </c>
      <c r="BK14" s="51">
        <f t="shared" si="41"/>
        <v>1.9762190455804001E-3</v>
      </c>
      <c r="BL14" s="51">
        <f t="shared" si="42"/>
        <v>4.6102968919374994E-3</v>
      </c>
      <c r="BM14" s="51">
        <f t="shared" si="43"/>
        <v>7.8361136977499989E-3</v>
      </c>
      <c r="BN14" s="51">
        <f t="shared" si="44"/>
        <v>1.0065983303640001E-2</v>
      </c>
      <c r="BO14" s="51">
        <f t="shared" si="45"/>
        <v>1.075419091824E-2</v>
      </c>
      <c r="BP14" s="51">
        <f t="shared" si="46"/>
        <v>1.147071469084E-2</v>
      </c>
      <c r="BQ14" s="51">
        <f t="shared" si="47"/>
        <v>1.3954150129750001E-2</v>
      </c>
      <c r="BR14" s="51">
        <f t="shared" si="48"/>
        <v>1.7943143960160002E-2</v>
      </c>
      <c r="BS14" s="51">
        <f t="shared" si="49"/>
        <v>2.1871875718240001E-2</v>
      </c>
      <c r="BT14" s="51">
        <f t="shared" si="50"/>
        <v>2.4934203079000003E-2</v>
      </c>
      <c r="BU14" s="51">
        <f t="shared" si="51"/>
        <v>2.7718396443750001E-2</v>
      </c>
      <c r="BV14" s="51">
        <f t="shared" si="12"/>
        <v>3.1169054240309999E-2</v>
      </c>
      <c r="BW14" s="51">
        <f t="shared" si="13"/>
        <v>3.5511066229749998E-2</v>
      </c>
      <c r="BX14" s="51">
        <f t="shared" si="14"/>
        <v>4.0282163859840001E-2</v>
      </c>
      <c r="BY14" s="51">
        <f t="shared" si="15"/>
        <v>4.5003492562840003E-2</v>
      </c>
      <c r="BZ14" s="51">
        <f t="shared" si="16"/>
        <v>4.9489847571040003E-2</v>
      </c>
      <c r="CA14" s="51">
        <f t="shared" si="17"/>
        <v>5.3633321564160001E-2</v>
      </c>
      <c r="CB14" s="51">
        <f t="shared" si="18"/>
        <v>5.7155445603509998E-2</v>
      </c>
      <c r="CC14" s="51">
        <f t="shared" si="19"/>
        <v>5.9624159487360003E-2</v>
      </c>
      <c r="CD14" s="51">
        <f t="shared" si="20"/>
        <v>6.0616191693750002E-2</v>
      </c>
      <c r="CE14" s="51">
        <f t="shared" si="21"/>
        <v>5.9833535871359998E-2</v>
      </c>
      <c r="CF14" s="51">
        <f t="shared" si="22"/>
        <v>5.7149297584709997E-2</v>
      </c>
      <c r="CG14" s="51">
        <f t="shared" si="23"/>
        <v>5.2638738887040001E-2</v>
      </c>
      <c r="CH14" s="51">
        <f t="shared" si="24"/>
        <v>4.6604502162790003E-2</v>
      </c>
      <c r="CI14" s="51">
        <f t="shared" si="25"/>
        <v>3.9557520651990002E-2</v>
      </c>
      <c r="CJ14" s="51">
        <f t="shared" si="26"/>
        <v>3.213314200359E-2</v>
      </c>
      <c r="CK14" s="51">
        <f t="shared" si="27"/>
        <v>2.4963425847960002E-2</v>
      </c>
      <c r="CL14" s="51">
        <f t="shared" si="28"/>
        <v>1.855443247359E-2</v>
      </c>
      <c r="CM14" s="51">
        <f t="shared" si="29"/>
        <v>1.321275165759E-2</v>
      </c>
      <c r="CN14" s="51">
        <f t="shared" si="30"/>
        <v>9.0354805869231006E-3</v>
      </c>
      <c r="CO14" s="51">
        <f t="shared" si="31"/>
        <v>5.9518770894471003E-3</v>
      </c>
      <c r="CP14" s="51">
        <f t="shared" si="32"/>
        <v>3.7902738774375001E-3</v>
      </c>
      <c r="CQ14" s="51">
        <f t="shared" si="33"/>
        <v>2.3425366611975001E-3</v>
      </c>
      <c r="CR14" s="51">
        <f t="shared" si="34"/>
        <v>1.41040512624E-3</v>
      </c>
      <c r="CS14" s="51">
        <f t="shared" si="35"/>
        <v>8.2998997073760006E-4</v>
      </c>
      <c r="CT14" s="51">
        <f t="shared" si="36"/>
        <v>4.7850781088483099E-4</v>
      </c>
      <c r="CU14" s="51">
        <f t="shared" si="4"/>
        <v>2.7054276698054399E-4</v>
      </c>
      <c r="CV14" s="51">
        <f t="shared" si="4"/>
        <v>1.4993651229831898E-4</v>
      </c>
      <c r="CW14" s="51"/>
      <c r="CX14" s="51"/>
      <c r="CY14" s="51"/>
      <c r="CZ14" s="51"/>
    </row>
    <row r="15" spans="1:104" s="44" customFormat="1">
      <c r="A15" s="45">
        <f t="shared" si="5"/>
        <v>6.4346547143609434E-2</v>
      </c>
      <c r="B15" s="35">
        <f t="shared" si="6"/>
        <v>6.4346535318801634E-2</v>
      </c>
      <c r="C15" s="36">
        <v>1997</v>
      </c>
      <c r="D15" s="46">
        <f>+SUM(BF15:CV15)/SUM(BF53:CV53)</f>
        <v>15.540852278145994</v>
      </c>
      <c r="E15" s="46">
        <f>+SUM(BG15:CW15)/SUM(BG53:CW53)</f>
        <v>15.540849422241529</v>
      </c>
      <c r="F15" s="47">
        <f t="shared" si="7"/>
        <v>53.358718818101025</v>
      </c>
      <c r="G15" s="47" t="e">
        <f t="shared" si="8"/>
        <v>#NUM!</v>
      </c>
      <c r="H15" s="47" t="e">
        <f t="shared" si="1"/>
        <v>#NUM!</v>
      </c>
      <c r="I15" s="47">
        <f t="shared" si="2"/>
        <v>90.81216315850304</v>
      </c>
      <c r="J15" s="90">
        <f>+'nm T1.8 flota'!$BC$9</f>
        <v>3.2677576326395994</v>
      </c>
      <c r="K15" s="41"/>
      <c r="L15" s="49">
        <f t="shared" si="10"/>
        <v>1997</v>
      </c>
      <c r="M15" s="102">
        <f>UPS!B15</f>
        <v>0</v>
      </c>
      <c r="N15" s="102">
        <f>UPS!C15</f>
        <v>0</v>
      </c>
      <c r="O15" s="102">
        <f>UPS!D15</f>
        <v>0</v>
      </c>
      <c r="P15" s="102">
        <f>UPS!E15</f>
        <v>0</v>
      </c>
      <c r="Q15" s="102">
        <f>UPS!F15</f>
        <v>0</v>
      </c>
      <c r="R15" s="102">
        <f>UPS!G15</f>
        <v>0</v>
      </c>
      <c r="S15" s="102">
        <f>UPS!H15</f>
        <v>0</v>
      </c>
      <c r="T15" s="102">
        <f>UPS!I15</f>
        <v>0</v>
      </c>
      <c r="U15" s="102">
        <f>UPS!J15</f>
        <v>9.9997000000000002E-6</v>
      </c>
      <c r="V15" s="102">
        <f>UPS!K15</f>
        <v>6.9997899999999996E-5</v>
      </c>
      <c r="W15" s="102">
        <f>UPS!L15</f>
        <v>0</v>
      </c>
      <c r="X15" s="102">
        <f>UPS!M15</f>
        <v>1.2999600000000001E-4</v>
      </c>
      <c r="Y15" s="102">
        <f>UPS!N15</f>
        <v>1.2999600000000001E-4</v>
      </c>
      <c r="Z15" s="102">
        <f>UPS!O15</f>
        <v>3.1998999999999998E-4</v>
      </c>
      <c r="AA15" s="102">
        <f>UPS!P15</f>
        <v>5.0998500000000002E-4</v>
      </c>
      <c r="AB15" s="102">
        <f>UPS!Q15</f>
        <v>1.0299700000000001E-3</v>
      </c>
      <c r="AC15" s="102">
        <f>UPS!R15</f>
        <v>1.5199499999999999E-3</v>
      </c>
      <c r="AD15" s="102">
        <f>UPS!S15</f>
        <v>1.6599500000000001E-3</v>
      </c>
      <c r="AE15" s="102">
        <f>UPS!T15</f>
        <v>2.9899100000000001E-3</v>
      </c>
      <c r="AF15" s="102">
        <f>UPS!U15</f>
        <v>4.5798599999999998E-3</v>
      </c>
      <c r="AG15" s="102">
        <f>UPS!V15</f>
        <v>6.4798099999999999E-3</v>
      </c>
      <c r="AH15" s="102">
        <f>UPS!W15</f>
        <v>1.3029600000000001E-2</v>
      </c>
      <c r="AI15" s="102">
        <f>UPS!X15</f>
        <v>1.6859499999999999E-2</v>
      </c>
      <c r="AJ15" s="102">
        <f>UPS!Y15</f>
        <v>2.45393E-2</v>
      </c>
      <c r="AK15" s="102">
        <f>UPS!Z15</f>
        <v>2.5219200000000001E-2</v>
      </c>
      <c r="AL15" s="102">
        <f>UPS!AA15</f>
        <v>3.4299000000000003E-2</v>
      </c>
      <c r="AM15" s="102">
        <f>UPS!AB15</f>
        <v>3.4179000000000001E-2</v>
      </c>
      <c r="AN15" s="102">
        <f>UPS!AC15</f>
        <v>4.2848700000000003E-2</v>
      </c>
      <c r="AO15" s="102">
        <f>UPS!AD15</f>
        <v>4.4648699999999999E-2</v>
      </c>
      <c r="AP15" s="102">
        <f>UPS!AE15</f>
        <v>6.4238100000000006E-2</v>
      </c>
      <c r="AQ15" s="102">
        <f>UPS!AF15</f>
        <v>8.2077499999999998E-2</v>
      </c>
      <c r="AR15" s="102">
        <f>UPS!AG15</f>
        <v>8.3337499999999995E-2</v>
      </c>
      <c r="AS15" s="102">
        <f>UPS!AH15</f>
        <v>9.8597000000000004E-2</v>
      </c>
      <c r="AT15" s="102">
        <f>UPS!AI15</f>
        <v>9.7987099999999994E-2</v>
      </c>
      <c r="AU15" s="102">
        <f>UPS!AJ15</f>
        <v>8.8527300000000003E-2</v>
      </c>
      <c r="AV15" s="102">
        <f>UPS!AK15</f>
        <v>9.0447299999999994E-2</v>
      </c>
      <c r="AW15" s="102">
        <f>UPS!AL15</f>
        <v>6.5287999999999999E-2</v>
      </c>
      <c r="AX15" s="102">
        <f>UPS!AM15</f>
        <v>4.49887E-2</v>
      </c>
      <c r="AY15" s="102">
        <f>UPS!AN15</f>
        <v>2.00094E-2</v>
      </c>
      <c r="AZ15" s="102">
        <f>UPS!AO15</f>
        <v>6.4698100000000003E-3</v>
      </c>
      <c r="BA15" s="102">
        <f>UPS!AP15</f>
        <v>2.79992E-3</v>
      </c>
      <c r="BB15" s="102">
        <f>UPS!AQ15</f>
        <v>1.3999600000000001E-4</v>
      </c>
      <c r="BC15" s="102">
        <f>UPS!AR15</f>
        <v>3.9998800000000001E-5</v>
      </c>
      <c r="BE15" s="44">
        <f t="shared" si="11"/>
        <v>1997</v>
      </c>
      <c r="BF15" s="51">
        <f t="shared" si="9"/>
        <v>1.7524896928778802E-7</v>
      </c>
      <c r="BG15" s="51">
        <f t="shared" si="37"/>
        <v>2.1730552778102364E-6</v>
      </c>
      <c r="BH15" s="51">
        <f t="shared" si="38"/>
        <v>1.9245729587634789E-5</v>
      </c>
      <c r="BI15" s="51">
        <f t="shared" si="39"/>
        <v>1.2181415769475899E-4</v>
      </c>
      <c r="BJ15" s="51">
        <f t="shared" si="40"/>
        <v>5.513916315235839E-4</v>
      </c>
      <c r="BK15" s="51">
        <f t="shared" si="41"/>
        <v>1.7871346826844E-3</v>
      </c>
      <c r="BL15" s="51">
        <f t="shared" si="42"/>
        <v>4.1624185195879007E-3</v>
      </c>
      <c r="BM15" s="51">
        <f t="shared" si="43"/>
        <v>7.0448482788639001E-3</v>
      </c>
      <c r="BN15" s="51">
        <f t="shared" si="44"/>
        <v>8.9486162103743997E-3</v>
      </c>
      <c r="BO15" s="51">
        <f t="shared" si="45"/>
        <v>9.3159572606400006E-3</v>
      </c>
      <c r="BP15" s="51">
        <f t="shared" si="46"/>
        <v>9.5558771849595988E-3</v>
      </c>
      <c r="BQ15" s="51">
        <f t="shared" si="47"/>
        <v>1.138387022775E-2</v>
      </c>
      <c r="BR15" s="51">
        <f t="shared" si="48"/>
        <v>1.4887506544E-2</v>
      </c>
      <c r="BS15" s="51">
        <f t="shared" si="49"/>
        <v>1.9007491557759999E-2</v>
      </c>
      <c r="BT15" s="51">
        <f t="shared" si="50"/>
        <v>2.3157837879749999E-2</v>
      </c>
      <c r="BU15" s="51">
        <f t="shared" si="51"/>
        <v>2.7667286429110004E-2</v>
      </c>
      <c r="BV15" s="51">
        <f t="shared" si="12"/>
        <v>3.2945762475359998E-2</v>
      </c>
      <c r="BW15" s="51">
        <f t="shared" si="13"/>
        <v>3.8771241026310001E-2</v>
      </c>
      <c r="BX15" s="51">
        <f t="shared" si="14"/>
        <v>4.4506508066790004E-2</v>
      </c>
      <c r="BY15" s="51">
        <f t="shared" si="15"/>
        <v>4.9692821262390004E-2</v>
      </c>
      <c r="BZ15" s="51">
        <f t="shared" si="16"/>
        <v>5.4201891915359998E-2</v>
      </c>
      <c r="CA15" s="51">
        <f t="shared" si="17"/>
        <v>5.7945877695959998E-2</v>
      </c>
      <c r="CB15" s="51">
        <f t="shared" si="18"/>
        <v>6.0652919315910006E-2</v>
      </c>
      <c r="CC15" s="51">
        <f t="shared" si="19"/>
        <v>6.1947070389510001E-2</v>
      </c>
      <c r="CD15" s="51">
        <f t="shared" si="20"/>
        <v>6.1548594721989994E-2</v>
      </c>
      <c r="CE15" s="51">
        <f t="shared" si="21"/>
        <v>5.9375724690840001E-2</v>
      </c>
      <c r="CF15" s="51">
        <f t="shared" si="22"/>
        <v>5.5534787479590002E-2</v>
      </c>
      <c r="CG15" s="51">
        <f t="shared" si="23"/>
        <v>5.0280926279639995E-2</v>
      </c>
      <c r="CH15" s="51">
        <f t="shared" si="24"/>
        <v>4.398876988284E-2</v>
      </c>
      <c r="CI15" s="51">
        <f t="shared" si="25"/>
        <v>3.7118345118999994E-2</v>
      </c>
      <c r="CJ15" s="51">
        <f t="shared" si="26"/>
        <v>3.0158578743750001E-2</v>
      </c>
      <c r="CK15" s="51">
        <f t="shared" si="27"/>
        <v>2.355983003671E-2</v>
      </c>
      <c r="CL15" s="51">
        <f t="shared" si="28"/>
        <v>1.7674457597440001E-2</v>
      </c>
      <c r="CM15" s="51">
        <f t="shared" si="29"/>
        <v>1.272209430076E-2</v>
      </c>
      <c r="CN15" s="51">
        <f t="shared" si="30"/>
        <v>8.7830425771350997E-3</v>
      </c>
      <c r="CO15" s="51">
        <f t="shared" si="31"/>
        <v>5.8168349798550997E-3</v>
      </c>
      <c r="CP15" s="51">
        <f t="shared" si="32"/>
        <v>3.6985287544638997E-3</v>
      </c>
      <c r="CQ15" s="51">
        <f t="shared" si="33"/>
        <v>2.2608851533596E-3</v>
      </c>
      <c r="CR15" s="51">
        <f t="shared" si="34"/>
        <v>1.3312729776974999E-3</v>
      </c>
      <c r="CS15" s="51">
        <f t="shared" si="35"/>
        <v>7.56881261922975E-4</v>
      </c>
      <c r="CT15" s="51">
        <f t="shared" si="36"/>
        <v>4.1658631110240001E-4</v>
      </c>
      <c r="CU15" s="51">
        <f t="shared" si="4"/>
        <v>2.2257243944511602E-4</v>
      </c>
      <c r="CV15" s="51">
        <f t="shared" si="4"/>
        <v>1.15717606335639E-4</v>
      </c>
      <c r="CW15" s="51"/>
      <c r="CX15" s="51"/>
      <c r="CY15" s="51"/>
      <c r="CZ15" s="51"/>
    </row>
    <row r="16" spans="1:104" s="44" customFormat="1">
      <c r="A16" s="45">
        <f t="shared" si="5"/>
        <v>0.10753677115216539</v>
      </c>
      <c r="B16" s="35">
        <f t="shared" si="6"/>
        <v>0.10753676202563761</v>
      </c>
      <c r="C16" s="36">
        <v>1998</v>
      </c>
      <c r="D16" s="46">
        <f t="shared" si="0"/>
        <v>9.2991455309170661</v>
      </c>
      <c r="E16" s="46">
        <f t="shared" si="0"/>
        <v>9.2991447417087869</v>
      </c>
      <c r="F16" s="47">
        <f t="shared" si="7"/>
        <v>53.358718818101025</v>
      </c>
      <c r="G16" s="47" t="e">
        <f t="shared" si="8"/>
        <v>#NUM!</v>
      </c>
      <c r="H16" s="47" t="e">
        <f t="shared" si="1"/>
        <v>#NUM!</v>
      </c>
      <c r="I16" s="47">
        <f t="shared" si="2"/>
        <v>90.81216315850304</v>
      </c>
      <c r="J16" s="90">
        <f>+'nm T1.8 flota'!$BC$9</f>
        <v>3.2677576326395994</v>
      </c>
      <c r="K16" s="41"/>
      <c r="L16" s="49">
        <f t="shared" si="10"/>
        <v>1998</v>
      </c>
      <c r="M16" s="102">
        <f>UPS!B16</f>
        <v>0</v>
      </c>
      <c r="N16" s="102">
        <f>UPS!C16</f>
        <v>0</v>
      </c>
      <c r="O16" s="102">
        <f>UPS!D16</f>
        <v>0</v>
      </c>
      <c r="P16" s="102">
        <f>UPS!E16</f>
        <v>0</v>
      </c>
      <c r="Q16" s="102">
        <f>UPS!F16</f>
        <v>0</v>
      </c>
      <c r="R16" s="102">
        <f>UPS!G16</f>
        <v>0</v>
      </c>
      <c r="S16" s="102">
        <f>UPS!H16</f>
        <v>0</v>
      </c>
      <c r="T16" s="102">
        <f>UPS!I16</f>
        <v>0</v>
      </c>
      <c r="U16" s="102">
        <f>UPS!J16</f>
        <v>1.6999800000000001E-4</v>
      </c>
      <c r="V16" s="102">
        <f>UPS!K16</f>
        <v>1.59998E-3</v>
      </c>
      <c r="W16" s="102">
        <f>UPS!L16</f>
        <v>2.39998E-4</v>
      </c>
      <c r="X16" s="102">
        <f>UPS!M16</f>
        <v>8.2999199999999999E-4</v>
      </c>
      <c r="Y16" s="102">
        <f>UPS!N16</f>
        <v>7.5999200000000002E-4</v>
      </c>
      <c r="Z16" s="102">
        <f>UPS!O16</f>
        <v>2.6199700000000001E-3</v>
      </c>
      <c r="AA16" s="102">
        <f>UPS!P16</f>
        <v>9.8999000000000005E-4</v>
      </c>
      <c r="AB16" s="102">
        <f>UPS!Q16</f>
        <v>1.3399900000000001E-3</v>
      </c>
      <c r="AC16" s="102">
        <f>UPS!R16</f>
        <v>3.9999600000000001E-4</v>
      </c>
      <c r="AD16" s="102">
        <f>UPS!S16</f>
        <v>7.9999200000000002E-4</v>
      </c>
      <c r="AE16" s="102">
        <f>UPS!T16</f>
        <v>5.6999399999999999E-4</v>
      </c>
      <c r="AF16" s="102">
        <f>UPS!U16</f>
        <v>5.5999399999999996E-4</v>
      </c>
      <c r="AG16" s="102">
        <f>UPS!V16</f>
        <v>7.2999299999999996E-4</v>
      </c>
      <c r="AH16" s="102">
        <f>UPS!W16</f>
        <v>1.47999E-3</v>
      </c>
      <c r="AI16" s="102">
        <f>UPS!X16</f>
        <v>1.7199800000000001E-3</v>
      </c>
      <c r="AJ16" s="102">
        <f>UPS!Y16</f>
        <v>9.7099000000000005E-3</v>
      </c>
      <c r="AK16" s="102">
        <f>UPS!Z16</f>
        <v>7.45993E-3</v>
      </c>
      <c r="AL16" s="102">
        <f>UPS!AA16</f>
        <v>1.8979800000000002E-2</v>
      </c>
      <c r="AM16" s="102">
        <f>UPS!AB16</f>
        <v>1.8799799999999998E-2</v>
      </c>
      <c r="AN16" s="102">
        <f>UPS!AC16</f>
        <v>2.12298E-2</v>
      </c>
      <c r="AO16" s="102">
        <f>UPS!AD16</f>
        <v>3.95596E-2</v>
      </c>
      <c r="AP16" s="102">
        <f>UPS!AE16</f>
        <v>4.2999599999999999E-2</v>
      </c>
      <c r="AQ16" s="102">
        <f>UPS!AF16</f>
        <v>6.2619400000000006E-2</v>
      </c>
      <c r="AR16" s="102">
        <f>UPS!AG16</f>
        <v>8.6679099999999995E-2</v>
      </c>
      <c r="AS16" s="102">
        <f>UPS!AH16</f>
        <v>0.112249</v>
      </c>
      <c r="AT16" s="102">
        <f>UPS!AI16</f>
        <v>0.111189</v>
      </c>
      <c r="AU16" s="102">
        <f>UPS!AJ16</f>
        <v>0.13369900000000001</v>
      </c>
      <c r="AV16" s="102">
        <f>UPS!AK16</f>
        <v>0.15803800000000001</v>
      </c>
      <c r="AW16" s="102">
        <f>UPS!AL16</f>
        <v>8.6549100000000004E-2</v>
      </c>
      <c r="AX16" s="102">
        <f>UPS!AM16</f>
        <v>4.1479599999999998E-2</v>
      </c>
      <c r="AY16" s="102">
        <f>UPS!AN16</f>
        <v>2.33498E-2</v>
      </c>
      <c r="AZ16" s="102">
        <f>UPS!AO16</f>
        <v>7.2799300000000004E-3</v>
      </c>
      <c r="BA16" s="102">
        <f>UPS!AP16</f>
        <v>2.6799699999999998E-3</v>
      </c>
      <c r="BB16" s="102">
        <f>UPS!AQ16</f>
        <v>4.9999500000000004E-4</v>
      </c>
      <c r="BC16" s="102">
        <f>UPS!AR16</f>
        <v>1.39999E-4</v>
      </c>
      <c r="BE16" s="44">
        <f t="shared" si="11"/>
        <v>1998</v>
      </c>
      <c r="BF16" s="51">
        <f t="shared" si="9"/>
        <v>8.0658493494206371E-8</v>
      </c>
      <c r="BG16" s="51">
        <f t="shared" si="37"/>
        <v>1.0002889994199157E-6</v>
      </c>
      <c r="BH16" s="51">
        <f t="shared" si="38"/>
        <v>8.8627314505989042E-6</v>
      </c>
      <c r="BI16" s="51">
        <f t="shared" si="39"/>
        <v>5.614704715503996E-5</v>
      </c>
      <c r="BJ16" s="51">
        <f t="shared" si="40"/>
        <v>2.54656117212159E-4</v>
      </c>
      <c r="BK16" s="51">
        <f t="shared" si="41"/>
        <v>8.2904354480817601E-4</v>
      </c>
      <c r="BL16" s="51">
        <f t="shared" si="42"/>
        <v>1.950181884E-3</v>
      </c>
      <c r="BM16" s="51">
        <f t="shared" si="43"/>
        <v>3.3764618625563999E-3</v>
      </c>
      <c r="BN16" s="51">
        <f t="shared" si="44"/>
        <v>4.5265725174375004E-3</v>
      </c>
      <c r="BO16" s="51">
        <f t="shared" si="45"/>
        <v>5.3043810308476E-3</v>
      </c>
      <c r="BP16" s="51">
        <f t="shared" si="46"/>
        <v>6.5000904595899998E-3</v>
      </c>
      <c r="BQ16" s="51">
        <f t="shared" si="47"/>
        <v>8.8577880549711007E-3</v>
      </c>
      <c r="BR16" s="51">
        <f t="shared" si="48"/>
        <v>1.212812861479E-2</v>
      </c>
      <c r="BS16" s="51">
        <f t="shared" si="49"/>
        <v>1.5519467022390002E-2</v>
      </c>
      <c r="BT16" s="51">
        <f t="shared" si="50"/>
        <v>1.8791932718999999E-2</v>
      </c>
      <c r="BU16" s="51">
        <f t="shared" si="51"/>
        <v>2.2531098031000001E-2</v>
      </c>
      <c r="BV16" s="51">
        <f t="shared" si="12"/>
        <v>2.743410499279E-2</v>
      </c>
      <c r="BW16" s="51">
        <f t="shared" si="13"/>
        <v>3.3597054404309996E-2</v>
      </c>
      <c r="BX16" s="51">
        <f t="shared" si="14"/>
        <v>4.053441818919E-2</v>
      </c>
      <c r="BY16" s="51">
        <f t="shared" si="15"/>
        <v>4.7612304424959999E-2</v>
      </c>
      <c r="BZ16" s="51">
        <f t="shared" si="16"/>
        <v>5.4270648948390003E-2</v>
      </c>
      <c r="CA16" s="51">
        <f t="shared" si="17"/>
        <v>5.9970004669510003E-2</v>
      </c>
      <c r="CB16" s="51">
        <f t="shared" si="18"/>
        <v>6.4165033038359992E-2</v>
      </c>
      <c r="CC16" s="51">
        <f t="shared" si="19"/>
        <v>6.6417743774999996E-2</v>
      </c>
      <c r="CD16" s="51">
        <f t="shared" si="20"/>
        <v>6.6510708907750002E-2</v>
      </c>
      <c r="CE16" s="51">
        <f t="shared" si="21"/>
        <v>6.4455902047109992E-2</v>
      </c>
      <c r="CF16" s="51">
        <f t="shared" si="22"/>
        <v>6.0444516827910008E-2</v>
      </c>
      <c r="CG16" s="51">
        <f t="shared" si="23"/>
        <v>5.4809137223190002E-2</v>
      </c>
      <c r="CH16" s="51">
        <f t="shared" si="24"/>
        <v>4.8004495391189998E-2</v>
      </c>
      <c r="CI16" s="51">
        <f t="shared" si="25"/>
        <v>4.0570115247989993E-2</v>
      </c>
      <c r="CJ16" s="51">
        <f t="shared" si="26"/>
        <v>3.3061846937560001E-2</v>
      </c>
      <c r="CK16" s="51">
        <f t="shared" si="27"/>
        <v>2.5970828184160001E-2</v>
      </c>
      <c r="CL16" s="51">
        <f t="shared" si="28"/>
        <v>1.9661435903999998E-2</v>
      </c>
      <c r="CM16" s="51">
        <f t="shared" si="29"/>
        <v>1.4344899573759999E-2</v>
      </c>
      <c r="CN16" s="51">
        <f t="shared" si="30"/>
        <v>1.008645778591E-2</v>
      </c>
      <c r="CO16" s="51">
        <f t="shared" si="31"/>
        <v>6.8349536714175999E-3</v>
      </c>
      <c r="CP16" s="51">
        <f t="shared" si="32"/>
        <v>4.4635667033311004E-3</v>
      </c>
      <c r="CQ16" s="51">
        <f t="shared" si="33"/>
        <v>2.8090247363583998E-3</v>
      </c>
      <c r="CR16" s="51">
        <f t="shared" si="34"/>
        <v>1.7034682672956E-3</v>
      </c>
      <c r="CS16" s="51">
        <f t="shared" si="35"/>
        <v>9.9546307544006395E-4</v>
      </c>
      <c r="CT16" s="51">
        <f t="shared" si="36"/>
        <v>5.6065531265910007E-4</v>
      </c>
      <c r="CU16" s="51">
        <f t="shared" si="4"/>
        <v>3.0442726756960001E-4</v>
      </c>
      <c r="CV16" s="51">
        <f t="shared" si="4"/>
        <v>1.5943957091377498E-4</v>
      </c>
      <c r="CW16" s="51"/>
      <c r="CX16" s="51"/>
      <c r="CY16" s="51"/>
      <c r="CZ16" s="51"/>
    </row>
    <row r="17" spans="1:104" s="44" customFormat="1">
      <c r="A17" s="45">
        <f t="shared" si="5"/>
        <v>1.5900185056232113E-2</v>
      </c>
      <c r="B17" s="35">
        <f t="shared" si="6"/>
        <v>1.5900184569073869E-2</v>
      </c>
      <c r="C17" s="36">
        <v>1999</v>
      </c>
      <c r="D17" s="46">
        <f t="shared" si="0"/>
        <v>62.892351699175684</v>
      </c>
      <c r="E17" s="46">
        <f t="shared" si="0"/>
        <v>62.892349772246696</v>
      </c>
      <c r="F17" s="47">
        <f t="shared" si="7"/>
        <v>53.358718818101025</v>
      </c>
      <c r="G17" s="47" t="e">
        <f t="shared" si="8"/>
        <v>#NUM!</v>
      </c>
      <c r="H17" s="47" t="e">
        <f t="shared" si="1"/>
        <v>#NUM!</v>
      </c>
      <c r="I17" s="47">
        <f t="shared" si="2"/>
        <v>90.81216315850304</v>
      </c>
      <c r="J17" s="90">
        <f>+'nm T1.8 flota'!$BC$9</f>
        <v>3.2677576326395994</v>
      </c>
      <c r="K17" s="41"/>
      <c r="L17" s="49">
        <f t="shared" si="10"/>
        <v>1999</v>
      </c>
      <c r="M17" s="102">
        <f>UPS!B17</f>
        <v>0</v>
      </c>
      <c r="N17" s="102">
        <f>UPS!C17</f>
        <v>0</v>
      </c>
      <c r="O17" s="102">
        <f>UPS!D17</f>
        <v>0</v>
      </c>
      <c r="P17" s="102">
        <f>UPS!E17</f>
        <v>0</v>
      </c>
      <c r="Q17" s="102">
        <f>UPS!F17</f>
        <v>0</v>
      </c>
      <c r="R17" s="102">
        <f>UPS!G17</f>
        <v>0</v>
      </c>
      <c r="S17" s="102">
        <f>UPS!H17</f>
        <v>0</v>
      </c>
      <c r="T17" s="102">
        <f>UPS!I17</f>
        <v>0</v>
      </c>
      <c r="U17" s="102">
        <f>UPS!J17</f>
        <v>0</v>
      </c>
      <c r="V17" s="102">
        <f>UPS!K17</f>
        <v>0</v>
      </c>
      <c r="W17" s="102">
        <f>UPS!L17</f>
        <v>2.5999699999999998E-4</v>
      </c>
      <c r="X17" s="102">
        <f>UPS!M17</f>
        <v>6.4999299999999997E-4</v>
      </c>
      <c r="Y17" s="102">
        <f>UPS!N17</f>
        <v>4.3999600000000001E-4</v>
      </c>
      <c r="Z17" s="102">
        <f>UPS!O17</f>
        <v>3.5999600000000001E-4</v>
      </c>
      <c r="AA17" s="102">
        <f>UPS!P17</f>
        <v>1.8099800000000001E-3</v>
      </c>
      <c r="AB17" s="102">
        <f>UPS!Q17</f>
        <v>4.8199499999999999E-3</v>
      </c>
      <c r="AC17" s="102">
        <f>UPS!R17</f>
        <v>8.4499199999999997E-3</v>
      </c>
      <c r="AD17" s="102">
        <f>UPS!S17</f>
        <v>1.29899E-2</v>
      </c>
      <c r="AE17" s="102">
        <f>UPS!T17</f>
        <v>1.28199E-2</v>
      </c>
      <c r="AF17" s="102">
        <f>UPS!U17</f>
        <v>2.2539799999999999E-2</v>
      </c>
      <c r="AG17" s="102">
        <f>UPS!V17</f>
        <v>2.4139799999999999E-2</v>
      </c>
      <c r="AH17" s="102">
        <f>UPS!W17</f>
        <v>3.48797E-2</v>
      </c>
      <c r="AI17" s="102">
        <f>UPS!X17</f>
        <v>3.6709600000000002E-2</v>
      </c>
      <c r="AJ17" s="102">
        <f>UPS!Y17</f>
        <v>4.4829599999999997E-2</v>
      </c>
      <c r="AK17" s="102">
        <f>UPS!Z17</f>
        <v>5.6139399999999999E-2</v>
      </c>
      <c r="AL17" s="102">
        <f>UPS!AA17</f>
        <v>5.96094E-2</v>
      </c>
      <c r="AM17" s="102">
        <f>UPS!AB17</f>
        <v>7.5779200000000005E-2</v>
      </c>
      <c r="AN17" s="102">
        <f>UPS!AC17</f>
        <v>6.9819300000000001E-2</v>
      </c>
      <c r="AO17" s="102">
        <f>UPS!AD17</f>
        <v>7.0019300000000007E-2</v>
      </c>
      <c r="AP17" s="102">
        <f>UPS!AE17</f>
        <v>7.2239300000000006E-2</v>
      </c>
      <c r="AQ17" s="102">
        <f>UPS!AF17</f>
        <v>6.3459399999999999E-2</v>
      </c>
      <c r="AR17" s="102">
        <f>UPS!AG17</f>
        <v>6.4669400000000002E-2</v>
      </c>
      <c r="AS17" s="102">
        <f>UPS!AH17</f>
        <v>7.1509299999999998E-2</v>
      </c>
      <c r="AT17" s="102">
        <f>UPS!AI17</f>
        <v>6.2679399999999996E-2</v>
      </c>
      <c r="AU17" s="102">
        <f>UPS!AJ17</f>
        <v>4.5929499999999998E-2</v>
      </c>
      <c r="AV17" s="102">
        <f>UPS!AK17</f>
        <v>3.8389600000000003E-2</v>
      </c>
      <c r="AW17" s="102">
        <f>UPS!AL17</f>
        <v>2.4839799999999999E-2</v>
      </c>
      <c r="AX17" s="102">
        <f>UPS!AM17</f>
        <v>1.2469900000000001E-2</v>
      </c>
      <c r="AY17" s="102">
        <f>UPS!AN17</f>
        <v>3.39997E-3</v>
      </c>
      <c r="AZ17" s="102">
        <f>UPS!AO17</f>
        <v>2.90997E-3</v>
      </c>
      <c r="BA17" s="102">
        <f>UPS!AP17</f>
        <v>4.3999600000000001E-4</v>
      </c>
      <c r="BB17" s="102">
        <f>UPS!AQ17</f>
        <v>0</v>
      </c>
      <c r="BC17" s="102">
        <f>UPS!AR17</f>
        <v>0</v>
      </c>
      <c r="BE17" s="44">
        <f t="shared" si="11"/>
        <v>1999</v>
      </c>
      <c r="BF17" s="51">
        <f t="shared" si="9"/>
        <v>2.9006699158611353E-8</v>
      </c>
      <c r="BG17" s="51">
        <f t="shared" si="37"/>
        <v>3.5976187057130334E-7</v>
      </c>
      <c r="BH17" s="51">
        <f t="shared" si="38"/>
        <v>3.1885398331488974E-6</v>
      </c>
      <c r="BI17" s="51">
        <f t="shared" si="39"/>
        <v>2.021389138207551E-5</v>
      </c>
      <c r="BJ17" s="51">
        <f t="shared" si="40"/>
        <v>9.1816568169374995E-5</v>
      </c>
      <c r="BK17" s="51">
        <f t="shared" si="41"/>
        <v>2.9989800719985599E-4</v>
      </c>
      <c r="BL17" s="51">
        <f t="shared" si="42"/>
        <v>7.1074012912748395E-4</v>
      </c>
      <c r="BM17" s="51">
        <f t="shared" si="43"/>
        <v>1.2521681360124E-3</v>
      </c>
      <c r="BN17" s="51">
        <f t="shared" si="44"/>
        <v>1.7490700054203999E-3</v>
      </c>
      <c r="BO17" s="51">
        <f t="shared" si="45"/>
        <v>2.2293178588239002E-3</v>
      </c>
      <c r="BP17" s="51">
        <f t="shared" si="46"/>
        <v>3.0640834133390999E-3</v>
      </c>
      <c r="BQ17" s="51">
        <f t="shared" si="47"/>
        <v>4.6118721604443995E-3</v>
      </c>
      <c r="BR17" s="51">
        <f t="shared" si="48"/>
        <v>6.8695791621950992E-3</v>
      </c>
      <c r="BS17" s="51">
        <f t="shared" si="49"/>
        <v>9.6560356587456E-3</v>
      </c>
      <c r="BT17" s="51">
        <f t="shared" si="50"/>
        <v>1.3009890054309999E-2</v>
      </c>
      <c r="BU17" s="51">
        <f t="shared" si="51"/>
        <v>1.7213628575639999E-2</v>
      </c>
      <c r="BV17" s="51">
        <f t="shared" si="12"/>
        <v>2.2445336676389999E-2</v>
      </c>
      <c r="BW17" s="51">
        <f t="shared" si="13"/>
        <v>2.8565757375999999E-2</v>
      </c>
      <c r="BX17" s="51">
        <f t="shared" si="14"/>
        <v>3.5290003902390003E-2</v>
      </c>
      <c r="BY17" s="51">
        <f t="shared" si="15"/>
        <v>4.2421441457589998E-2</v>
      </c>
      <c r="BZ17" s="51">
        <f t="shared" si="16"/>
        <v>4.9792703507910006E-2</v>
      </c>
      <c r="CA17" s="51">
        <f t="shared" si="17"/>
        <v>5.7026931631000005E-2</v>
      </c>
      <c r="CB17" s="51">
        <f t="shared" si="18"/>
        <v>6.3450728517749994E-2</v>
      </c>
      <c r="CC17" s="51">
        <f t="shared" si="19"/>
        <v>6.8264302757909998E-2</v>
      </c>
      <c r="CD17" s="51">
        <f t="shared" si="20"/>
        <v>7.0796283034839994E-2</v>
      </c>
      <c r="CE17" s="51">
        <f t="shared" si="21"/>
        <v>7.0669178459909998E-2</v>
      </c>
      <c r="CF17" s="51">
        <f t="shared" si="22"/>
        <v>6.7851746983110001E-2</v>
      </c>
      <c r="CG17" s="51">
        <f t="shared" si="23"/>
        <v>6.2640011799E-2</v>
      </c>
      <c r="CH17" s="51">
        <f t="shared" si="24"/>
        <v>5.5593786408959997E-2</v>
      </c>
      <c r="CI17" s="51">
        <f t="shared" si="25"/>
        <v>4.7433574553559996E-2</v>
      </c>
      <c r="CJ17" s="51">
        <f t="shared" si="26"/>
        <v>3.8915345839750003E-2</v>
      </c>
      <c r="CK17" s="51">
        <f t="shared" si="27"/>
        <v>3.0711312880709999E-2</v>
      </c>
      <c r="CL17" s="51">
        <f t="shared" si="28"/>
        <v>2.332679037559E-2</v>
      </c>
      <c r="CM17" s="51">
        <f t="shared" si="29"/>
        <v>1.7064808151040001E-2</v>
      </c>
      <c r="CN17" s="51">
        <f t="shared" si="30"/>
        <v>1.2034086693750001E-2</v>
      </c>
      <c r="CO17" s="51">
        <f t="shared" si="31"/>
        <v>8.1884383913078986E-3</v>
      </c>
      <c r="CP17" s="51">
        <f t="shared" si="32"/>
        <v>5.3810682210844001E-3</v>
      </c>
      <c r="CQ17" s="51">
        <f t="shared" si="33"/>
        <v>3.4178179810236001E-3</v>
      </c>
      <c r="CR17" s="51">
        <f t="shared" si="34"/>
        <v>2.0992445725311003E-3</v>
      </c>
      <c r="CS17" s="51">
        <f t="shared" si="35"/>
        <v>1.2470808981504E-3</v>
      </c>
      <c r="CT17" s="51">
        <f t="shared" si="36"/>
        <v>7.1647892103795098E-4</v>
      </c>
      <c r="CU17" s="51">
        <f t="shared" si="4"/>
        <v>3.9794051718619903E-4</v>
      </c>
      <c r="CV17" s="51">
        <f t="shared" si="4"/>
        <v>2.13540381020604E-4</v>
      </c>
      <c r="CW17" s="51"/>
      <c r="CX17" s="51"/>
      <c r="CY17" s="51"/>
      <c r="CZ17" s="51"/>
    </row>
    <row r="18" spans="1:104" s="44" customFormat="1">
      <c r="A18" s="45">
        <f t="shared" si="5"/>
        <v>8.1601053910188542E-2</v>
      </c>
      <c r="B18" s="35">
        <f t="shared" si="6"/>
        <v>8.1601050977710393E-2</v>
      </c>
      <c r="C18" s="36">
        <v>2000</v>
      </c>
      <c r="D18" s="46">
        <f t="shared" si="0"/>
        <v>12.254744124228907</v>
      </c>
      <c r="E18" s="46">
        <f t="shared" si="0"/>
        <v>12.254743683833009</v>
      </c>
      <c r="F18" s="47">
        <f t="shared" si="7"/>
        <v>53.358718818101025</v>
      </c>
      <c r="G18" s="47" t="e">
        <f t="shared" si="8"/>
        <v>#NUM!</v>
      </c>
      <c r="H18" s="47" t="e">
        <f t="shared" si="1"/>
        <v>#NUM!</v>
      </c>
      <c r="I18" s="47">
        <f t="shared" si="2"/>
        <v>90.81216315850304</v>
      </c>
      <c r="J18" s="90">
        <f>+'nm T1.8 flota'!$BC$9</f>
        <v>3.2677576326395994</v>
      </c>
      <c r="K18" s="41"/>
      <c r="L18" s="49">
        <f t="shared" si="10"/>
        <v>2000</v>
      </c>
      <c r="M18" s="102">
        <f>UPS!B18</f>
        <v>0</v>
      </c>
      <c r="N18" s="102">
        <f>UPS!C18</f>
        <v>0</v>
      </c>
      <c r="O18" s="102">
        <f>UPS!D18</f>
        <v>0</v>
      </c>
      <c r="P18" s="102">
        <f>UPS!E18</f>
        <v>0</v>
      </c>
      <c r="Q18" s="102">
        <f>UPS!F18</f>
        <v>0</v>
      </c>
      <c r="R18" s="102">
        <f>UPS!G18</f>
        <v>0</v>
      </c>
      <c r="S18" s="102">
        <f>UPS!H18</f>
        <v>0</v>
      </c>
      <c r="T18" s="102">
        <f>UPS!I18</f>
        <v>0</v>
      </c>
      <c r="U18" s="102">
        <f>UPS!J18</f>
        <v>0</v>
      </c>
      <c r="V18" s="102">
        <f>UPS!K18</f>
        <v>0</v>
      </c>
      <c r="W18" s="102">
        <f>UPS!L18</f>
        <v>1.3990000000000001E-2</v>
      </c>
      <c r="X18" s="102">
        <f>UPS!M18</f>
        <v>0</v>
      </c>
      <c r="Y18" s="102">
        <f>UPS!N18</f>
        <v>2.0979999999999999E-2</v>
      </c>
      <c r="Z18" s="102">
        <f>UPS!O18</f>
        <v>4.895E-2</v>
      </c>
      <c r="AA18" s="102">
        <f>UPS!P18</f>
        <v>7.6920000000000002E-2</v>
      </c>
      <c r="AB18" s="102">
        <f>UPS!Q18</f>
        <v>9.7900000000000001E-2</v>
      </c>
      <c r="AC18" s="102">
        <f>UPS!R18</f>
        <v>9.0910000000000005E-2</v>
      </c>
      <c r="AD18" s="102">
        <f>UPS!S18</f>
        <v>0.14685000000000001</v>
      </c>
      <c r="AE18" s="102">
        <f>UPS!T18</f>
        <v>0.11189</v>
      </c>
      <c r="AF18" s="102">
        <f>UPS!U18</f>
        <v>6.9930000000000006E-2</v>
      </c>
      <c r="AG18" s="102">
        <f>UPS!V18</f>
        <v>8.3919999999999995E-2</v>
      </c>
      <c r="AH18" s="102">
        <f>UPS!W18</f>
        <v>6.9930000000000006E-2</v>
      </c>
      <c r="AI18" s="102">
        <f>UPS!X18</f>
        <v>6.2939999999999996E-2</v>
      </c>
      <c r="AJ18" s="102">
        <f>UPS!Y18</f>
        <v>2.7969999999999998E-2</v>
      </c>
      <c r="AK18" s="102">
        <f>UPS!Z18</f>
        <v>2.7969999999999998E-2</v>
      </c>
      <c r="AL18" s="102">
        <f>UPS!AA18</f>
        <v>2.7969999999999998E-2</v>
      </c>
      <c r="AM18" s="102">
        <f>UPS!AB18</f>
        <v>0</v>
      </c>
      <c r="AN18" s="102">
        <f>UPS!AC18</f>
        <v>1.3990000000000001E-2</v>
      </c>
      <c r="AO18" s="102">
        <f>UPS!AD18</f>
        <v>0</v>
      </c>
      <c r="AP18" s="102">
        <f>UPS!AE18</f>
        <v>0</v>
      </c>
      <c r="AQ18" s="102">
        <f>UPS!AF18</f>
        <v>0</v>
      </c>
      <c r="AR18" s="102">
        <f>UPS!AG18</f>
        <v>0</v>
      </c>
      <c r="AS18" s="102">
        <f>UPS!AH18</f>
        <v>6.9899999999999997E-3</v>
      </c>
      <c r="AT18" s="102">
        <f>UPS!AI18</f>
        <v>0</v>
      </c>
      <c r="AU18" s="102">
        <f>UPS!AJ18</f>
        <v>0</v>
      </c>
      <c r="AV18" s="102">
        <f>UPS!AK18</f>
        <v>0</v>
      </c>
      <c r="AW18" s="102">
        <f>UPS!AL18</f>
        <v>0</v>
      </c>
      <c r="AX18" s="102">
        <f>UPS!AM18</f>
        <v>0</v>
      </c>
      <c r="AY18" s="102">
        <f>UPS!AN18</f>
        <v>0</v>
      </c>
      <c r="AZ18" s="102">
        <f>UPS!AO18</f>
        <v>0</v>
      </c>
      <c r="BA18" s="102">
        <f>UPS!AP18</f>
        <v>0</v>
      </c>
      <c r="BB18" s="102">
        <f>UPS!AQ18</f>
        <v>0</v>
      </c>
      <c r="BC18" s="102">
        <f>UPS!AR18</f>
        <v>0</v>
      </c>
      <c r="BE18" s="44">
        <f t="shared" si="11"/>
        <v>2000</v>
      </c>
      <c r="BF18" s="51">
        <f t="shared" si="9"/>
        <v>3.3942998847872755E-8</v>
      </c>
      <c r="BG18" s="51">
        <f t="shared" si="37"/>
        <v>4.2087482286423439E-7</v>
      </c>
      <c r="BH18" s="51">
        <f t="shared" si="38"/>
        <v>3.7272061078310718E-6</v>
      </c>
      <c r="BI18" s="51">
        <f t="shared" si="39"/>
        <v>2.358864354964336E-5</v>
      </c>
      <c r="BJ18" s="51">
        <f t="shared" si="40"/>
        <v>1.0677259717734401E-4</v>
      </c>
      <c r="BK18" s="51">
        <f t="shared" si="41"/>
        <v>3.4614410124230398E-4</v>
      </c>
      <c r="BL18" s="51">
        <f t="shared" si="42"/>
        <v>8.0637670580721598E-4</v>
      </c>
      <c r="BM18" s="51">
        <f t="shared" si="43"/>
        <v>1.3624686036511E-3</v>
      </c>
      <c r="BN18" s="51">
        <f t="shared" si="44"/>
        <v>1.7167027694844001E-3</v>
      </c>
      <c r="BO18" s="51">
        <f t="shared" si="45"/>
        <v>1.7531257264359001E-3</v>
      </c>
      <c r="BP18" s="51">
        <f t="shared" si="46"/>
        <v>1.7661596128958998E-3</v>
      </c>
      <c r="BQ18" s="51">
        <f t="shared" si="47"/>
        <v>2.1687659412199002E-3</v>
      </c>
      <c r="BR18" s="51">
        <f t="shared" si="48"/>
        <v>3.1389645547456003E-3</v>
      </c>
      <c r="BS18" s="51">
        <f t="shared" si="49"/>
        <v>4.6977216000000004E-3</v>
      </c>
      <c r="BT18" s="51">
        <f t="shared" si="50"/>
        <v>6.9727605329150998E-3</v>
      </c>
      <c r="BU18" s="51">
        <f t="shared" si="51"/>
        <v>1.023758925084E-2</v>
      </c>
      <c r="BV18" s="51">
        <f t="shared" si="12"/>
        <v>1.4729601809760001E-2</v>
      </c>
      <c r="BW18" s="51">
        <f t="shared" si="13"/>
        <v>2.0502282895359998E-2</v>
      </c>
      <c r="BX18" s="51">
        <f t="shared" si="14"/>
        <v>2.7433538869749998E-2</v>
      </c>
      <c r="BY18" s="51">
        <f t="shared" si="15"/>
        <v>3.5277307428759994E-2</v>
      </c>
      <c r="BZ18" s="51">
        <f t="shared" si="16"/>
        <v>4.3650941356439994E-2</v>
      </c>
      <c r="CA18" s="51">
        <f t="shared" si="17"/>
        <v>5.2011043359749994E-2</v>
      </c>
      <c r="CB18" s="51">
        <f t="shared" si="18"/>
        <v>5.970678967879E-2</v>
      </c>
      <c r="CC18" s="51">
        <f t="shared" si="19"/>
        <v>6.6088964047749998E-2</v>
      </c>
      <c r="CD18" s="51">
        <f t="shared" si="20"/>
        <v>7.059091179759E-2</v>
      </c>
      <c r="CE18" s="51">
        <f t="shared" si="21"/>
        <v>7.2766156927749986E-2</v>
      </c>
      <c r="CF18" s="51">
        <f t="shared" si="22"/>
        <v>7.2330247220789998E-2</v>
      </c>
      <c r="CG18" s="51">
        <f t="shared" si="23"/>
        <v>6.9228515312710001E-2</v>
      </c>
      <c r="CH18" s="51">
        <f t="shared" si="24"/>
        <v>6.3694420860310005E-2</v>
      </c>
      <c r="CI18" s="51">
        <f t="shared" si="25"/>
        <v>5.6252131776000004E-2</v>
      </c>
      <c r="CJ18" s="51">
        <f t="shared" si="26"/>
        <v>4.7640105757509994E-2</v>
      </c>
      <c r="CK18" s="51">
        <f t="shared" si="27"/>
        <v>3.8676553579510005E-2</v>
      </c>
      <c r="CL18" s="51">
        <f t="shared" si="28"/>
        <v>3.0108218953559997E-2</v>
      </c>
      <c r="CM18" s="51">
        <f t="shared" si="29"/>
        <v>2.2493895423999998E-2</v>
      </c>
      <c r="CN18" s="51">
        <f t="shared" si="30"/>
        <v>1.6149513155189997E-2</v>
      </c>
      <c r="CO18" s="51">
        <f t="shared" si="31"/>
        <v>1.115970137359E-2</v>
      </c>
      <c r="CP18" s="51">
        <f t="shared" si="32"/>
        <v>7.4342643572630996E-3</v>
      </c>
      <c r="CQ18" s="51">
        <f t="shared" si="33"/>
        <v>4.7815356266555998E-3</v>
      </c>
      <c r="CR18" s="51">
        <f t="shared" si="34"/>
        <v>2.9729287494876001E-3</v>
      </c>
      <c r="CS18" s="51">
        <f t="shared" si="35"/>
        <v>1.7885396319375E-3</v>
      </c>
      <c r="CT18" s="51">
        <f t="shared" si="36"/>
        <v>1.0417524847343999E-3</v>
      </c>
      <c r="CU18" s="51">
        <f t="shared" si="4"/>
        <v>5.8759732302875092E-4</v>
      </c>
      <c r="CV18" s="51">
        <f t="shared" si="4"/>
        <v>3.20899957073991E-4</v>
      </c>
      <c r="CW18" s="51"/>
      <c r="CX18" s="51"/>
      <c r="CY18" s="51"/>
      <c r="CZ18" s="51"/>
    </row>
    <row r="19" spans="1:104" s="44" customFormat="1">
      <c r="A19" s="45">
        <f t="shared" si="5"/>
        <v>6.047318266707382E-2</v>
      </c>
      <c r="B19" s="35">
        <f t="shared" si="6"/>
        <v>6.0473181391460684E-2</v>
      </c>
      <c r="C19" s="36">
        <v>2001</v>
      </c>
      <c r="D19" s="46">
        <f t="shared" si="0"/>
        <v>16.536255857397446</v>
      </c>
      <c r="E19" s="46">
        <f t="shared" si="0"/>
        <v>16.536255508583903</v>
      </c>
      <c r="F19" s="47">
        <f t="shared" si="7"/>
        <v>53.358718818101025</v>
      </c>
      <c r="G19" s="47" t="e">
        <f t="shared" si="8"/>
        <v>#NUM!</v>
      </c>
      <c r="H19" s="47" t="e">
        <f t="shared" si="1"/>
        <v>#NUM!</v>
      </c>
      <c r="I19" s="47">
        <f t="shared" si="2"/>
        <v>90.81216315850304</v>
      </c>
      <c r="J19" s="90">
        <f>+'nm T1.8 flota'!$BC$9</f>
        <v>3.2677576326395994</v>
      </c>
      <c r="K19" s="41"/>
      <c r="L19" s="49">
        <f t="shared" si="10"/>
        <v>2001</v>
      </c>
      <c r="M19" s="102">
        <f>UPS!B19</f>
        <v>0</v>
      </c>
      <c r="N19" s="102">
        <f>UPS!C19</f>
        <v>0</v>
      </c>
      <c r="O19" s="102">
        <f>UPS!D19</f>
        <v>0</v>
      </c>
      <c r="P19" s="102">
        <f>UPS!E19</f>
        <v>0</v>
      </c>
      <c r="Q19" s="102">
        <f>UPS!F19</f>
        <v>0</v>
      </c>
      <c r="R19" s="102">
        <f>UPS!G19</f>
        <v>0</v>
      </c>
      <c r="S19" s="102">
        <f>UPS!H19</f>
        <v>0</v>
      </c>
      <c r="T19" s="102">
        <f>UPS!I19</f>
        <v>0</v>
      </c>
      <c r="U19" s="102">
        <f>UPS!J19</f>
        <v>0</v>
      </c>
      <c r="V19" s="102">
        <f>UPS!K19</f>
        <v>0</v>
      </c>
      <c r="W19" s="102">
        <f>UPS!L19</f>
        <v>0</v>
      </c>
      <c r="X19" s="102">
        <f>UPS!M19</f>
        <v>0</v>
      </c>
      <c r="Y19" s="102">
        <f>UPS!N19</f>
        <v>0</v>
      </c>
      <c r="Z19" s="102">
        <f>UPS!O19</f>
        <v>0</v>
      </c>
      <c r="AA19" s="102">
        <f>UPS!P19</f>
        <v>0</v>
      </c>
      <c r="AB19" s="102">
        <f>UPS!Q19</f>
        <v>0</v>
      </c>
      <c r="AC19" s="102">
        <f>UPS!R19</f>
        <v>0</v>
      </c>
      <c r="AD19" s="102">
        <f>UPS!S19</f>
        <v>0</v>
      </c>
      <c r="AE19" s="102">
        <f>UPS!T19</f>
        <v>0</v>
      </c>
      <c r="AF19" s="102">
        <f>UPS!U19</f>
        <v>0</v>
      </c>
      <c r="AG19" s="102">
        <f>UPS!V19</f>
        <v>0</v>
      </c>
      <c r="AH19" s="102">
        <f>UPS!W19</f>
        <v>0</v>
      </c>
      <c r="AI19" s="102">
        <f>UPS!X19</f>
        <v>0</v>
      </c>
      <c r="AJ19" s="102">
        <f>UPS!Y19</f>
        <v>0</v>
      </c>
      <c r="AK19" s="102">
        <f>UPS!Z19</f>
        <v>0</v>
      </c>
      <c r="AL19" s="102">
        <f>UPS!AA19</f>
        <v>0</v>
      </c>
      <c r="AM19" s="102">
        <f>UPS!AB19</f>
        <v>0</v>
      </c>
      <c r="AN19" s="102">
        <f>UPS!AC19</f>
        <v>0</v>
      </c>
      <c r="AO19" s="102">
        <f>UPS!AD19</f>
        <v>0</v>
      </c>
      <c r="AP19" s="102">
        <f>UPS!AE19</f>
        <v>0</v>
      </c>
      <c r="AQ19" s="102">
        <f>UPS!AF19</f>
        <v>0</v>
      </c>
      <c r="AR19" s="102">
        <f>UPS!AG19</f>
        <v>0</v>
      </c>
      <c r="AS19" s="102">
        <f>UPS!AH19</f>
        <v>0</v>
      </c>
      <c r="AT19" s="102">
        <f>UPS!AI19</f>
        <v>0</v>
      </c>
      <c r="AU19" s="102">
        <f>UPS!AJ19</f>
        <v>0</v>
      </c>
      <c r="AV19" s="102">
        <f>UPS!AK19</f>
        <v>0</v>
      </c>
      <c r="AW19" s="102">
        <f>UPS!AL19</f>
        <v>0</v>
      </c>
      <c r="AX19" s="102">
        <f>UPS!AM19</f>
        <v>0</v>
      </c>
      <c r="AY19" s="102">
        <f>UPS!AN19</f>
        <v>0</v>
      </c>
      <c r="AZ19" s="102">
        <f>UPS!AO19</f>
        <v>0</v>
      </c>
      <c r="BA19" s="102">
        <f>UPS!AP19</f>
        <v>0</v>
      </c>
      <c r="BB19" s="102">
        <f>UPS!AQ19</f>
        <v>0</v>
      </c>
      <c r="BC19" s="102">
        <f>UPS!AR19</f>
        <v>0</v>
      </c>
      <c r="BE19" s="44">
        <f t="shared" si="11"/>
        <v>2001</v>
      </c>
      <c r="BF19" s="51">
        <f t="shared" si="9"/>
        <v>1.989099960434812E-8</v>
      </c>
      <c r="BG19" s="51">
        <f t="shared" si="37"/>
        <v>2.4667693915045766E-7</v>
      </c>
      <c r="BH19" s="51">
        <f t="shared" si="38"/>
        <v>2.1855652232837751E-6</v>
      </c>
      <c r="BI19" s="51">
        <f t="shared" si="39"/>
        <v>1.3845708291053191E-5</v>
      </c>
      <c r="BJ19" s="51">
        <f t="shared" si="40"/>
        <v>6.2800455607340655E-5</v>
      </c>
      <c r="BK19" s="51">
        <f t="shared" si="41"/>
        <v>2.0449116625191098E-4</v>
      </c>
      <c r="BL19" s="51">
        <f t="shared" si="42"/>
        <v>4.8118423863494406E-4</v>
      </c>
      <c r="BM19" s="51">
        <f t="shared" si="43"/>
        <v>8.329111010367639E-4</v>
      </c>
      <c r="BN19" s="51">
        <f t="shared" si="44"/>
        <v>1.1139064404775002E-3</v>
      </c>
      <c r="BO19" s="51">
        <f t="shared" si="45"/>
        <v>1.2966443392111002E-3</v>
      </c>
      <c r="BP19" s="51">
        <f t="shared" si="46"/>
        <v>1.5740046792799001E-3</v>
      </c>
      <c r="BQ19" s="51">
        <f t="shared" si="47"/>
        <v>2.1331501532016002E-3</v>
      </c>
      <c r="BR19" s="51">
        <f t="shared" si="48"/>
        <v>2.9295669807600003E-3</v>
      </c>
      <c r="BS19" s="51">
        <f t="shared" si="49"/>
        <v>3.8151127851516003E-3</v>
      </c>
      <c r="BT19" s="51">
        <f t="shared" si="50"/>
        <v>4.8427973724095999E-3</v>
      </c>
      <c r="BU19" s="51">
        <f t="shared" si="51"/>
        <v>6.3753482710895999E-3</v>
      </c>
      <c r="BV19" s="51">
        <f t="shared" si="12"/>
        <v>8.9178314185838995E-3</v>
      </c>
      <c r="BW19" s="51">
        <f t="shared" si="13"/>
        <v>1.2887488636E-2</v>
      </c>
      <c r="BX19" s="51">
        <f t="shared" si="14"/>
        <v>1.8504589083909999E-2</v>
      </c>
      <c r="BY19" s="51">
        <f t="shared" si="15"/>
        <v>2.5770380864790002E-2</v>
      </c>
      <c r="BZ19" s="51">
        <f t="shared" si="16"/>
        <v>3.4429781538840007E-2</v>
      </c>
      <c r="CA19" s="51">
        <f t="shared" si="17"/>
        <v>4.3932665927039996E-2</v>
      </c>
      <c r="CB19" s="51">
        <f t="shared" si="18"/>
        <v>5.3474116006240004E-2</v>
      </c>
      <c r="CC19" s="51">
        <f t="shared" si="19"/>
        <v>6.2129766399999994E-2</v>
      </c>
      <c r="CD19" s="51">
        <f t="shared" si="20"/>
        <v>6.9027267800789993E-2</v>
      </c>
      <c r="CE19" s="51">
        <f t="shared" si="21"/>
        <v>7.3485993585510001E-2</v>
      </c>
      <c r="CF19" s="51">
        <f t="shared" si="22"/>
        <v>7.5103490640309994E-2</v>
      </c>
      <c r="CG19" s="51">
        <f t="shared" si="23"/>
        <v>7.3786010937750002E-2</v>
      </c>
      <c r="CH19" s="51">
        <f t="shared" si="24"/>
        <v>6.9733946493750004E-2</v>
      </c>
      <c r="CI19" s="51">
        <f t="shared" si="25"/>
        <v>6.3397772164959995E-2</v>
      </c>
      <c r="CJ19" s="51">
        <f t="shared" si="26"/>
        <v>5.5415086523160004E-2</v>
      </c>
      <c r="CK19" s="51">
        <f t="shared" si="27"/>
        <v>4.6531434589990005E-2</v>
      </c>
      <c r="CL19" s="51">
        <f t="shared" si="28"/>
        <v>3.7503985465590001E-2</v>
      </c>
      <c r="CM19" s="51">
        <f t="shared" si="29"/>
        <v>2.900053680636E-2</v>
      </c>
      <c r="CN19" s="51">
        <f t="shared" si="30"/>
        <v>2.151456599775E-2</v>
      </c>
      <c r="CO19" s="51">
        <f t="shared" si="31"/>
        <v>1.5320889918389998E-2</v>
      </c>
      <c r="CP19" s="51">
        <f t="shared" si="32"/>
        <v>1.0483235379750001E-2</v>
      </c>
      <c r="CQ19" s="51">
        <f t="shared" si="33"/>
        <v>6.9012931988319008E-3</v>
      </c>
      <c r="CR19" s="51">
        <f t="shared" si="34"/>
        <v>4.3773690291099999E-3</v>
      </c>
      <c r="CS19" s="51">
        <f t="shared" si="35"/>
        <v>2.6788152428390997E-3</v>
      </c>
      <c r="CT19" s="51">
        <f t="shared" si="36"/>
        <v>1.5835444136764001E-3</v>
      </c>
      <c r="CU19" s="51">
        <f t="shared" ref="CU19:CU38" si="52">+BB57*(1-BB57)</f>
        <v>9.0497653179479097E-4</v>
      </c>
      <c r="CV19" s="51">
        <f t="shared" ref="CV19:CV38" si="53">+BC57*(1-BC57)</f>
        <v>5.0021853078003903E-4</v>
      </c>
      <c r="CW19" s="51"/>
      <c r="CX19" s="51"/>
      <c r="CY19" s="51"/>
      <c r="CZ19" s="51"/>
    </row>
    <row r="20" spans="1:104" s="44" customFormat="1">
      <c r="A20" s="45">
        <f t="shared" si="5"/>
        <v>6.0832550762403785E-2</v>
      </c>
      <c r="B20" s="35">
        <f t="shared" si="6"/>
        <v>6.0832549843251718E-2</v>
      </c>
      <c r="C20" s="36">
        <v>2002</v>
      </c>
      <c r="D20" s="46">
        <f t="shared" si="0"/>
        <v>16.438567881450265</v>
      </c>
      <c r="E20" s="46">
        <f t="shared" si="0"/>
        <v>16.43856763307101</v>
      </c>
      <c r="F20" s="47">
        <f t="shared" si="7"/>
        <v>53.358718818101025</v>
      </c>
      <c r="G20" s="47" t="e">
        <f t="shared" si="8"/>
        <v>#NUM!</v>
      </c>
      <c r="H20" s="47" t="e">
        <f t="shared" si="1"/>
        <v>#NUM!</v>
      </c>
      <c r="I20" s="47">
        <f t="shared" si="2"/>
        <v>90.81216315850304</v>
      </c>
      <c r="J20" s="90">
        <f>+'nm T1.8 flota'!$BC$9</f>
        <v>3.2677576326395994</v>
      </c>
      <c r="K20" s="41"/>
      <c r="L20" s="49">
        <f t="shared" si="10"/>
        <v>2002</v>
      </c>
      <c r="M20" s="102">
        <f>UPS!B20</f>
        <v>0</v>
      </c>
      <c r="N20" s="102">
        <f>UPS!C20</f>
        <v>0</v>
      </c>
      <c r="O20" s="102">
        <f>UPS!D20</f>
        <v>0</v>
      </c>
      <c r="P20" s="102">
        <f>UPS!E20</f>
        <v>0</v>
      </c>
      <c r="Q20" s="102">
        <f>UPS!F20</f>
        <v>0</v>
      </c>
      <c r="R20" s="102">
        <f>UPS!G20</f>
        <v>0</v>
      </c>
      <c r="S20" s="102">
        <f>UPS!H20</f>
        <v>0</v>
      </c>
      <c r="T20" s="102">
        <f>UPS!I20</f>
        <v>0</v>
      </c>
      <c r="U20" s="102">
        <f>UPS!J20</f>
        <v>0</v>
      </c>
      <c r="V20" s="102">
        <f>UPS!K20</f>
        <v>0</v>
      </c>
      <c r="W20" s="102">
        <f>UPS!L20</f>
        <v>0</v>
      </c>
      <c r="X20" s="102">
        <f>UPS!M20</f>
        <v>0</v>
      </c>
      <c r="Y20" s="102">
        <f>UPS!N20</f>
        <v>0</v>
      </c>
      <c r="Z20" s="102">
        <f>UPS!O20</f>
        <v>0</v>
      </c>
      <c r="AA20" s="102">
        <f>UPS!P20</f>
        <v>0</v>
      </c>
      <c r="AB20" s="102">
        <f>UPS!Q20</f>
        <v>0</v>
      </c>
      <c r="AC20" s="102">
        <f>UPS!R20</f>
        <v>0</v>
      </c>
      <c r="AD20" s="102">
        <f>UPS!S20</f>
        <v>0</v>
      </c>
      <c r="AE20" s="102">
        <f>UPS!T20</f>
        <v>0</v>
      </c>
      <c r="AF20" s="102">
        <f>UPS!U20</f>
        <v>0</v>
      </c>
      <c r="AG20" s="102">
        <f>UPS!V20</f>
        <v>0</v>
      </c>
      <c r="AH20" s="102">
        <f>UPS!W20</f>
        <v>0</v>
      </c>
      <c r="AI20" s="102">
        <f>UPS!X20</f>
        <v>0</v>
      </c>
      <c r="AJ20" s="102">
        <f>UPS!Y20</f>
        <v>0</v>
      </c>
      <c r="AK20" s="102">
        <f>UPS!Z20</f>
        <v>0</v>
      </c>
      <c r="AL20" s="102">
        <f>UPS!AA20</f>
        <v>0</v>
      </c>
      <c r="AM20" s="102">
        <f>UPS!AB20</f>
        <v>0</v>
      </c>
      <c r="AN20" s="102">
        <f>UPS!AC20</f>
        <v>0</v>
      </c>
      <c r="AO20" s="102">
        <f>UPS!AD20</f>
        <v>0</v>
      </c>
      <c r="AP20" s="102">
        <f>UPS!AE20</f>
        <v>0</v>
      </c>
      <c r="AQ20" s="102">
        <f>UPS!AF20</f>
        <v>0</v>
      </c>
      <c r="AR20" s="102">
        <f>UPS!AG20</f>
        <v>0</v>
      </c>
      <c r="AS20" s="102">
        <f>UPS!AH20</f>
        <v>0</v>
      </c>
      <c r="AT20" s="102">
        <f>UPS!AI20</f>
        <v>0</v>
      </c>
      <c r="AU20" s="102">
        <f>UPS!AJ20</f>
        <v>0</v>
      </c>
      <c r="AV20" s="102">
        <f>UPS!AK20</f>
        <v>0</v>
      </c>
      <c r="AW20" s="102">
        <f>UPS!AL20</f>
        <v>0</v>
      </c>
      <c r="AX20" s="102">
        <f>UPS!AM20</f>
        <v>0</v>
      </c>
      <c r="AY20" s="102">
        <f>UPS!AN20</f>
        <v>0</v>
      </c>
      <c r="AZ20" s="102">
        <f>UPS!AO20</f>
        <v>0</v>
      </c>
      <c r="BA20" s="102">
        <f>UPS!AP20</f>
        <v>0</v>
      </c>
      <c r="BB20" s="102">
        <f>UPS!AQ20</f>
        <v>0</v>
      </c>
      <c r="BC20" s="102">
        <f>UPS!AR20</f>
        <v>0</v>
      </c>
      <c r="BE20" s="44">
        <f t="shared" si="11"/>
        <v>2002</v>
      </c>
      <c r="BF20" s="51">
        <f t="shared" si="9"/>
        <v>1.4243099797134101E-8</v>
      </c>
      <c r="BG20" s="51">
        <f t="shared" si="37"/>
        <v>1.7662896880219637E-7</v>
      </c>
      <c r="BH20" s="51">
        <f t="shared" si="38"/>
        <v>1.5647975514009599E-6</v>
      </c>
      <c r="BI20" s="51">
        <f t="shared" si="39"/>
        <v>9.9113417633571272E-6</v>
      </c>
      <c r="BJ20" s="51">
        <f t="shared" si="40"/>
        <v>4.4939480261577751E-5</v>
      </c>
      <c r="BK20" s="51">
        <f t="shared" si="41"/>
        <v>1.4622761122999898E-4</v>
      </c>
      <c r="BL20" s="51">
        <f t="shared" si="42"/>
        <v>3.4354089849171899E-4</v>
      </c>
      <c r="BM20" s="51">
        <f t="shared" si="43"/>
        <v>5.9248754192007896E-4</v>
      </c>
      <c r="BN20" s="51">
        <f t="shared" si="44"/>
        <v>7.8608609524297493E-4</v>
      </c>
      <c r="BO20" s="51">
        <f t="shared" si="45"/>
        <v>9.0359503712543097E-4</v>
      </c>
      <c r="BP20" s="51">
        <f t="shared" si="46"/>
        <v>1.0922144545719001E-3</v>
      </c>
      <c r="BQ20" s="51">
        <f t="shared" si="47"/>
        <v>1.5166826693798999E-3</v>
      </c>
      <c r="BR20" s="51">
        <f t="shared" si="48"/>
        <v>2.1971113721584003E-3</v>
      </c>
      <c r="BS20" s="51">
        <f t="shared" si="49"/>
        <v>3.0703048935558997E-3</v>
      </c>
      <c r="BT20" s="51">
        <f t="shared" si="50"/>
        <v>4.1527796821710997E-3</v>
      </c>
      <c r="BU20" s="51">
        <f t="shared" si="51"/>
        <v>5.5817809753758996E-3</v>
      </c>
      <c r="BV20" s="51">
        <f t="shared" si="12"/>
        <v>7.5327070422975999E-3</v>
      </c>
      <c r="BW20" s="51">
        <f t="shared" si="13"/>
        <v>1.017784757104E-2</v>
      </c>
      <c r="BX20" s="51">
        <f t="shared" si="14"/>
        <v>1.375316166471E-2</v>
      </c>
      <c r="BY20" s="51">
        <f t="shared" si="15"/>
        <v>1.8599748735360001E-2</v>
      </c>
      <c r="BZ20" s="51">
        <f t="shared" si="16"/>
        <v>2.5042166072160001E-2</v>
      </c>
      <c r="CA20" s="51">
        <f t="shared" si="17"/>
        <v>3.3147725724000002E-2</v>
      </c>
      <c r="CB20" s="51">
        <f t="shared" si="18"/>
        <v>4.254717019399E-2</v>
      </c>
      <c r="CC20" s="51">
        <f t="shared" si="19"/>
        <v>5.2435662779590005E-2</v>
      </c>
      <c r="CD20" s="51">
        <f t="shared" si="20"/>
        <v>6.174250511775E-2</v>
      </c>
      <c r="CE20" s="51">
        <f t="shared" si="21"/>
        <v>6.9371939987040013E-2</v>
      </c>
      <c r="CF20" s="51">
        <f t="shared" si="22"/>
        <v>7.4425675547189998E-2</v>
      </c>
      <c r="CG20" s="51">
        <f t="shared" si="23"/>
        <v>7.6351609110040006E-2</v>
      </c>
      <c r="CH20" s="51">
        <f t="shared" si="24"/>
        <v>7.5003776049750004E-2</v>
      </c>
      <c r="CI20" s="51">
        <f t="shared" si="25"/>
        <v>7.0629115515999999E-2</v>
      </c>
      <c r="CJ20" s="51">
        <f t="shared" si="26"/>
        <v>6.3800241824310003E-2</v>
      </c>
      <c r="CK20" s="51">
        <f t="shared" si="27"/>
        <v>5.5307791887639998E-2</v>
      </c>
      <c r="CL20" s="51">
        <f t="shared" si="28"/>
        <v>4.6026639717190003E-2</v>
      </c>
      <c r="CM20" s="51">
        <f t="shared" si="29"/>
        <v>3.6781027059040003E-2</v>
      </c>
      <c r="CN20" s="51">
        <f t="shared" si="30"/>
        <v>2.823397686384E-2</v>
      </c>
      <c r="CO20" s="51">
        <f t="shared" si="31"/>
        <v>2.0826204158999998E-2</v>
      </c>
      <c r="CP20" s="51">
        <f t="shared" si="32"/>
        <v>1.476743393916E-2</v>
      </c>
      <c r="CQ20" s="51">
        <f t="shared" si="33"/>
        <v>1.0070195828310001E-2</v>
      </c>
      <c r="CR20" s="51">
        <f t="shared" si="34"/>
        <v>6.6068332678551004E-3</v>
      </c>
      <c r="CS20" s="51">
        <f t="shared" si="35"/>
        <v>4.1722852407744E-3</v>
      </c>
      <c r="CT20" s="51">
        <f t="shared" si="36"/>
        <v>2.5372992341871001E-3</v>
      </c>
      <c r="CU20" s="51">
        <f t="shared" si="52"/>
        <v>1.4864239509504E-3</v>
      </c>
      <c r="CV20" s="51">
        <f t="shared" si="53"/>
        <v>8.3907177459027098E-4</v>
      </c>
      <c r="CW20" s="51"/>
      <c r="CX20" s="51"/>
      <c r="CY20" s="51"/>
      <c r="CZ20" s="51"/>
    </row>
    <row r="21" spans="1:104" s="44" customFormat="1">
      <c r="A21" s="45">
        <f t="shared" si="5"/>
        <v>5.8885337653796901E-2</v>
      </c>
      <c r="B21" s="35">
        <f t="shared" si="6"/>
        <v>5.8885336938834652E-2</v>
      </c>
      <c r="C21" s="36">
        <v>2003</v>
      </c>
      <c r="D21" s="46">
        <f t="shared" si="0"/>
        <v>16.982156373474087</v>
      </c>
      <c r="E21" s="46">
        <f t="shared" si="0"/>
        <v>16.982156167283527</v>
      </c>
      <c r="F21" s="47">
        <f t="shared" si="7"/>
        <v>53.358718818101025</v>
      </c>
      <c r="G21" s="47" t="e">
        <f t="shared" si="8"/>
        <v>#NUM!</v>
      </c>
      <c r="H21" s="47" t="e">
        <f t="shared" si="1"/>
        <v>#NUM!</v>
      </c>
      <c r="I21" s="47">
        <f t="shared" si="2"/>
        <v>90.81216315850304</v>
      </c>
      <c r="J21" s="90">
        <f>+'nm T1.8 flota'!$BC$9</f>
        <v>3.2677576326395994</v>
      </c>
      <c r="K21" s="41"/>
      <c r="L21" s="49">
        <f t="shared" si="10"/>
        <v>2003</v>
      </c>
      <c r="M21" s="102">
        <f>UPS!B21</f>
        <v>0</v>
      </c>
      <c r="N21" s="102">
        <f>UPS!C21</f>
        <v>0</v>
      </c>
      <c r="O21" s="102">
        <f>UPS!D21</f>
        <v>0</v>
      </c>
      <c r="P21" s="102">
        <f>UPS!E21</f>
        <v>0</v>
      </c>
      <c r="Q21" s="102">
        <f>UPS!F21</f>
        <v>0</v>
      </c>
      <c r="R21" s="102">
        <f>UPS!G21</f>
        <v>0</v>
      </c>
      <c r="S21" s="102">
        <f>UPS!H21</f>
        <v>0</v>
      </c>
      <c r="T21" s="102">
        <f>UPS!I21</f>
        <v>0</v>
      </c>
      <c r="U21" s="102">
        <f>UPS!J21</f>
        <v>0</v>
      </c>
      <c r="V21" s="102">
        <f>UPS!K21</f>
        <v>0</v>
      </c>
      <c r="W21" s="102">
        <f>UPS!L21</f>
        <v>0</v>
      </c>
      <c r="X21" s="102">
        <f>UPS!M21</f>
        <v>0</v>
      </c>
      <c r="Y21" s="102">
        <f>UPS!N21</f>
        <v>0</v>
      </c>
      <c r="Z21" s="102">
        <f>UPS!O21</f>
        <v>0</v>
      </c>
      <c r="AA21" s="102">
        <f>UPS!P21</f>
        <v>0</v>
      </c>
      <c r="AB21" s="102">
        <f>UPS!Q21</f>
        <v>0</v>
      </c>
      <c r="AC21" s="102">
        <f>UPS!R21</f>
        <v>0</v>
      </c>
      <c r="AD21" s="102">
        <f>UPS!S21</f>
        <v>0</v>
      </c>
      <c r="AE21" s="102">
        <f>UPS!T21</f>
        <v>0</v>
      </c>
      <c r="AF21" s="102">
        <f>UPS!U21</f>
        <v>0</v>
      </c>
      <c r="AG21" s="102">
        <f>UPS!V21</f>
        <v>0</v>
      </c>
      <c r="AH21" s="102">
        <f>UPS!W21</f>
        <v>0</v>
      </c>
      <c r="AI21" s="102">
        <f>UPS!X21</f>
        <v>0</v>
      </c>
      <c r="AJ21" s="102">
        <f>UPS!Y21</f>
        <v>0</v>
      </c>
      <c r="AK21" s="102">
        <f>UPS!Z21</f>
        <v>0</v>
      </c>
      <c r="AL21" s="102">
        <f>UPS!AA21</f>
        <v>0</v>
      </c>
      <c r="AM21" s="102">
        <f>UPS!AB21</f>
        <v>0</v>
      </c>
      <c r="AN21" s="102">
        <f>UPS!AC21</f>
        <v>0</v>
      </c>
      <c r="AO21" s="102">
        <f>UPS!AD21</f>
        <v>0</v>
      </c>
      <c r="AP21" s="102">
        <f>UPS!AE21</f>
        <v>0</v>
      </c>
      <c r="AQ21" s="102">
        <f>UPS!AF21</f>
        <v>0</v>
      </c>
      <c r="AR21" s="102">
        <f>UPS!AG21</f>
        <v>0</v>
      </c>
      <c r="AS21" s="102">
        <f>UPS!AH21</f>
        <v>0</v>
      </c>
      <c r="AT21" s="102">
        <f>UPS!AI21</f>
        <v>0</v>
      </c>
      <c r="AU21" s="102">
        <f>UPS!AJ21</f>
        <v>0</v>
      </c>
      <c r="AV21" s="102">
        <f>UPS!AK21</f>
        <v>0</v>
      </c>
      <c r="AW21" s="102">
        <f>UPS!AL21</f>
        <v>0</v>
      </c>
      <c r="AX21" s="102">
        <f>UPS!AM21</f>
        <v>0</v>
      </c>
      <c r="AY21" s="102">
        <f>UPS!AN21</f>
        <v>0</v>
      </c>
      <c r="AZ21" s="102">
        <f>UPS!AO21</f>
        <v>0</v>
      </c>
      <c r="BA21" s="102">
        <f>UPS!AP21</f>
        <v>0</v>
      </c>
      <c r="BB21" s="102">
        <f>UPS!AQ21</f>
        <v>0</v>
      </c>
      <c r="BC21" s="102">
        <f>UPS!AR21</f>
        <v>0</v>
      </c>
      <c r="BE21" s="44">
        <f t="shared" si="11"/>
        <v>2003</v>
      </c>
      <c r="BF21" s="51">
        <f t="shared" si="9"/>
        <v>1.146639986852167E-8</v>
      </c>
      <c r="BG21" s="51">
        <f t="shared" si="37"/>
        <v>1.4219497978058198E-7</v>
      </c>
      <c r="BH21" s="51">
        <f t="shared" si="38"/>
        <v>1.2597184131055214E-6</v>
      </c>
      <c r="BI21" s="51">
        <f t="shared" si="39"/>
        <v>7.97873633875056E-6</v>
      </c>
      <c r="BJ21" s="51">
        <f t="shared" si="40"/>
        <v>3.6174391318729512E-5</v>
      </c>
      <c r="BK21" s="51">
        <f t="shared" si="41"/>
        <v>1.17690145768384E-4</v>
      </c>
      <c r="BL21" s="51">
        <f t="shared" si="42"/>
        <v>2.76404558256639E-4</v>
      </c>
      <c r="BM21" s="51">
        <f t="shared" si="43"/>
        <v>4.7627394679699902E-4</v>
      </c>
      <c r="BN21" s="51">
        <f t="shared" si="44"/>
        <v>6.3037113046863894E-4</v>
      </c>
      <c r="BO21" s="51">
        <f t="shared" si="45"/>
        <v>7.2053008689749998E-4</v>
      </c>
      <c r="BP21" s="51">
        <f t="shared" si="46"/>
        <v>8.6351405292387894E-4</v>
      </c>
      <c r="BQ21" s="51">
        <f t="shared" si="47"/>
        <v>1.1915667748599E-3</v>
      </c>
      <c r="BR21" s="51">
        <f t="shared" si="48"/>
        <v>1.7255820457551E-3</v>
      </c>
      <c r="BS21" s="51">
        <f t="shared" si="49"/>
        <v>2.4306729317079001E-3</v>
      </c>
      <c r="BT21" s="51">
        <f t="shared" si="50"/>
        <v>3.3539449578270999E-3</v>
      </c>
      <c r="BU21" s="51">
        <f t="shared" si="51"/>
        <v>4.6550563257750999E-3</v>
      </c>
      <c r="BV21" s="51">
        <f t="shared" si="12"/>
        <v>6.5149235541150999E-3</v>
      </c>
      <c r="BW21" s="51">
        <f t="shared" si="13"/>
        <v>9.0546736662875989E-3</v>
      </c>
      <c r="BX21" s="51">
        <f t="shared" si="14"/>
        <v>1.2350282455110001E-2</v>
      </c>
      <c r="BY21" s="51">
        <f t="shared" si="15"/>
        <v>1.6489636913189998E-2</v>
      </c>
      <c r="BZ21" s="51">
        <f t="shared" si="16"/>
        <v>2.1586260597750002E-2</v>
      </c>
      <c r="CA21" s="51">
        <f t="shared" si="17"/>
        <v>2.7733954599000001E-2</v>
      </c>
      <c r="CB21" s="51">
        <f t="shared" si="18"/>
        <v>3.4936030249990001E-2</v>
      </c>
      <c r="CC21" s="51">
        <f t="shared" si="19"/>
        <v>4.3019405618559999E-2</v>
      </c>
      <c r="CD21" s="51">
        <f t="shared" si="20"/>
        <v>5.1552826229190003E-2</v>
      </c>
      <c r="CE21" s="51">
        <f t="shared" si="21"/>
        <v>5.9822895351000001E-2</v>
      </c>
      <c r="CF21" s="51">
        <f t="shared" si="22"/>
        <v>6.6925380467160012E-2</v>
      </c>
      <c r="CG21" s="51">
        <f t="shared" si="23"/>
        <v>7.195735359899999E-2</v>
      </c>
      <c r="CH21" s="51">
        <f t="shared" si="24"/>
        <v>7.4227928196759996E-2</v>
      </c>
      <c r="CI21" s="51">
        <f t="shared" si="25"/>
        <v>7.3406326869749988E-2</v>
      </c>
      <c r="CJ21" s="51">
        <f t="shared" si="26"/>
        <v>6.9573505431040003E-2</v>
      </c>
      <c r="CK21" s="51">
        <f t="shared" si="27"/>
        <v>6.3189502230360003E-2</v>
      </c>
      <c r="CL21" s="51">
        <f t="shared" si="28"/>
        <v>5.4994562526360001E-2</v>
      </c>
      <c r="CM21" s="51">
        <f t="shared" si="29"/>
        <v>4.5869169689439999E-2</v>
      </c>
      <c r="CN21" s="51">
        <f t="shared" si="30"/>
        <v>3.6677211586559996E-2</v>
      </c>
      <c r="CO21" s="51">
        <f t="shared" si="31"/>
        <v>2.8131963776309998E-2</v>
      </c>
      <c r="CP21" s="51">
        <f t="shared" si="32"/>
        <v>2.0713690917749997E-2</v>
      </c>
      <c r="CQ21" s="51">
        <f t="shared" si="33"/>
        <v>1.465266709879E-2</v>
      </c>
      <c r="CR21" s="51">
        <f t="shared" si="34"/>
        <v>9.9652635644400002E-3</v>
      </c>
      <c r="CS21" s="51">
        <f t="shared" si="35"/>
        <v>6.5193250374879002E-3</v>
      </c>
      <c r="CT21" s="51">
        <f t="shared" si="36"/>
        <v>4.1037099139238998E-3</v>
      </c>
      <c r="CU21" s="51">
        <f t="shared" si="52"/>
        <v>2.4855113314416E-3</v>
      </c>
      <c r="CV21" s="51">
        <f t="shared" si="53"/>
        <v>1.4481667169271E-3</v>
      </c>
      <c r="CW21" s="51"/>
      <c r="CX21" s="51"/>
      <c r="CY21" s="51"/>
      <c r="CZ21" s="51"/>
    </row>
    <row r="22" spans="1:104" s="44" customFormat="1">
      <c r="A22" s="45">
        <f t="shared" si="5"/>
        <v>5.5800693084477618E-2</v>
      </c>
      <c r="B22" s="35">
        <f t="shared" si="6"/>
        <v>5.580069229433534E-2</v>
      </c>
      <c r="C22" s="36">
        <v>2004</v>
      </c>
      <c r="D22" s="46">
        <f t="shared" si="0"/>
        <v>17.920924613716952</v>
      </c>
      <c r="E22" s="46">
        <f t="shared" si="0"/>
        <v>17.920924359955226</v>
      </c>
      <c r="F22" s="47">
        <f t="shared" si="7"/>
        <v>53.358718818101025</v>
      </c>
      <c r="G22" s="47" t="e">
        <f t="shared" si="8"/>
        <v>#NUM!</v>
      </c>
      <c r="H22" s="47" t="e">
        <f t="shared" si="1"/>
        <v>#NUM!</v>
      </c>
      <c r="I22" s="47">
        <f t="shared" si="2"/>
        <v>90.81216315850304</v>
      </c>
      <c r="J22" s="90">
        <f>+'nm T1.8 flota'!$BC$9</f>
        <v>3.2677576326395994</v>
      </c>
      <c r="K22" s="41"/>
      <c r="L22" s="49">
        <f t="shared" si="10"/>
        <v>2004</v>
      </c>
      <c r="M22" s="102">
        <f>UPS!B22</f>
        <v>0</v>
      </c>
      <c r="N22" s="102">
        <f>UPS!C22</f>
        <v>0</v>
      </c>
      <c r="O22" s="102">
        <f>UPS!D22</f>
        <v>0</v>
      </c>
      <c r="P22" s="102">
        <f>UPS!E22</f>
        <v>0</v>
      </c>
      <c r="Q22" s="102">
        <f>UPS!F22</f>
        <v>0</v>
      </c>
      <c r="R22" s="102">
        <f>UPS!G22</f>
        <v>0</v>
      </c>
      <c r="S22" s="102">
        <f>UPS!H22</f>
        <v>0</v>
      </c>
      <c r="T22" s="102">
        <f>UPS!I22</f>
        <v>0</v>
      </c>
      <c r="U22" s="102">
        <f>UPS!J22</f>
        <v>0</v>
      </c>
      <c r="V22" s="102">
        <f>UPS!K22</f>
        <v>0</v>
      </c>
      <c r="W22" s="102">
        <f>UPS!L22</f>
        <v>0</v>
      </c>
      <c r="X22" s="102">
        <f>UPS!M22</f>
        <v>0</v>
      </c>
      <c r="Y22" s="102">
        <f>UPS!N22</f>
        <v>0</v>
      </c>
      <c r="Z22" s="102">
        <f>UPS!O22</f>
        <v>0</v>
      </c>
      <c r="AA22" s="102">
        <f>UPS!P22</f>
        <v>0</v>
      </c>
      <c r="AB22" s="102">
        <f>UPS!Q22</f>
        <v>0</v>
      </c>
      <c r="AC22" s="102">
        <f>UPS!R22</f>
        <v>0</v>
      </c>
      <c r="AD22" s="102">
        <f>UPS!S22</f>
        <v>0</v>
      </c>
      <c r="AE22" s="102">
        <f>UPS!T22</f>
        <v>0</v>
      </c>
      <c r="AF22" s="102">
        <f>UPS!U22</f>
        <v>0</v>
      </c>
      <c r="AG22" s="102">
        <f>UPS!V22</f>
        <v>0</v>
      </c>
      <c r="AH22" s="102">
        <f>UPS!W22</f>
        <v>0</v>
      </c>
      <c r="AI22" s="102">
        <f>UPS!X22</f>
        <v>0</v>
      </c>
      <c r="AJ22" s="102">
        <f>UPS!Y22</f>
        <v>0</v>
      </c>
      <c r="AK22" s="102">
        <f>UPS!Z22</f>
        <v>0</v>
      </c>
      <c r="AL22" s="102">
        <f>UPS!AA22</f>
        <v>0</v>
      </c>
      <c r="AM22" s="102">
        <f>UPS!AB22</f>
        <v>0</v>
      </c>
      <c r="AN22" s="102">
        <f>UPS!AC22</f>
        <v>0</v>
      </c>
      <c r="AO22" s="102">
        <f>UPS!AD22</f>
        <v>0</v>
      </c>
      <c r="AP22" s="102">
        <f>UPS!AE22</f>
        <v>0</v>
      </c>
      <c r="AQ22" s="102">
        <f>UPS!AF22</f>
        <v>0</v>
      </c>
      <c r="AR22" s="102">
        <f>UPS!AG22</f>
        <v>0</v>
      </c>
      <c r="AS22" s="102">
        <f>UPS!AH22</f>
        <v>0</v>
      </c>
      <c r="AT22" s="102">
        <f>UPS!AI22</f>
        <v>0</v>
      </c>
      <c r="AU22" s="102">
        <f>UPS!AJ22</f>
        <v>0</v>
      </c>
      <c r="AV22" s="102">
        <f>UPS!AK22</f>
        <v>0</v>
      </c>
      <c r="AW22" s="102">
        <f>UPS!AL22</f>
        <v>0</v>
      </c>
      <c r="AX22" s="102">
        <f>UPS!AM22</f>
        <v>0</v>
      </c>
      <c r="AY22" s="102">
        <f>UPS!AN22</f>
        <v>0</v>
      </c>
      <c r="AZ22" s="102">
        <f>UPS!AO22</f>
        <v>0</v>
      </c>
      <c r="BA22" s="102">
        <f>UPS!AP22</f>
        <v>0</v>
      </c>
      <c r="BB22" s="102">
        <f>UPS!AQ22</f>
        <v>0</v>
      </c>
      <c r="BC22" s="102">
        <f>UPS!AR22</f>
        <v>0</v>
      </c>
      <c r="BE22" s="44">
        <f t="shared" si="11"/>
        <v>2004</v>
      </c>
      <c r="BF22" s="51">
        <f t="shared" si="9"/>
        <v>1.3411699820126303E-8</v>
      </c>
      <c r="BG22" s="51">
        <f t="shared" si="37"/>
        <v>1.6630697234198176E-7</v>
      </c>
      <c r="BH22" s="51">
        <f t="shared" si="38"/>
        <v>1.4730378301531583E-6</v>
      </c>
      <c r="BI22" s="51">
        <f t="shared" si="39"/>
        <v>9.3259730246048753E-6</v>
      </c>
      <c r="BJ22" s="51">
        <f t="shared" si="40"/>
        <v>4.2246015123395159E-5</v>
      </c>
      <c r="BK22" s="51">
        <f t="shared" si="41"/>
        <v>1.3718917396473597E-4</v>
      </c>
      <c r="BL22" s="51">
        <f t="shared" si="42"/>
        <v>3.2082100778622403E-4</v>
      </c>
      <c r="BM22" s="51">
        <f t="shared" si="43"/>
        <v>5.4700246052079608E-4</v>
      </c>
      <c r="BN22" s="51">
        <f t="shared" si="44"/>
        <v>7.04873451752359E-4</v>
      </c>
      <c r="BO22" s="51">
        <f t="shared" si="45"/>
        <v>7.5815133333947092E-4</v>
      </c>
      <c r="BP22" s="51">
        <f t="shared" si="46"/>
        <v>8.2791841375397506E-4</v>
      </c>
      <c r="BQ22" s="51">
        <f t="shared" si="47"/>
        <v>1.0633069674864E-3</v>
      </c>
      <c r="BR22" s="51">
        <f t="shared" si="48"/>
        <v>1.4959853068670999E-3</v>
      </c>
      <c r="BS22" s="51">
        <f t="shared" si="49"/>
        <v>2.0893164203099998E-3</v>
      </c>
      <c r="BT22" s="51">
        <f t="shared" si="50"/>
        <v>2.8789734409639003E-3</v>
      </c>
      <c r="BU22" s="51">
        <f t="shared" si="51"/>
        <v>4.0141657952318995E-3</v>
      </c>
      <c r="BV22" s="51">
        <f t="shared" si="12"/>
        <v>5.6848695076464001E-3</v>
      </c>
      <c r="BW22" s="51">
        <f t="shared" si="13"/>
        <v>8.0509175577600008E-3</v>
      </c>
      <c r="BX22" s="51">
        <f t="shared" si="14"/>
        <v>1.123886630239E-2</v>
      </c>
      <c r="BY22" s="51">
        <f t="shared" si="15"/>
        <v>1.535508991744E-2</v>
      </c>
      <c r="BZ22" s="51">
        <f t="shared" si="16"/>
        <v>2.0449679181189999E-2</v>
      </c>
      <c r="CA22" s="51">
        <f t="shared" si="17"/>
        <v>2.645656670556E-2</v>
      </c>
      <c r="CB22" s="51">
        <f t="shared" si="18"/>
        <v>3.3172312614240002E-2</v>
      </c>
      <c r="CC22" s="51">
        <f t="shared" si="19"/>
        <v>4.0291414339749997E-2</v>
      </c>
      <c r="CD22" s="51">
        <f t="shared" si="20"/>
        <v>4.7456167628309995E-2</v>
      </c>
      <c r="CE22" s="51">
        <f t="shared" si="21"/>
        <v>5.4280470396000001E-2</v>
      </c>
      <c r="CF22" s="51">
        <f t="shared" si="22"/>
        <v>6.0347676017190002E-2</v>
      </c>
      <c r="CG22" s="51">
        <f t="shared" si="23"/>
        <v>6.5207828274840007E-2</v>
      </c>
      <c r="CH22" s="51">
        <f t="shared" si="24"/>
        <v>6.8401717407750001E-2</v>
      </c>
      <c r="CI22" s="51">
        <f t="shared" si="25"/>
        <v>6.9524993847749988E-2</v>
      </c>
      <c r="CJ22" s="51">
        <f t="shared" si="26"/>
        <v>6.831707544816E-2</v>
      </c>
      <c r="CK22" s="51">
        <f t="shared" si="27"/>
        <v>6.4746887571839995E-2</v>
      </c>
      <c r="CL22" s="51">
        <f t="shared" si="28"/>
        <v>5.9058355220309999E-2</v>
      </c>
      <c r="CM22" s="51">
        <f t="shared" si="29"/>
        <v>5.1754396595159999E-2</v>
      </c>
      <c r="CN22" s="51">
        <f t="shared" si="30"/>
        <v>4.3516277736960006E-2</v>
      </c>
      <c r="CO22" s="51">
        <f t="shared" si="31"/>
        <v>3.5079305098840004E-2</v>
      </c>
      <c r="CP22" s="51">
        <f t="shared" si="32"/>
        <v>2.7102988871910001E-2</v>
      </c>
      <c r="CQ22" s="51">
        <f t="shared" si="33"/>
        <v>2.0071886132760001E-2</v>
      </c>
      <c r="CR22" s="51">
        <f t="shared" si="34"/>
        <v>1.4253336093749999E-2</v>
      </c>
      <c r="CS22" s="51">
        <f t="shared" si="35"/>
        <v>9.7093815814190999E-3</v>
      </c>
      <c r="CT22" s="51">
        <f t="shared" si="36"/>
        <v>6.3472230727191006E-3</v>
      </c>
      <c r="CU22" s="51">
        <f t="shared" si="52"/>
        <v>3.9828294386076001E-3</v>
      </c>
      <c r="CV22" s="51">
        <f t="shared" si="53"/>
        <v>2.3989373217215997E-3</v>
      </c>
      <c r="CW22" s="51"/>
      <c r="CX22" s="51"/>
      <c r="CY22" s="51"/>
      <c r="CZ22" s="51"/>
    </row>
    <row r="23" spans="1:104" s="44" customFormat="1">
      <c r="A23" s="45">
        <f t="shared" si="5"/>
        <v>3.0202808119737017E-2</v>
      </c>
      <c r="B23" s="35">
        <f t="shared" si="6"/>
        <v>3.0202807838362374E-2</v>
      </c>
      <c r="C23" s="36">
        <v>2005</v>
      </c>
      <c r="D23" s="46">
        <f t="shared" si="0"/>
        <v>33.10950443255944</v>
      </c>
      <c r="E23" s="46">
        <f t="shared" si="0"/>
        <v>33.109504124105506</v>
      </c>
      <c r="F23" s="47">
        <f t="shared" si="7"/>
        <v>53.358718818101025</v>
      </c>
      <c r="G23" s="47" t="e">
        <f t="shared" si="8"/>
        <v>#NUM!</v>
      </c>
      <c r="H23" s="47" t="e">
        <f t="shared" si="1"/>
        <v>#NUM!</v>
      </c>
      <c r="I23" s="47">
        <f t="shared" si="2"/>
        <v>90.81216315850304</v>
      </c>
      <c r="J23" s="90">
        <f>+'nm T1.8 flota'!$BC$9</f>
        <v>3.2677576326395994</v>
      </c>
      <c r="K23" s="41"/>
      <c r="L23" s="49">
        <f t="shared" si="10"/>
        <v>2005</v>
      </c>
      <c r="M23" s="102">
        <f>UPS!B23</f>
        <v>0</v>
      </c>
      <c r="N23" s="102">
        <f>UPS!C23</f>
        <v>0</v>
      </c>
      <c r="O23" s="102">
        <f>UPS!D23</f>
        <v>0</v>
      </c>
      <c r="P23" s="102">
        <f>UPS!E23</f>
        <v>0</v>
      </c>
      <c r="Q23" s="102">
        <f>UPS!F23</f>
        <v>0</v>
      </c>
      <c r="R23" s="102">
        <f>UPS!G23</f>
        <v>0</v>
      </c>
      <c r="S23" s="102">
        <f>UPS!H23</f>
        <v>0</v>
      </c>
      <c r="T23" s="102">
        <f>UPS!I23</f>
        <v>0</v>
      </c>
      <c r="U23" s="102">
        <f>UPS!J23</f>
        <v>0</v>
      </c>
      <c r="V23" s="102">
        <f>UPS!K23</f>
        <v>0</v>
      </c>
      <c r="W23" s="102">
        <f>UPS!L23</f>
        <v>0</v>
      </c>
      <c r="X23" s="102">
        <f>UPS!M23</f>
        <v>0</v>
      </c>
      <c r="Y23" s="102">
        <f>UPS!N23</f>
        <v>0</v>
      </c>
      <c r="Z23" s="102">
        <f>UPS!O23</f>
        <v>0</v>
      </c>
      <c r="AA23" s="102">
        <f>UPS!P23</f>
        <v>0</v>
      </c>
      <c r="AB23" s="102">
        <f>UPS!Q23</f>
        <v>0</v>
      </c>
      <c r="AC23" s="102">
        <f>UPS!R23</f>
        <v>0</v>
      </c>
      <c r="AD23" s="102">
        <f>UPS!S23</f>
        <v>0</v>
      </c>
      <c r="AE23" s="102">
        <f>UPS!T23</f>
        <v>0</v>
      </c>
      <c r="AF23" s="102">
        <f>UPS!U23</f>
        <v>0</v>
      </c>
      <c r="AG23" s="102">
        <f>UPS!V23</f>
        <v>0</v>
      </c>
      <c r="AH23" s="102">
        <f>UPS!W23</f>
        <v>5.4299999999999999E-3</v>
      </c>
      <c r="AI23" s="102">
        <f>UPS!X23</f>
        <v>1.0869999999999999E-2</v>
      </c>
      <c r="AJ23" s="102">
        <f>UPS!Y23</f>
        <v>1.0869999999999999E-2</v>
      </c>
      <c r="AK23" s="102">
        <f>UPS!Z23</f>
        <v>4.3479999999999998E-2</v>
      </c>
      <c r="AL23" s="102">
        <f>UPS!AA23</f>
        <v>1.0869999999999999E-2</v>
      </c>
      <c r="AM23" s="102">
        <f>UPS!AB23</f>
        <v>3.8039999999999997E-2</v>
      </c>
      <c r="AN23" s="102">
        <f>UPS!AC23</f>
        <v>2.1739999999999999E-2</v>
      </c>
      <c r="AO23" s="102">
        <f>UPS!AD23</f>
        <v>3.261E-2</v>
      </c>
      <c r="AP23" s="102">
        <f>UPS!AE23</f>
        <v>7.6090000000000005E-2</v>
      </c>
      <c r="AQ23" s="102">
        <f>UPS!AF23</f>
        <v>0.11957</v>
      </c>
      <c r="AR23" s="102">
        <f>UPS!AG23</f>
        <v>0.15761</v>
      </c>
      <c r="AS23" s="102">
        <f>UPS!AH23</f>
        <v>0.10326</v>
      </c>
      <c r="AT23" s="102">
        <f>UPS!AI23</f>
        <v>0.125</v>
      </c>
      <c r="AU23" s="102">
        <f>UPS!AJ23</f>
        <v>8.6959999999999996E-2</v>
      </c>
      <c r="AV23" s="102">
        <f>UPS!AK23</f>
        <v>7.0650000000000004E-2</v>
      </c>
      <c r="AW23" s="102">
        <f>UPS!AL23</f>
        <v>2.717E-2</v>
      </c>
      <c r="AX23" s="102">
        <f>UPS!AM23</f>
        <v>3.261E-2</v>
      </c>
      <c r="AY23" s="102">
        <f>UPS!AN23</f>
        <v>1.0869999999999999E-2</v>
      </c>
      <c r="AZ23" s="102">
        <f>UPS!AO23</f>
        <v>1.0869999999999999E-2</v>
      </c>
      <c r="BA23" s="102">
        <f>UPS!AP23</f>
        <v>5.4299999999999999E-3</v>
      </c>
      <c r="BB23" s="102">
        <f>UPS!AQ23</f>
        <v>0</v>
      </c>
      <c r="BC23" s="102">
        <f>UPS!AR23</f>
        <v>0</v>
      </c>
      <c r="BE23" s="44">
        <f t="shared" si="11"/>
        <v>2005</v>
      </c>
      <c r="BF23" s="51">
        <f t="shared" si="9"/>
        <v>8.837129921905134E-9</v>
      </c>
      <c r="BG23" s="51">
        <f t="shared" si="37"/>
        <v>1.095979879882784E-7</v>
      </c>
      <c r="BH23" s="51">
        <f t="shared" si="38"/>
        <v>9.7119505677832966E-7</v>
      </c>
      <c r="BI23" s="51">
        <f t="shared" si="39"/>
        <v>6.1546721195448166E-6</v>
      </c>
      <c r="BJ23" s="51">
        <f t="shared" si="40"/>
        <v>2.7935619557555039E-5</v>
      </c>
      <c r="BK23" s="51">
        <f t="shared" si="41"/>
        <v>9.1104398475898708E-5</v>
      </c>
      <c r="BL23" s="51">
        <f t="shared" si="42"/>
        <v>2.15130698858671E-4</v>
      </c>
      <c r="BM23" s="51">
        <f t="shared" si="43"/>
        <v>3.7552687355377602E-4</v>
      </c>
      <c r="BN23" s="51">
        <f t="shared" si="44"/>
        <v>5.1253503821119598E-4</v>
      </c>
      <c r="BO23" s="51">
        <f t="shared" si="45"/>
        <v>6.2259489218171107E-4</v>
      </c>
      <c r="BP23" s="51">
        <f t="shared" si="46"/>
        <v>8.0184001942974401E-4</v>
      </c>
      <c r="BQ23" s="51">
        <f t="shared" si="47"/>
        <v>1.1408953791599999E-3</v>
      </c>
      <c r="BR23" s="51">
        <f t="shared" si="48"/>
        <v>1.6218510322398999E-3</v>
      </c>
      <c r="BS23" s="51">
        <f t="shared" si="49"/>
        <v>2.1787522404096002E-3</v>
      </c>
      <c r="BT23" s="51">
        <f t="shared" si="50"/>
        <v>2.8369159180998997E-3</v>
      </c>
      <c r="BU23" s="51">
        <f t="shared" si="51"/>
        <v>3.7560947625038996E-3</v>
      </c>
      <c r="BV23" s="51">
        <f t="shared" si="12"/>
        <v>5.1514852091100001E-3</v>
      </c>
      <c r="BW23" s="51">
        <f t="shared" si="13"/>
        <v>7.2104163615511006E-3</v>
      </c>
      <c r="BX23" s="51">
        <f t="shared" si="14"/>
        <v>1.0087927212760001E-2</v>
      </c>
      <c r="BY23" s="51">
        <f t="shared" si="15"/>
        <v>1.3931120491360001E-2</v>
      </c>
      <c r="BZ23" s="51">
        <f t="shared" si="16"/>
        <v>1.8850880067910001E-2</v>
      </c>
      <c r="CA23" s="51">
        <f t="shared" si="17"/>
        <v>2.4842727345240002E-2</v>
      </c>
      <c r="CB23" s="51">
        <f t="shared" si="18"/>
        <v>3.1724533759840003E-2</v>
      </c>
      <c r="CC23" s="51">
        <f t="shared" si="19"/>
        <v>3.9129849563999994E-2</v>
      </c>
      <c r="CD23" s="51">
        <f t="shared" si="20"/>
        <v>4.6554980018560004E-2</v>
      </c>
      <c r="CE23" s="51">
        <f t="shared" si="21"/>
        <v>5.3438294732160004E-2</v>
      </c>
      <c r="CF23" s="51">
        <f t="shared" si="22"/>
        <v>5.9253193531509998E-2</v>
      </c>
      <c r="CG23" s="51">
        <f t="shared" si="23"/>
        <v>6.3586065653760002E-2</v>
      </c>
      <c r="CH23" s="51">
        <f t="shared" si="24"/>
        <v>6.6175323995160004E-2</v>
      </c>
      <c r="CI23" s="51">
        <f t="shared" si="25"/>
        <v>6.6906211290839998E-2</v>
      </c>
      <c r="CJ23" s="51">
        <f t="shared" si="26"/>
        <v>6.5779891844310004E-2</v>
      </c>
      <c r="CK23" s="51">
        <f t="shared" si="27"/>
        <v>6.2885703997589998E-2</v>
      </c>
      <c r="CL23" s="51">
        <f t="shared" si="28"/>
        <v>5.8393059921509997E-2</v>
      </c>
      <c r="CM23" s="51">
        <f t="shared" si="29"/>
        <v>5.2562231003910005E-2</v>
      </c>
      <c r="CN23" s="51">
        <f t="shared" si="30"/>
        <v>4.5753671129559997E-2</v>
      </c>
      <c r="CO23" s="51">
        <f t="shared" si="31"/>
        <v>3.8414811740789999E-2</v>
      </c>
      <c r="CP23" s="51">
        <f t="shared" si="32"/>
        <v>3.1035525555039998E-2</v>
      </c>
      <c r="CQ23" s="51">
        <f t="shared" si="33"/>
        <v>2.4079738465510002E-2</v>
      </c>
      <c r="CR23" s="51">
        <f t="shared" si="34"/>
        <v>1.7915684948310001E-2</v>
      </c>
      <c r="CS23" s="51">
        <f t="shared" si="35"/>
        <v>1.276934179311E-2</v>
      </c>
      <c r="CT23" s="51">
        <f t="shared" si="36"/>
        <v>8.7132369339399003E-3</v>
      </c>
      <c r="CU23" s="51">
        <f t="shared" si="52"/>
        <v>5.6898320781435998E-3</v>
      </c>
      <c r="CV23" s="51">
        <f t="shared" si="53"/>
        <v>3.5547828723999E-3</v>
      </c>
      <c r="CW23" s="51"/>
      <c r="CX23" s="51"/>
      <c r="CY23" s="51"/>
      <c r="CZ23" s="51"/>
    </row>
    <row r="24" spans="1:104" s="44" customFormat="1">
      <c r="A24" s="45">
        <f t="shared" si="5"/>
        <v>4.3781193226427404E-3</v>
      </c>
      <c r="B24" s="35">
        <f t="shared" si="6"/>
        <v>4.3781192631777094E-3</v>
      </c>
      <c r="C24" s="36">
        <v>2006</v>
      </c>
      <c r="D24" s="46">
        <f t="shared" si="0"/>
        <v>228.40857909251744</v>
      </c>
      <c r="E24" s="46">
        <f t="shared" si="0"/>
        <v>228.40857599019833</v>
      </c>
      <c r="F24" s="47">
        <f t="shared" si="7"/>
        <v>53.358718818101025</v>
      </c>
      <c r="G24" s="47" t="e">
        <f t="shared" si="8"/>
        <v>#NUM!</v>
      </c>
      <c r="H24" s="47" t="e">
        <f t="shared" si="1"/>
        <v>#NUM!</v>
      </c>
      <c r="I24" s="47">
        <f t="shared" si="2"/>
        <v>90.81216315850304</v>
      </c>
      <c r="J24" s="90">
        <f>+'nm T1.8 flota'!$BC$9</f>
        <v>3.2677576326395994</v>
      </c>
      <c r="K24" s="41"/>
      <c r="L24" s="49">
        <f t="shared" si="10"/>
        <v>2006</v>
      </c>
      <c r="M24" s="102">
        <f>UPS!B24</f>
        <v>0</v>
      </c>
      <c r="N24" s="102">
        <f>UPS!C24</f>
        <v>0</v>
      </c>
      <c r="O24" s="102">
        <f>UPS!D24</f>
        <v>0</v>
      </c>
      <c r="P24" s="102">
        <f>UPS!E24</f>
        <v>4.00172E-5</v>
      </c>
      <c r="Q24" s="102">
        <f>UPS!F24</f>
        <v>0</v>
      </c>
      <c r="R24" s="102">
        <f>UPS!G24</f>
        <v>0</v>
      </c>
      <c r="S24" s="102">
        <f>UPS!H24</f>
        <v>9.0038700000000002E-5</v>
      </c>
      <c r="T24" s="102">
        <f>UPS!I24</f>
        <v>9.0038700000000002E-5</v>
      </c>
      <c r="U24" s="102">
        <f>UPS!J24</f>
        <v>3.1013299999999998E-4</v>
      </c>
      <c r="V24" s="102">
        <f>UPS!K24</f>
        <v>5.8025000000000004E-4</v>
      </c>
      <c r="W24" s="102">
        <f>UPS!L24</f>
        <v>4.4018900000000001E-4</v>
      </c>
      <c r="X24" s="102">
        <f>UPS!M24</f>
        <v>6.70288E-4</v>
      </c>
      <c r="Y24" s="102">
        <f>UPS!N24</f>
        <v>5.3022799999999999E-4</v>
      </c>
      <c r="Z24" s="102">
        <f>UPS!O24</f>
        <v>1.2005200000000001E-3</v>
      </c>
      <c r="AA24" s="102">
        <f>UPS!P24</f>
        <v>1.5506700000000001E-3</v>
      </c>
      <c r="AB24" s="102">
        <f>UPS!Q24</f>
        <v>2.7511800000000002E-3</v>
      </c>
      <c r="AC24" s="102">
        <f>UPS!R24</f>
        <v>3.9516999999999998E-3</v>
      </c>
      <c r="AD24" s="102">
        <f>UPS!S24</f>
        <v>7.6832999999999997E-3</v>
      </c>
      <c r="AE24" s="102">
        <f>UPS!T24</f>
        <v>8.7937799999999993E-3</v>
      </c>
      <c r="AF24" s="102">
        <f>UPS!U24</f>
        <v>1.7367500000000001E-2</v>
      </c>
      <c r="AG24" s="102">
        <f>UPS!V24</f>
        <v>2.2739800000000001E-2</v>
      </c>
      <c r="AH24" s="102">
        <f>UPS!W24</f>
        <v>3.69559E-2</v>
      </c>
      <c r="AI24" s="102">
        <f>UPS!X24</f>
        <v>4.5839699999999997E-2</v>
      </c>
      <c r="AJ24" s="102">
        <f>UPS!Y24</f>
        <v>6.1066299999999997E-2</v>
      </c>
      <c r="AK24" s="102">
        <f>UPS!Z24</f>
        <v>6.6758700000000004E-2</v>
      </c>
      <c r="AL24" s="102">
        <f>UPS!AA24</f>
        <v>7.3191500000000007E-2</v>
      </c>
      <c r="AM24" s="102">
        <f>UPS!AB24</f>
        <v>7.3061399999999999E-2</v>
      </c>
      <c r="AN24" s="102">
        <f>UPS!AC24</f>
        <v>7.9194100000000003E-2</v>
      </c>
      <c r="AO24" s="102">
        <f>UPS!AD24</f>
        <v>7.0530300000000004E-2</v>
      </c>
      <c r="AP24" s="102">
        <f>UPS!AE24</f>
        <v>8.0344499999999999E-2</v>
      </c>
      <c r="AQ24" s="102">
        <f>UPS!AF24</f>
        <v>6.3157199999999997E-2</v>
      </c>
      <c r="AR24" s="102">
        <f>UPS!AG24</f>
        <v>6.86195E-2</v>
      </c>
      <c r="AS24" s="102">
        <f>UPS!AH24</f>
        <v>6.8269399999999994E-2</v>
      </c>
      <c r="AT24" s="102">
        <f>UPS!AI24</f>
        <v>5.54739E-2</v>
      </c>
      <c r="AU24" s="102">
        <f>UPS!AJ24</f>
        <v>3.6335600000000003E-2</v>
      </c>
      <c r="AV24" s="102">
        <f>UPS!AK24</f>
        <v>2.14092E-2</v>
      </c>
      <c r="AW24" s="102">
        <f>UPS!AL24</f>
        <v>1.4566300000000001E-2</v>
      </c>
      <c r="AX24" s="102">
        <f>UPS!AM24</f>
        <v>8.7037399999999997E-3</v>
      </c>
      <c r="AY24" s="102">
        <f>UPS!AN24</f>
        <v>4.0017200000000003E-3</v>
      </c>
      <c r="AZ24" s="102">
        <f>UPS!AO24</f>
        <v>2.6611400000000002E-3</v>
      </c>
      <c r="BA24" s="102">
        <f>UPS!AP24</f>
        <v>6.70288E-4</v>
      </c>
      <c r="BB24" s="102">
        <f>UPS!AQ24</f>
        <v>3.1013299999999998E-4</v>
      </c>
      <c r="BC24" s="102">
        <f>UPS!AR24</f>
        <v>9.0038700000000002E-5</v>
      </c>
      <c r="BE24" s="44">
        <f t="shared" si="11"/>
        <v>2006</v>
      </c>
      <c r="BF24" s="51">
        <f t="shared" si="9"/>
        <v>1.2888799833878834E-8</v>
      </c>
      <c r="BG24" s="51">
        <f t="shared" si="37"/>
        <v>1.5981797445820689E-7</v>
      </c>
      <c r="BH24" s="51">
        <f t="shared" si="38"/>
        <v>1.4154379965296065E-6</v>
      </c>
      <c r="BI24" s="51">
        <f t="shared" si="39"/>
        <v>8.959499725926223E-6</v>
      </c>
      <c r="BJ24" s="51">
        <f t="shared" si="40"/>
        <v>4.0569553977730561E-5</v>
      </c>
      <c r="BK24" s="51">
        <f t="shared" si="41"/>
        <v>1.3163166854079903E-4</v>
      </c>
      <c r="BL24" s="51">
        <f t="shared" si="42"/>
        <v>3.0722055749077498E-4</v>
      </c>
      <c r="BM24" s="51">
        <f t="shared" si="43"/>
        <v>5.2129396890764404E-4</v>
      </c>
      <c r="BN24" s="51">
        <f t="shared" si="44"/>
        <v>6.6361403095697503E-4</v>
      </c>
      <c r="BO24" s="51">
        <f t="shared" si="45"/>
        <v>6.9419642108695904E-4</v>
      </c>
      <c r="BP24" s="51">
        <f t="shared" si="46"/>
        <v>7.2710854294095594E-4</v>
      </c>
      <c r="BQ24" s="51">
        <f t="shared" si="47"/>
        <v>9.1296197504279098E-4</v>
      </c>
      <c r="BR24" s="51">
        <f t="shared" si="48"/>
        <v>1.3000654209023999E-3</v>
      </c>
      <c r="BS24" s="51">
        <f t="shared" si="49"/>
        <v>1.8677284982871001E-3</v>
      </c>
      <c r="BT24" s="51">
        <f t="shared" si="50"/>
        <v>2.6373972015278999E-3</v>
      </c>
      <c r="BU24" s="51">
        <f t="shared" si="51"/>
        <v>3.6998488779503998E-3</v>
      </c>
      <c r="BV24" s="51">
        <f t="shared" si="12"/>
        <v>5.1612330995775002E-3</v>
      </c>
      <c r="BW24" s="51">
        <f t="shared" si="13"/>
        <v>7.1142147498863993E-3</v>
      </c>
      <c r="BX24" s="51">
        <f t="shared" si="14"/>
        <v>9.6765276251195992E-3</v>
      </c>
      <c r="BY24" s="51">
        <f t="shared" si="15"/>
        <v>1.3026052079909999E-2</v>
      </c>
      <c r="BZ24" s="51">
        <f t="shared" si="16"/>
        <v>1.7357288769750002E-2</v>
      </c>
      <c r="CA24" s="51">
        <f t="shared" si="17"/>
        <v>2.2779037671000001E-2</v>
      </c>
      <c r="CB24" s="51">
        <f t="shared" si="18"/>
        <v>2.9226975747990002E-2</v>
      </c>
      <c r="CC24" s="51">
        <f t="shared" si="19"/>
        <v>3.6436140377910001E-2</v>
      </c>
      <c r="CD24" s="51">
        <f t="shared" si="20"/>
        <v>4.3963805473590002E-2</v>
      </c>
      <c r="CE24" s="51">
        <f t="shared" si="21"/>
        <v>5.1244705927959995E-2</v>
      </c>
      <c r="CF24" s="51">
        <f t="shared" si="22"/>
        <v>5.7673546659840001E-2</v>
      </c>
      <c r="CG24" s="51">
        <f t="shared" si="23"/>
        <v>6.2700606039000004E-2</v>
      </c>
      <c r="CH24" s="51">
        <f t="shared" si="24"/>
        <v>6.5916783979360002E-2</v>
      </c>
      <c r="CI24" s="51">
        <f t="shared" si="25"/>
        <v>6.7104272898389994E-2</v>
      </c>
      <c r="CJ24" s="51">
        <f t="shared" si="26"/>
        <v>6.6244774577759999E-2</v>
      </c>
      <c r="CK24" s="51">
        <f t="shared" si="27"/>
        <v>6.3492708147990004E-2</v>
      </c>
      <c r="CL24" s="51">
        <f t="shared" si="28"/>
        <v>5.9128351190039993E-2</v>
      </c>
      <c r="CM24" s="51">
        <f t="shared" si="29"/>
        <v>5.350771764975E-2</v>
      </c>
      <c r="CN24" s="51">
        <f t="shared" si="30"/>
        <v>4.7022809205990002E-2</v>
      </c>
      <c r="CO24" s="51">
        <f t="shared" si="31"/>
        <v>4.0073928306389998E-2</v>
      </c>
      <c r="CP24" s="51">
        <f t="shared" si="32"/>
        <v>3.3051506804710001E-2</v>
      </c>
      <c r="CQ24" s="51">
        <f t="shared" si="33"/>
        <v>2.6317351599000002E-2</v>
      </c>
      <c r="CR24" s="51">
        <f t="shared" si="34"/>
        <v>2.0179091667039999E-2</v>
      </c>
      <c r="CS24" s="51">
        <f t="shared" si="35"/>
        <v>1.486316473719E-2</v>
      </c>
      <c r="CT24" s="51">
        <f t="shared" si="36"/>
        <v>1.0494002157749999E-2</v>
      </c>
      <c r="CU24" s="51">
        <f t="shared" si="52"/>
        <v>7.0894048306479E-3</v>
      </c>
      <c r="CV24" s="51">
        <f t="shared" si="53"/>
        <v>4.5762837293435998E-3</v>
      </c>
      <c r="CW24" s="51"/>
      <c r="CX24" s="51"/>
      <c r="CY24" s="51"/>
      <c r="CZ24" s="51"/>
    </row>
    <row r="25" spans="1:104" s="44" customFormat="1">
      <c r="A25" s="45">
        <f t="shared" si="5"/>
        <v>8.8009904507089527E-3</v>
      </c>
      <c r="B25" s="35">
        <f t="shared" si="6"/>
        <v>8.8009903038116302E-3</v>
      </c>
      <c r="C25" s="36">
        <v>2007</v>
      </c>
      <c r="D25" s="46">
        <f t="shared" si="0"/>
        <v>113.62357706119833</v>
      </c>
      <c r="E25" s="46">
        <f t="shared" si="0"/>
        <v>113.62357516470732</v>
      </c>
      <c r="F25" s="47">
        <f t="shared" si="7"/>
        <v>53.358718818101025</v>
      </c>
      <c r="G25" s="47" t="e">
        <f t="shared" si="8"/>
        <v>#NUM!</v>
      </c>
      <c r="H25" s="47" t="e">
        <f t="shared" si="1"/>
        <v>#NUM!</v>
      </c>
      <c r="I25" s="47">
        <f t="shared" si="2"/>
        <v>90.81216315850304</v>
      </c>
      <c r="J25" s="90">
        <f>+'nm T1.8 flota'!$BC$9</f>
        <v>3.2677576326395994</v>
      </c>
      <c r="K25" s="41"/>
      <c r="L25" s="49">
        <f t="shared" si="10"/>
        <v>2007</v>
      </c>
      <c r="M25" s="102">
        <f>UPS!B25</f>
        <v>0</v>
      </c>
      <c r="N25" s="102">
        <f>UPS!C25</f>
        <v>0</v>
      </c>
      <c r="O25" s="102">
        <f>UPS!D25</f>
        <v>0</v>
      </c>
      <c r="P25" s="102">
        <f>UPS!E25</f>
        <v>2.00102E-5</v>
      </c>
      <c r="Q25" s="102">
        <f>UPS!F25</f>
        <v>0</v>
      </c>
      <c r="R25" s="102">
        <f>UPS!G25</f>
        <v>0</v>
      </c>
      <c r="S25" s="102">
        <f>UPS!H25</f>
        <v>4.0020400000000001E-5</v>
      </c>
      <c r="T25" s="102">
        <f>UPS!I25</f>
        <v>1.10056E-4</v>
      </c>
      <c r="U25" s="102">
        <f>UPS!J25</f>
        <v>5.0025499999999997E-5</v>
      </c>
      <c r="V25" s="102">
        <f>UPS!K25</f>
        <v>7.0035699999999998E-5</v>
      </c>
      <c r="W25" s="102">
        <f>UPS!L25</f>
        <v>1.20061E-4</v>
      </c>
      <c r="X25" s="102">
        <f>UPS!M25</f>
        <v>2.3011700000000001E-4</v>
      </c>
      <c r="Y25" s="102">
        <f>UPS!N25</f>
        <v>3.2016299999999999E-4</v>
      </c>
      <c r="Z25" s="102">
        <f>UPS!O25</f>
        <v>4.6023499999999997E-4</v>
      </c>
      <c r="AA25" s="102">
        <f>UPS!P25</f>
        <v>1.65084E-3</v>
      </c>
      <c r="AB25" s="102">
        <f>UPS!Q25</f>
        <v>3.17162E-3</v>
      </c>
      <c r="AC25" s="102">
        <f>UPS!R25</f>
        <v>5.3427199999999996E-3</v>
      </c>
      <c r="AD25" s="102">
        <f>UPS!S25</f>
        <v>1.0645399999999999E-2</v>
      </c>
      <c r="AE25" s="102">
        <f>UPS!T25</f>
        <v>1.7088699999999998E-2</v>
      </c>
      <c r="AF25" s="102">
        <f>UPS!U25</f>
        <v>2.97352E-2</v>
      </c>
      <c r="AG25" s="102">
        <f>UPS!V25</f>
        <v>3.9630199999999997E-2</v>
      </c>
      <c r="AH25" s="102">
        <f>UPS!W25</f>
        <v>5.5218200000000002E-2</v>
      </c>
      <c r="AI25" s="102">
        <f>UPS!X25</f>
        <v>6.2561900000000004E-2</v>
      </c>
      <c r="AJ25" s="102">
        <f>UPS!Y25</f>
        <v>6.73343E-2</v>
      </c>
      <c r="AK25" s="102">
        <f>UPS!Z25</f>
        <v>6.5543400000000002E-2</v>
      </c>
      <c r="AL25" s="102">
        <f>UPS!AA25</f>
        <v>6.8334900000000004E-2</v>
      </c>
      <c r="AM25" s="102">
        <f>UPS!AB25</f>
        <v>6.7494399999999996E-2</v>
      </c>
      <c r="AN25" s="102">
        <f>UPS!AC25</f>
        <v>7.3427400000000004E-2</v>
      </c>
      <c r="AO25" s="102">
        <f>UPS!AD25</f>
        <v>6.1321300000000002E-2</v>
      </c>
      <c r="AP25" s="102">
        <f>UPS!AE25</f>
        <v>7.1626499999999996E-2</v>
      </c>
      <c r="AQ25" s="102">
        <f>UPS!AF25</f>
        <v>6.20917E-2</v>
      </c>
      <c r="AR25" s="102">
        <f>UPS!AG25</f>
        <v>6.5443399999999999E-2</v>
      </c>
      <c r="AS25" s="102">
        <f>UPS!AH25</f>
        <v>5.5918500000000003E-2</v>
      </c>
      <c r="AT25" s="102">
        <f>UPS!AI25</f>
        <v>4.2561700000000001E-2</v>
      </c>
      <c r="AU25" s="102">
        <f>UPS!AJ25</f>
        <v>3.1135900000000001E-2</v>
      </c>
      <c r="AV25" s="102">
        <f>UPS!AK25</f>
        <v>1.93499E-2</v>
      </c>
      <c r="AW25" s="102">
        <f>UPS!AL25</f>
        <v>1.04253E-2</v>
      </c>
      <c r="AX25" s="102">
        <f>UPS!AM25</f>
        <v>6.3332299999999996E-3</v>
      </c>
      <c r="AY25" s="102">
        <f>UPS!AN25</f>
        <v>3.05156E-3</v>
      </c>
      <c r="AZ25" s="102">
        <f>UPS!AO25</f>
        <v>1.2106199999999999E-3</v>
      </c>
      <c r="BA25" s="102">
        <f>UPS!AP25</f>
        <v>4.9025000000000002E-4</v>
      </c>
      <c r="BB25" s="102">
        <f>UPS!AQ25</f>
        <v>2.80143E-4</v>
      </c>
      <c r="BC25" s="102">
        <f>UPS!AR25</f>
        <v>1.60082E-4</v>
      </c>
      <c r="BE25" s="44">
        <f t="shared" si="11"/>
        <v>2007</v>
      </c>
      <c r="BF25" s="51">
        <f t="shared" si="9"/>
        <v>1.5852799748688731E-8</v>
      </c>
      <c r="BG25" s="51">
        <f t="shared" si="37"/>
        <v>1.9657896135669676E-7</v>
      </c>
      <c r="BH25" s="51">
        <f t="shared" si="38"/>
        <v>1.74119696822256E-6</v>
      </c>
      <c r="BI25" s="51">
        <f t="shared" si="39"/>
        <v>1.1023878471424001E-5</v>
      </c>
      <c r="BJ25" s="51">
        <f t="shared" si="40"/>
        <v>4.993930581661276E-5</v>
      </c>
      <c r="BK25" s="51">
        <f t="shared" si="41"/>
        <v>1.6218268824031898E-4</v>
      </c>
      <c r="BL25" s="51">
        <f t="shared" si="42"/>
        <v>3.79313012385151E-4</v>
      </c>
      <c r="BM25" s="51">
        <f t="shared" si="43"/>
        <v>6.4685303895801593E-4</v>
      </c>
      <c r="BN25" s="51">
        <f t="shared" si="44"/>
        <v>8.3351309534431906E-4</v>
      </c>
      <c r="BO25" s="51">
        <f t="shared" si="45"/>
        <v>8.9427583716407096E-4</v>
      </c>
      <c r="BP25" s="51">
        <f t="shared" si="46"/>
        <v>9.6447099704759091E-4</v>
      </c>
      <c r="BQ25" s="51">
        <f t="shared" si="47"/>
        <v>1.2014630075319001E-3</v>
      </c>
      <c r="BR25" s="51">
        <f t="shared" si="48"/>
        <v>1.6095709078911E-3</v>
      </c>
      <c r="BS25" s="51">
        <f t="shared" si="49"/>
        <v>2.1035364203196003E-3</v>
      </c>
      <c r="BT25" s="51">
        <f t="shared" si="50"/>
        <v>2.6893184023719001E-3</v>
      </c>
      <c r="BU25" s="51">
        <f t="shared" si="51"/>
        <v>3.5258499377430999E-3</v>
      </c>
      <c r="BV25" s="51">
        <f t="shared" si="12"/>
        <v>4.8339839165435997E-3</v>
      </c>
      <c r="BW25" s="51">
        <f t="shared" si="13"/>
        <v>6.7869315010231001E-3</v>
      </c>
      <c r="BX25" s="51">
        <f t="shared" si="14"/>
        <v>9.4850260509724005E-3</v>
      </c>
      <c r="BY25" s="51">
        <f t="shared" si="15"/>
        <v>1.2987106503909999E-2</v>
      </c>
      <c r="BZ25" s="51">
        <f t="shared" si="16"/>
        <v>1.732651506624E-2</v>
      </c>
      <c r="CA25" s="51">
        <f t="shared" si="17"/>
        <v>2.2495421744640001E-2</v>
      </c>
      <c r="CB25" s="51">
        <f t="shared" si="18"/>
        <v>2.8423340607509999E-2</v>
      </c>
      <c r="CC25" s="51">
        <f t="shared" si="19"/>
        <v>3.4955229067359997E-2</v>
      </c>
      <c r="CD25" s="51">
        <f t="shared" si="20"/>
        <v>4.1827451163509999E-2</v>
      </c>
      <c r="CE25" s="51">
        <f t="shared" si="21"/>
        <v>4.8653143654389996E-2</v>
      </c>
      <c r="CF25" s="51">
        <f t="shared" si="22"/>
        <v>5.4948280708439996E-2</v>
      </c>
      <c r="CG25" s="51">
        <f t="shared" si="23"/>
        <v>6.0200538663960003E-2</v>
      </c>
      <c r="CH25" s="51">
        <f t="shared" si="24"/>
        <v>6.3956760274710006E-2</v>
      </c>
      <c r="CI25" s="51">
        <f t="shared" si="25"/>
        <v>6.589507344975E-2</v>
      </c>
      <c r="CJ25" s="51">
        <f t="shared" si="26"/>
        <v>6.5864693721989997E-2</v>
      </c>
      <c r="CK25" s="51">
        <f t="shared" si="27"/>
        <v>6.389291835831E-2</v>
      </c>
      <c r="CL25" s="51">
        <f t="shared" si="28"/>
        <v>6.0165858559839989E-2</v>
      </c>
      <c r="CM25" s="51">
        <f t="shared" si="29"/>
        <v>5.4995445713759999E-2</v>
      </c>
      <c r="CN25" s="51">
        <f t="shared" si="30"/>
        <v>4.877589388399E-2</v>
      </c>
      <c r="CO25" s="51">
        <f t="shared" si="31"/>
        <v>4.1940314412639998E-2</v>
      </c>
      <c r="CP25" s="51">
        <f t="shared" si="32"/>
        <v>3.4919334929590005E-2</v>
      </c>
      <c r="CQ25" s="51">
        <f t="shared" si="33"/>
        <v>2.8106056441560001E-2</v>
      </c>
      <c r="CR25" s="51">
        <f t="shared" si="34"/>
        <v>2.1827072049750002E-2</v>
      </c>
      <c r="CS25" s="51">
        <f t="shared" si="35"/>
        <v>1.6320572783999999E-2</v>
      </c>
      <c r="CT25" s="51">
        <f t="shared" si="36"/>
        <v>1.1724417028959998E-2</v>
      </c>
      <c r="CU25" s="51">
        <f t="shared" si="52"/>
        <v>8.0756684873583996E-3</v>
      </c>
      <c r="CV25" s="51">
        <f t="shared" si="53"/>
        <v>5.3233462030399005E-3</v>
      </c>
      <c r="CW25" s="51"/>
      <c r="CX25" s="51"/>
      <c r="CY25" s="51"/>
      <c r="CZ25" s="51"/>
    </row>
    <row r="26" spans="1:104" s="44" customFormat="1">
      <c r="A26" s="45">
        <f t="shared" si="5"/>
        <v>3.4231571242938231E-3</v>
      </c>
      <c r="B26" s="35">
        <f t="shared" si="6"/>
        <v>3.4231570801500923E-3</v>
      </c>
      <c r="C26" s="36">
        <v>2008</v>
      </c>
      <c r="D26" s="46">
        <f t="shared" si="0"/>
        <v>292.12799079502184</v>
      </c>
      <c r="E26" s="46">
        <f t="shared" si="0"/>
        <v>292.12798702785051</v>
      </c>
      <c r="F26" s="47">
        <f t="shared" si="7"/>
        <v>53.358718818101025</v>
      </c>
      <c r="G26" s="47" t="e">
        <f t="shared" si="8"/>
        <v>#NUM!</v>
      </c>
      <c r="H26" s="47" t="e">
        <f t="shared" si="1"/>
        <v>#NUM!</v>
      </c>
      <c r="I26" s="47">
        <f t="shared" si="2"/>
        <v>90.81216315850304</v>
      </c>
      <c r="J26" s="90">
        <f>+'nm T1.8 flota'!$BC$9</f>
        <v>3.2677576326395994</v>
      </c>
      <c r="K26" s="41"/>
      <c r="L26" s="49">
        <f t="shared" si="10"/>
        <v>2008</v>
      </c>
      <c r="M26" s="102">
        <f>UPS!B26</f>
        <v>0</v>
      </c>
      <c r="N26" s="102">
        <f>UPS!C26</f>
        <v>0</v>
      </c>
      <c r="O26" s="102">
        <f>UPS!D26</f>
        <v>0</v>
      </c>
      <c r="P26" s="102">
        <f>UPS!E26</f>
        <v>0</v>
      </c>
      <c r="Q26" s="102">
        <f>UPS!F26</f>
        <v>0</v>
      </c>
      <c r="R26" s="102">
        <f>UPS!G26</f>
        <v>0</v>
      </c>
      <c r="S26" s="102">
        <f>UPS!H26</f>
        <v>0</v>
      </c>
      <c r="T26" s="102">
        <f>UPS!I26</f>
        <v>0</v>
      </c>
      <c r="U26" s="102">
        <f>UPS!J26</f>
        <v>0</v>
      </c>
      <c r="V26" s="102">
        <f>UPS!K26</f>
        <v>0</v>
      </c>
      <c r="W26" s="102">
        <f>UPS!L26</f>
        <v>0</v>
      </c>
      <c r="X26" s="102">
        <f>UPS!M26</f>
        <v>0</v>
      </c>
      <c r="Y26" s="102">
        <f>UPS!N26</f>
        <v>0</v>
      </c>
      <c r="Z26" s="102">
        <f>UPS!O26</f>
        <v>5.0001499999999999E-5</v>
      </c>
      <c r="AA26" s="102">
        <f>UPS!P26</f>
        <v>1.20004E-4</v>
      </c>
      <c r="AB26" s="102">
        <f>UPS!Q26</f>
        <v>3.8001099999999998E-4</v>
      </c>
      <c r="AC26" s="102">
        <f>UPS!R26</f>
        <v>1.6500499999999999E-3</v>
      </c>
      <c r="AD26" s="102">
        <f>UPS!S26</f>
        <v>3.4501000000000002E-3</v>
      </c>
      <c r="AE26" s="102">
        <f>UPS!T26</f>
        <v>4.8801499999999998E-3</v>
      </c>
      <c r="AF26" s="102">
        <f>UPS!U26</f>
        <v>1.19804E-2</v>
      </c>
      <c r="AG26" s="102">
        <f>UPS!V26</f>
        <v>2.02706E-2</v>
      </c>
      <c r="AH26" s="102">
        <f>UPS!W26</f>
        <v>2.8760899999999999E-2</v>
      </c>
      <c r="AI26" s="102">
        <f>UPS!X26</f>
        <v>3.9881199999999999E-2</v>
      </c>
      <c r="AJ26" s="102">
        <f>UPS!Y26</f>
        <v>4.8281400000000002E-2</v>
      </c>
      <c r="AK26" s="102">
        <f>UPS!Z26</f>
        <v>5.9381799999999998E-2</v>
      </c>
      <c r="AL26" s="102">
        <f>UPS!AA26</f>
        <v>7.2432200000000002E-2</v>
      </c>
      <c r="AM26" s="102">
        <f>UPS!AB26</f>
        <v>7.8452400000000005E-2</v>
      </c>
      <c r="AN26" s="102">
        <f>UPS!AC26</f>
        <v>7.7462299999999998E-2</v>
      </c>
      <c r="AO26" s="102">
        <f>UPS!AD26</f>
        <v>7.6582300000000006E-2</v>
      </c>
      <c r="AP26" s="102">
        <f>UPS!AE26</f>
        <v>7.6322299999999996E-2</v>
      </c>
      <c r="AQ26" s="102">
        <f>UPS!AF26</f>
        <v>7.0472099999999996E-2</v>
      </c>
      <c r="AR26" s="102">
        <f>UPS!AG26</f>
        <v>6.9882100000000003E-2</v>
      </c>
      <c r="AS26" s="102">
        <f>UPS!AH26</f>
        <v>6.8052000000000001E-2</v>
      </c>
      <c r="AT26" s="102">
        <f>UPS!AI26</f>
        <v>5.82417E-2</v>
      </c>
      <c r="AU26" s="102">
        <f>UPS!AJ26</f>
        <v>5.2421599999999999E-2</v>
      </c>
      <c r="AV26" s="102">
        <f>UPS!AK26</f>
        <v>3.7701100000000001E-2</v>
      </c>
      <c r="AW26" s="102">
        <f>UPS!AL26</f>
        <v>2.2020700000000001E-2</v>
      </c>
      <c r="AX26" s="102">
        <f>UPS!AM26</f>
        <v>9.8902999999999994E-3</v>
      </c>
      <c r="AY26" s="102">
        <f>UPS!AN26</f>
        <v>7.1802200000000002E-3</v>
      </c>
      <c r="AZ26" s="102">
        <f>UPS!AO26</f>
        <v>2.7600799999999998E-3</v>
      </c>
      <c r="BA26" s="102">
        <f>UPS!AP26</f>
        <v>9.1002699999999999E-4</v>
      </c>
      <c r="BB26" s="102">
        <f>UPS!AQ26</f>
        <v>1.30004E-4</v>
      </c>
      <c r="BC26" s="102">
        <f>UPS!AR26</f>
        <v>0</v>
      </c>
      <c r="BE26" s="44">
        <f t="shared" si="11"/>
        <v>2008</v>
      </c>
      <c r="BF26" s="51">
        <f t="shared" si="9"/>
        <v>1.2260499849680139E-8</v>
      </c>
      <c r="BG26" s="51">
        <f t="shared" si="37"/>
        <v>1.5205097688049338E-7</v>
      </c>
      <c r="BH26" s="51">
        <f t="shared" si="38"/>
        <v>1.3472681848635471E-6</v>
      </c>
      <c r="BI26" s="51">
        <f t="shared" si="39"/>
        <v>8.5363671291921263E-6</v>
      </c>
      <c r="BJ26" s="51">
        <f t="shared" si="40"/>
        <v>3.8731199777950712E-5</v>
      </c>
      <c r="BK26" s="51">
        <f t="shared" si="41"/>
        <v>1.2620706775427098E-4</v>
      </c>
      <c r="BL26" s="51">
        <f t="shared" si="42"/>
        <v>2.9746246340239905E-4</v>
      </c>
      <c r="BM26" s="51">
        <f t="shared" si="43"/>
        <v>5.1693250415999999E-4</v>
      </c>
      <c r="BN26" s="51">
        <f t="shared" si="44"/>
        <v>6.9809598039494408E-4</v>
      </c>
      <c r="BO26" s="51">
        <f t="shared" si="45"/>
        <v>8.3014271652611098E-4</v>
      </c>
      <c r="BP26" s="51">
        <f t="shared" si="46"/>
        <v>1.0403154860400001E-3</v>
      </c>
      <c r="BQ26" s="51">
        <f t="shared" si="47"/>
        <v>1.45118791911E-3</v>
      </c>
      <c r="BR26" s="51">
        <f t="shared" si="48"/>
        <v>2.0356989711804003E-3</v>
      </c>
      <c r="BS26" s="51">
        <f t="shared" si="49"/>
        <v>2.6876176217856002E-3</v>
      </c>
      <c r="BT26" s="51">
        <f t="shared" si="50"/>
        <v>3.3952235093511001E-3</v>
      </c>
      <c r="BU26" s="51">
        <f t="shared" si="51"/>
        <v>4.2929506228284002E-3</v>
      </c>
      <c r="BV26" s="51">
        <f t="shared" si="12"/>
        <v>5.5652088519590991E-3</v>
      </c>
      <c r="BW26" s="51">
        <f t="shared" si="13"/>
        <v>7.358756755761601E-3</v>
      </c>
      <c r="BX26" s="51">
        <f t="shared" si="14"/>
        <v>9.8029309910784013E-3</v>
      </c>
      <c r="BY26" s="51">
        <f t="shared" si="15"/>
        <v>1.305934800975E-2</v>
      </c>
      <c r="BZ26" s="51">
        <f t="shared" si="16"/>
        <v>1.7286670226309999E-2</v>
      </c>
      <c r="CA26" s="51">
        <f t="shared" si="17"/>
        <v>2.253157496775E-2</v>
      </c>
      <c r="CB26" s="51">
        <f t="shared" si="18"/>
        <v>2.8650169229110001E-2</v>
      </c>
      <c r="CC26" s="51">
        <f t="shared" si="19"/>
        <v>3.5319195100440001E-2</v>
      </c>
      <c r="CD26" s="51">
        <f t="shared" si="20"/>
        <v>4.2113062705559999E-2</v>
      </c>
      <c r="CE26" s="51">
        <f t="shared" si="21"/>
        <v>4.8586638319000001E-2</v>
      </c>
      <c r="CF26" s="51">
        <f t="shared" si="22"/>
        <v>5.4333555036E-2</v>
      </c>
      <c r="CG26" s="51">
        <f t="shared" si="23"/>
        <v>5.9010897471000003E-2</v>
      </c>
      <c r="CH26" s="51">
        <f t="shared" si="24"/>
        <v>6.2345384242560004E-2</v>
      </c>
      <c r="CI26" s="51">
        <f t="shared" si="25"/>
        <v>6.4135373151959996E-2</v>
      </c>
      <c r="CJ26" s="51">
        <f t="shared" si="26"/>
        <v>6.4258135907160008E-2</v>
      </c>
      <c r="CK26" s="51">
        <f t="shared" si="27"/>
        <v>6.2684852479360009E-2</v>
      </c>
      <c r="CL26" s="51">
        <f t="shared" si="28"/>
        <v>5.9493153453190006E-2</v>
      </c>
      <c r="CM26" s="51">
        <f t="shared" si="29"/>
        <v>5.487266348316E-2</v>
      </c>
      <c r="CN26" s="51">
        <f t="shared" si="30"/>
        <v>4.9115415397750002E-2</v>
      </c>
      <c r="CO26" s="51">
        <f t="shared" si="31"/>
        <v>4.2593170103639999E-2</v>
      </c>
      <c r="CP26" s="51">
        <f t="shared" si="32"/>
        <v>3.5721645815590002E-2</v>
      </c>
      <c r="CQ26" s="51">
        <f t="shared" si="33"/>
        <v>2.8917508325189998E-2</v>
      </c>
      <c r="CR26" s="51">
        <f t="shared" si="34"/>
        <v>2.255179662591E-2</v>
      </c>
      <c r="CS26" s="51">
        <f t="shared" si="35"/>
        <v>1.6911015709589999E-2</v>
      </c>
      <c r="CT26" s="51">
        <f t="shared" si="36"/>
        <v>1.217172888304E-2</v>
      </c>
      <c r="CU26" s="51">
        <f t="shared" si="52"/>
        <v>8.3949953297776016E-3</v>
      </c>
      <c r="CV26" s="51">
        <f t="shared" si="53"/>
        <v>5.5403298363231003E-3</v>
      </c>
      <c r="CW26" s="51"/>
      <c r="CX26" s="51"/>
      <c r="CY26" s="51"/>
      <c r="CZ26" s="51"/>
    </row>
    <row r="27" spans="1:104" s="44" customFormat="1">
      <c r="A27" s="45">
        <f t="shared" si="5"/>
        <v>7.0573160894034171E-3</v>
      </c>
      <c r="B27" s="35">
        <f t="shared" si="6"/>
        <v>7.057315980220781E-3</v>
      </c>
      <c r="C27" s="36">
        <v>2009</v>
      </c>
      <c r="D27" s="46">
        <f t="shared" si="0"/>
        <v>141.69692880447107</v>
      </c>
      <c r="E27" s="46">
        <f t="shared" si="0"/>
        <v>141.69692661229999</v>
      </c>
      <c r="F27" s="47">
        <f t="shared" si="7"/>
        <v>53.358718818101025</v>
      </c>
      <c r="G27" s="47" t="e">
        <f t="shared" si="8"/>
        <v>#NUM!</v>
      </c>
      <c r="H27" s="47" t="e">
        <f t="shared" si="1"/>
        <v>#NUM!</v>
      </c>
      <c r="I27" s="47">
        <f t="shared" si="2"/>
        <v>90.81216315850304</v>
      </c>
      <c r="J27" s="90">
        <f>+'nm T1.8 flota'!$BC$9</f>
        <v>3.2677576326395994</v>
      </c>
      <c r="K27" s="41"/>
      <c r="L27" s="49">
        <f t="shared" si="10"/>
        <v>2009</v>
      </c>
      <c r="M27" s="102">
        <f>UPS!B27</f>
        <v>0</v>
      </c>
      <c r="N27" s="102">
        <f>UPS!C27</f>
        <v>0</v>
      </c>
      <c r="O27" s="102">
        <f>UPS!D27</f>
        <v>0</v>
      </c>
      <c r="P27" s="102">
        <f>UPS!E27</f>
        <v>0</v>
      </c>
      <c r="Q27" s="102">
        <f>UPS!F27</f>
        <v>0</v>
      </c>
      <c r="R27" s="102">
        <f>UPS!G27</f>
        <v>0</v>
      </c>
      <c r="S27" s="102">
        <f>UPS!H27</f>
        <v>0</v>
      </c>
      <c r="T27" s="102">
        <f>UPS!I27</f>
        <v>0</v>
      </c>
      <c r="U27" s="102">
        <f>UPS!J27</f>
        <v>0</v>
      </c>
      <c r="V27" s="102">
        <f>UPS!K27</f>
        <v>0</v>
      </c>
      <c r="W27" s="102">
        <f>UPS!L27</f>
        <v>0</v>
      </c>
      <c r="X27" s="102">
        <f>UPS!M27</f>
        <v>0</v>
      </c>
      <c r="Y27" s="102">
        <f>UPS!N27</f>
        <v>1.4499999999999999E-3</v>
      </c>
      <c r="Z27" s="102">
        <f>UPS!O27</f>
        <v>0</v>
      </c>
      <c r="AA27" s="102">
        <f>UPS!P27</f>
        <v>3.5500000000000002E-3</v>
      </c>
      <c r="AB27" s="102">
        <f>UPS!Q27</f>
        <v>1.2999999999999999E-3</v>
      </c>
      <c r="AC27" s="102">
        <f>UPS!R27</f>
        <v>4.9899999999999996E-3</v>
      </c>
      <c r="AD27" s="102">
        <f>UPS!S27</f>
        <v>9.5099999999999994E-3</v>
      </c>
      <c r="AE27" s="102">
        <f>UPS!T27</f>
        <v>7.6E-3</v>
      </c>
      <c r="AF27" s="102">
        <f>UPS!U27</f>
        <v>2.0209999999999999E-2</v>
      </c>
      <c r="AG27" s="102">
        <f>UPS!V27</f>
        <v>2.98E-2</v>
      </c>
      <c r="AH27" s="102">
        <f>UPS!W27</f>
        <v>3.8699999999999998E-2</v>
      </c>
      <c r="AI27" s="102">
        <f>UPS!X27</f>
        <v>5.3010000000000002E-2</v>
      </c>
      <c r="AJ27" s="102">
        <f>UPS!Y27</f>
        <v>6.0139999999999999E-2</v>
      </c>
      <c r="AK27" s="102">
        <f>UPS!Z27</f>
        <v>6.7299999999999999E-2</v>
      </c>
      <c r="AL27" s="102">
        <f>UPS!AA27</f>
        <v>7.8630000000000005E-2</v>
      </c>
      <c r="AM27" s="102">
        <f>UPS!AB27</f>
        <v>8.548E-2</v>
      </c>
      <c r="AN27" s="102">
        <f>UPS!AC27</f>
        <v>7.3719999999999994E-2</v>
      </c>
      <c r="AO27" s="102">
        <f>UPS!AD27</f>
        <v>7.7950000000000005E-2</v>
      </c>
      <c r="AP27" s="102">
        <f>UPS!AE27</f>
        <v>6.7019999999999996E-2</v>
      </c>
      <c r="AQ27" s="102">
        <f>UPS!AF27</f>
        <v>6.3759999999999997E-2</v>
      </c>
      <c r="AR27" s="102">
        <f>UPS!AG27</f>
        <v>6.1960000000000001E-2</v>
      </c>
      <c r="AS27" s="102">
        <f>UPS!AH27</f>
        <v>6.1550000000000001E-2</v>
      </c>
      <c r="AT27" s="102">
        <f>UPS!AI27</f>
        <v>4.6190000000000002E-2</v>
      </c>
      <c r="AU27" s="102">
        <f>UPS!AJ27</f>
        <v>3.6470000000000002E-2</v>
      </c>
      <c r="AV27" s="102">
        <f>UPS!AK27</f>
        <v>2.248E-2</v>
      </c>
      <c r="AW27" s="102">
        <f>UPS!AL27</f>
        <v>1.354E-2</v>
      </c>
      <c r="AX27" s="102">
        <f>UPS!AM27</f>
        <v>9.3100000000000006E-3</v>
      </c>
      <c r="AY27" s="102">
        <f>UPS!AN27</f>
        <v>2.5100000000000001E-3</v>
      </c>
      <c r="AZ27" s="102">
        <f>UPS!AO27</f>
        <v>1.4499999999999999E-3</v>
      </c>
      <c r="BA27" s="102">
        <f>UPS!AP27</f>
        <v>4.2000000000000002E-4</v>
      </c>
      <c r="BB27" s="102">
        <f>UPS!AQ27</f>
        <v>0</v>
      </c>
      <c r="BC27" s="102">
        <f>UPS!AR27</f>
        <v>0</v>
      </c>
      <c r="BE27" s="44">
        <f t="shared" si="11"/>
        <v>2009</v>
      </c>
      <c r="BF27" s="51">
        <f t="shared" si="9"/>
        <v>1.4720099783318655E-8</v>
      </c>
      <c r="BG27" s="51">
        <f t="shared" si="37"/>
        <v>1.8253296668170391E-7</v>
      </c>
      <c r="BH27" s="51">
        <f t="shared" si="38"/>
        <v>1.6167973859577599E-6</v>
      </c>
      <c r="BI27" s="51">
        <f t="shared" si="39"/>
        <v>1.0236595209973109E-5</v>
      </c>
      <c r="BJ27" s="51">
        <f t="shared" si="40"/>
        <v>4.6376049062564766E-5</v>
      </c>
      <c r="BK27" s="51">
        <f t="shared" si="41"/>
        <v>1.5063530216703598E-4</v>
      </c>
      <c r="BL27" s="51">
        <f t="shared" si="42"/>
        <v>3.5245968452294403E-4</v>
      </c>
      <c r="BM27" s="51">
        <f t="shared" si="43"/>
        <v>6.0182936479513595E-4</v>
      </c>
      <c r="BN27" s="51">
        <f t="shared" si="44"/>
        <v>7.7872763695777504E-4</v>
      </c>
      <c r="BO27" s="51">
        <f t="shared" si="45"/>
        <v>8.4677176069990006E-4</v>
      </c>
      <c r="BP27" s="51">
        <f t="shared" si="46"/>
        <v>9.445720940428439E-4</v>
      </c>
      <c r="BQ27" s="51">
        <f t="shared" si="47"/>
        <v>1.2434100745984001E-3</v>
      </c>
      <c r="BR27" s="51">
        <f t="shared" si="48"/>
        <v>1.7850720904071E-3</v>
      </c>
      <c r="BS27" s="51">
        <f t="shared" si="49"/>
        <v>2.5286732679900004E-3</v>
      </c>
      <c r="BT27" s="51">
        <f t="shared" si="50"/>
        <v>3.4899842449375002E-3</v>
      </c>
      <c r="BU27" s="51">
        <f t="shared" si="51"/>
        <v>4.7679967980975005E-3</v>
      </c>
      <c r="BV27" s="51">
        <f t="shared" si="12"/>
        <v>6.4587468689798998E-3</v>
      </c>
      <c r="BW27" s="51">
        <f t="shared" si="13"/>
        <v>8.6016114063900001E-3</v>
      </c>
      <c r="BX27" s="51">
        <f t="shared" si="14"/>
        <v>1.122889810759E-2</v>
      </c>
      <c r="BY27" s="51">
        <f t="shared" si="15"/>
        <v>1.4434989219839999E-2</v>
      </c>
      <c r="BZ27" s="51">
        <f t="shared" si="16"/>
        <v>1.836368994679E-2</v>
      </c>
      <c r="CA27" s="51">
        <f t="shared" si="17"/>
        <v>2.312449708975E-2</v>
      </c>
      <c r="CB27" s="51">
        <f t="shared" si="18"/>
        <v>2.8712173926239998E-2</v>
      </c>
      <c r="CC27" s="51">
        <f t="shared" si="19"/>
        <v>3.4968398774999999E-2</v>
      </c>
      <c r="CD27" s="51">
        <f t="shared" si="20"/>
        <v>4.1576250309749999E-2</v>
      </c>
      <c r="CE27" s="51">
        <f t="shared" si="21"/>
        <v>4.808340918831E-2</v>
      </c>
      <c r="CF27" s="51">
        <f t="shared" si="22"/>
        <v>5.3968629831509997E-2</v>
      </c>
      <c r="CG27" s="51">
        <f t="shared" si="23"/>
        <v>5.8740809242390002E-2</v>
      </c>
      <c r="CH27" s="51">
        <f t="shared" si="24"/>
        <v>6.2031709480390003E-2</v>
      </c>
      <c r="CI27" s="51">
        <f t="shared" si="25"/>
        <v>6.3642103474390005E-2</v>
      </c>
      <c r="CJ27" s="51">
        <f t="shared" si="26"/>
        <v>6.3533646693749987E-2</v>
      </c>
      <c r="CK27" s="51">
        <f t="shared" si="27"/>
        <v>6.1787626609750006E-2</v>
      </c>
      <c r="CL27" s="51">
        <f t="shared" si="28"/>
        <v>5.8561111108710005E-2</v>
      </c>
      <c r="CM27" s="51">
        <f t="shared" si="29"/>
        <v>5.4061508679639998E-2</v>
      </c>
      <c r="CN27" s="51">
        <f t="shared" si="30"/>
        <v>4.8540410193750001E-2</v>
      </c>
      <c r="CO27" s="51">
        <f t="shared" si="31"/>
        <v>4.229777105904E-2</v>
      </c>
      <c r="CP27" s="51">
        <f t="shared" si="32"/>
        <v>3.5678315988789996E-2</v>
      </c>
      <c r="CQ27" s="51">
        <f t="shared" si="33"/>
        <v>2.9051775368309999E-2</v>
      </c>
      <c r="CR27" s="51">
        <f t="shared" si="34"/>
        <v>2.2775414911360002E-2</v>
      </c>
      <c r="CS27" s="51">
        <f t="shared" si="35"/>
        <v>1.7148392791E-2</v>
      </c>
      <c r="CT27" s="51">
        <f t="shared" si="36"/>
        <v>1.2374461507749998E-2</v>
      </c>
      <c r="CU27" s="51">
        <f t="shared" si="52"/>
        <v>8.5428062769564005E-3</v>
      </c>
      <c r="CV27" s="51">
        <f t="shared" si="53"/>
        <v>5.6339063306799003E-3</v>
      </c>
      <c r="CW27" s="51"/>
      <c r="CX27" s="51"/>
      <c r="CY27" s="51"/>
      <c r="CZ27" s="51"/>
    </row>
    <row r="28" spans="1:104" s="44" customFormat="1">
      <c r="A28" s="45">
        <f t="shared" si="5"/>
        <v>2.7033789899851314E-2</v>
      </c>
      <c r="B28" s="35">
        <f t="shared" si="6"/>
        <v>2.7033789562066791E-2</v>
      </c>
      <c r="C28" s="36">
        <v>2010</v>
      </c>
      <c r="D28" s="46">
        <f t="shared" si="0"/>
        <v>36.990744405408023</v>
      </c>
      <c r="E28" s="46">
        <f t="shared" si="0"/>
        <v>36.990743943212344</v>
      </c>
      <c r="F28" s="47">
        <f t="shared" si="7"/>
        <v>53.358718818101025</v>
      </c>
      <c r="G28" s="47" t="e">
        <f t="shared" si="8"/>
        <v>#NUM!</v>
      </c>
      <c r="H28" s="47" t="e">
        <f t="shared" si="1"/>
        <v>#NUM!</v>
      </c>
      <c r="I28" s="47">
        <f t="shared" si="2"/>
        <v>90.81216315850304</v>
      </c>
      <c r="J28" s="90">
        <f>+'nm T1.8 flota'!$BC$9</f>
        <v>3.2677576326395994</v>
      </c>
      <c r="K28" s="41"/>
      <c r="L28" s="49">
        <f t="shared" si="10"/>
        <v>2010</v>
      </c>
      <c r="M28" s="102">
        <f>UPS!B28</f>
        <v>0</v>
      </c>
      <c r="N28" s="102">
        <f>UPS!C28</f>
        <v>0</v>
      </c>
      <c r="O28" s="102">
        <f>UPS!D28</f>
        <v>0</v>
      </c>
      <c r="P28" s="102">
        <f>UPS!E28</f>
        <v>0</v>
      </c>
      <c r="Q28" s="102">
        <f>UPS!F28</f>
        <v>5.9998799999999999E-5</v>
      </c>
      <c r="R28" s="102">
        <f>UPS!G28</f>
        <v>0</v>
      </c>
      <c r="S28" s="102">
        <f>UPS!H28</f>
        <v>0</v>
      </c>
      <c r="T28" s="102">
        <f>UPS!I28</f>
        <v>1.29997E-4</v>
      </c>
      <c r="U28" s="102">
        <f>UPS!J28</f>
        <v>5.9998799999999999E-5</v>
      </c>
      <c r="V28" s="102">
        <f>UPS!K28</f>
        <v>7.1998600000000004E-4</v>
      </c>
      <c r="W28" s="102">
        <f>UPS!L28</f>
        <v>1.6999699999999999E-4</v>
      </c>
      <c r="X28" s="102">
        <f>UPS!M28</f>
        <v>2.3999500000000001E-4</v>
      </c>
      <c r="Y28" s="102">
        <f>UPS!N28</f>
        <v>1.7099699999999999E-3</v>
      </c>
      <c r="Z28" s="102">
        <f>UPS!O28</f>
        <v>2.6299499999999998E-3</v>
      </c>
      <c r="AA28" s="102">
        <f>UPS!P28</f>
        <v>2.9399399999999998E-3</v>
      </c>
      <c r="AB28" s="102">
        <f>UPS!Q28</f>
        <v>4.2399200000000003E-3</v>
      </c>
      <c r="AC28" s="102">
        <f>UPS!R28</f>
        <v>6.9498600000000004E-3</v>
      </c>
      <c r="AD28" s="102">
        <f>UPS!S28</f>
        <v>5.1799000000000003E-3</v>
      </c>
      <c r="AE28" s="102">
        <f>UPS!T28</f>
        <v>5.52989E-3</v>
      </c>
      <c r="AF28" s="102">
        <f>UPS!U28</f>
        <v>6.16988E-3</v>
      </c>
      <c r="AG28" s="102">
        <f>UPS!V28</f>
        <v>1.03698E-2</v>
      </c>
      <c r="AH28" s="102">
        <f>UPS!W28</f>
        <v>1.55297E-2</v>
      </c>
      <c r="AI28" s="102">
        <f>UPS!X28</f>
        <v>1.5599699999999999E-2</v>
      </c>
      <c r="AJ28" s="102">
        <f>UPS!Y28</f>
        <v>1.8919600000000002E-2</v>
      </c>
      <c r="AK28" s="102">
        <f>UPS!Z28</f>
        <v>2.1549599999999999E-2</v>
      </c>
      <c r="AL28" s="102">
        <f>UPS!AA28</f>
        <v>2.4379499999999998E-2</v>
      </c>
      <c r="AM28" s="102">
        <f>UPS!AB28</f>
        <v>3.1479399999999998E-2</v>
      </c>
      <c r="AN28" s="102">
        <f>UPS!AC28</f>
        <v>3.5929299999999997E-2</v>
      </c>
      <c r="AO28" s="102">
        <f>UPS!AD28</f>
        <v>4.2069200000000001E-2</v>
      </c>
      <c r="AP28" s="102">
        <f>UPS!AE28</f>
        <v>6.0108799999999997E-2</v>
      </c>
      <c r="AQ28" s="102">
        <f>UPS!AF28</f>
        <v>0.101218</v>
      </c>
      <c r="AR28" s="102">
        <f>UPS!AG28</f>
        <v>0.12528700000000001</v>
      </c>
      <c r="AS28" s="102">
        <f>UPS!AH28</f>
        <v>0.14951700000000001</v>
      </c>
      <c r="AT28" s="102">
        <f>UPS!AI28</f>
        <v>0.123108</v>
      </c>
      <c r="AU28" s="102">
        <f>UPS!AJ28</f>
        <v>0.100038</v>
      </c>
      <c r="AV28" s="102">
        <f>UPS!AK28</f>
        <v>5.0539000000000001E-2</v>
      </c>
      <c r="AW28" s="102">
        <f>UPS!AL28</f>
        <v>2.2319599999999998E-2</v>
      </c>
      <c r="AX28" s="102">
        <f>UPS!AM28</f>
        <v>9.9398000000000004E-3</v>
      </c>
      <c r="AY28" s="102">
        <f>UPS!AN28</f>
        <v>3.9099199999999999E-3</v>
      </c>
      <c r="AZ28" s="102">
        <f>UPS!AO28</f>
        <v>9.9997999999999992E-4</v>
      </c>
      <c r="BA28" s="102">
        <f>UPS!AP28</f>
        <v>4.5999099999999998E-4</v>
      </c>
      <c r="BB28" s="102">
        <f>UPS!AQ28</f>
        <v>0</v>
      </c>
      <c r="BC28" s="102">
        <f>UPS!AR28</f>
        <v>0</v>
      </c>
      <c r="BE28" s="44">
        <f t="shared" si="11"/>
        <v>2010</v>
      </c>
      <c r="BF28" s="51">
        <f t="shared" si="9"/>
        <v>1.1900899858368578E-8</v>
      </c>
      <c r="BG28" s="51">
        <f t="shared" si="37"/>
        <v>1.4758897821748708E-7</v>
      </c>
      <c r="BH28" s="51">
        <f t="shared" si="38"/>
        <v>1.3076782899730178E-6</v>
      </c>
      <c r="BI28" s="51">
        <f t="shared" si="39"/>
        <v>8.2847513617575684E-6</v>
      </c>
      <c r="BJ28" s="51">
        <f t="shared" si="40"/>
        <v>3.7582587442944E-5</v>
      </c>
      <c r="BK28" s="51">
        <f t="shared" si="41"/>
        <v>1.2241601065023899E-4</v>
      </c>
      <c r="BL28" s="51">
        <f t="shared" si="42"/>
        <v>2.8827285081726398E-4</v>
      </c>
      <c r="BM28" s="51">
        <f t="shared" si="43"/>
        <v>4.9990284697659106E-4</v>
      </c>
      <c r="BN28" s="51">
        <f t="shared" si="44"/>
        <v>6.7174814716000001E-4</v>
      </c>
      <c r="BO28" s="51">
        <f t="shared" si="45"/>
        <v>7.9122497041009601E-4</v>
      </c>
      <c r="BP28" s="51">
        <f t="shared" si="46"/>
        <v>9.8154866623980405E-4</v>
      </c>
      <c r="BQ28" s="51">
        <f t="shared" si="47"/>
        <v>1.3679735109774999E-3</v>
      </c>
      <c r="BR28" s="51">
        <f t="shared" si="48"/>
        <v>1.9424820330870998E-3</v>
      </c>
      <c r="BS28" s="51">
        <f t="shared" si="49"/>
        <v>2.6354077750879003E-3</v>
      </c>
      <c r="BT28" s="51">
        <f t="shared" si="50"/>
        <v>3.4842347674683997E-3</v>
      </c>
      <c r="BU28" s="51">
        <f t="shared" si="51"/>
        <v>4.6790194707455992E-3</v>
      </c>
      <c r="BV28" s="51">
        <f t="shared" si="12"/>
        <v>6.4515713408123997E-3</v>
      </c>
      <c r="BW28" s="51">
        <f t="shared" si="13"/>
        <v>8.9532705819900006E-3</v>
      </c>
      <c r="BX28" s="51">
        <f t="shared" si="14"/>
        <v>1.2231611775E-2</v>
      </c>
      <c r="BY28" s="51">
        <f t="shared" si="15"/>
        <v>1.6265848247639998E-2</v>
      </c>
      <c r="BZ28" s="51">
        <f t="shared" si="16"/>
        <v>2.098252777071E-2</v>
      </c>
      <c r="CA28" s="51">
        <f t="shared" si="17"/>
        <v>2.6247822399749998E-2</v>
      </c>
      <c r="CB28" s="51">
        <f t="shared" si="18"/>
        <v>3.1878869216639995E-2</v>
      </c>
      <c r="CC28" s="51">
        <f t="shared" si="19"/>
        <v>3.7671377844310003E-2</v>
      </c>
      <c r="CD28" s="51">
        <f t="shared" si="20"/>
        <v>4.3410660558999996E-2</v>
      </c>
      <c r="CE28" s="51">
        <f t="shared" si="21"/>
        <v>4.8856540503959996E-2</v>
      </c>
      <c r="CF28" s="51">
        <f t="shared" si="22"/>
        <v>5.373017844775E-2</v>
      </c>
      <c r="CG28" s="51">
        <f t="shared" si="23"/>
        <v>5.7725642919000002E-2</v>
      </c>
      <c r="CH28" s="51">
        <f t="shared" si="24"/>
        <v>6.0547687774560002E-2</v>
      </c>
      <c r="CI28" s="51">
        <f t="shared" si="25"/>
        <v>6.1958952231000008E-2</v>
      </c>
      <c r="CJ28" s="51">
        <f t="shared" si="26"/>
        <v>6.1819989272160009E-2</v>
      </c>
      <c r="CK28" s="51">
        <f t="shared" si="27"/>
        <v>6.0112873791840001E-2</v>
      </c>
      <c r="CL28" s="51">
        <f t="shared" si="28"/>
        <v>5.6940470266840001E-2</v>
      </c>
      <c r="CM28" s="51">
        <f t="shared" si="29"/>
        <v>5.2508017839509993E-2</v>
      </c>
      <c r="CN28" s="51">
        <f t="shared" si="30"/>
        <v>4.7094347049750004E-2</v>
      </c>
      <c r="CO28" s="51">
        <f t="shared" si="31"/>
        <v>4.1022746115910003E-2</v>
      </c>
      <c r="CP28" s="51">
        <f t="shared" si="32"/>
        <v>3.4637271630389994E-2</v>
      </c>
      <c r="CQ28" s="51">
        <f t="shared" si="33"/>
        <v>2.8280972229749998E-2</v>
      </c>
      <c r="CR28" s="51">
        <f t="shared" si="34"/>
        <v>2.227109310975E-2</v>
      </c>
      <c r="CS28" s="51">
        <f t="shared" si="35"/>
        <v>1.6870942176640001E-2</v>
      </c>
      <c r="CT28" s="51">
        <f t="shared" si="36"/>
        <v>1.2263695759590002E-2</v>
      </c>
      <c r="CU28" s="51">
        <f t="shared" si="52"/>
        <v>8.5356516883515997E-3</v>
      </c>
      <c r="CV28" s="51">
        <f t="shared" si="53"/>
        <v>5.6779396186975003E-3</v>
      </c>
      <c r="CW28" s="51"/>
      <c r="CX28" s="51"/>
      <c r="CY28" s="51"/>
      <c r="CZ28" s="51"/>
    </row>
    <row r="29" spans="1:104" s="44" customFormat="1">
      <c r="A29" s="45">
        <f t="shared" si="5"/>
        <v>3.8198610997152173E-3</v>
      </c>
      <c r="B29" s="35">
        <f t="shared" si="6"/>
        <v>3.8198610433985382E-3</v>
      </c>
      <c r="C29" s="36">
        <v>2011</v>
      </c>
      <c r="D29" s="46">
        <f t="shared" si="0"/>
        <v>261.78962759082407</v>
      </c>
      <c r="E29" s="46">
        <f t="shared" si="0"/>
        <v>261.78962373122761</v>
      </c>
      <c r="F29" s="47">
        <f t="shared" si="7"/>
        <v>53.358718818101025</v>
      </c>
      <c r="G29" s="47" t="e">
        <f t="shared" si="8"/>
        <v>#NUM!</v>
      </c>
      <c r="H29" s="47" t="e">
        <f t="shared" si="1"/>
        <v>#NUM!</v>
      </c>
      <c r="I29" s="47">
        <f t="shared" si="2"/>
        <v>90.81216315850304</v>
      </c>
      <c r="J29" s="90">
        <f>+'nm T1.8 flota'!$BC$9</f>
        <v>3.2677576326395994</v>
      </c>
      <c r="K29" s="41"/>
      <c r="L29" s="49">
        <f t="shared" si="10"/>
        <v>2011</v>
      </c>
      <c r="M29" s="102">
        <f>UPS!B29</f>
        <v>0</v>
      </c>
      <c r="N29" s="102">
        <f>UPS!C29</f>
        <v>0</v>
      </c>
      <c r="O29" s="102">
        <f>UPS!D29</f>
        <v>0</v>
      </c>
      <c r="P29" s="102">
        <f>UPS!E29</f>
        <v>0</v>
      </c>
      <c r="Q29" s="102">
        <f>UPS!F29</f>
        <v>0</v>
      </c>
      <c r="R29" s="102">
        <f>UPS!G29</f>
        <v>0</v>
      </c>
      <c r="S29" s="102">
        <f>UPS!H29</f>
        <v>0</v>
      </c>
      <c r="T29" s="102">
        <f>UPS!I29</f>
        <v>0</v>
      </c>
      <c r="U29" s="102">
        <f>UPS!J29</f>
        <v>9.0000900000000001E-4</v>
      </c>
      <c r="V29" s="102">
        <f>UPS!K29</f>
        <v>1.00001E-3</v>
      </c>
      <c r="W29" s="102">
        <f>UPS!L29</f>
        <v>2.0000199999999999E-5</v>
      </c>
      <c r="X29" s="102">
        <f>UPS!M29</f>
        <v>2.0000199999999999E-5</v>
      </c>
      <c r="Y29" s="102">
        <f>UPS!N29</f>
        <v>4.0000399999999997E-5</v>
      </c>
      <c r="Z29" s="102">
        <f>UPS!O29</f>
        <v>3.3000299999999999E-4</v>
      </c>
      <c r="AA29" s="102">
        <f>UPS!P29</f>
        <v>5.50005E-4</v>
      </c>
      <c r="AB29" s="102">
        <f>UPS!Q29</f>
        <v>8.5000799999999997E-4</v>
      </c>
      <c r="AC29" s="102">
        <f>UPS!R29</f>
        <v>3.4500300000000002E-3</v>
      </c>
      <c r="AD29" s="102">
        <f>UPS!S29</f>
        <v>5.9500600000000001E-3</v>
      </c>
      <c r="AE29" s="102">
        <f>UPS!T29</f>
        <v>1.18601E-2</v>
      </c>
      <c r="AF29" s="102">
        <f>UPS!U29</f>
        <v>2.1710199999999999E-2</v>
      </c>
      <c r="AG29" s="102">
        <f>UPS!V29</f>
        <v>2.88303E-2</v>
      </c>
      <c r="AH29" s="102">
        <f>UPS!W29</f>
        <v>3.9480399999999999E-2</v>
      </c>
      <c r="AI29" s="102">
        <f>UPS!X29</f>
        <v>4.7130499999999999E-2</v>
      </c>
      <c r="AJ29" s="102">
        <f>UPS!Y29</f>
        <v>5.26405E-2</v>
      </c>
      <c r="AK29" s="102">
        <f>UPS!Z29</f>
        <v>5.8640600000000001E-2</v>
      </c>
      <c r="AL29" s="102">
        <f>UPS!AA29</f>
        <v>5.4190500000000003E-2</v>
      </c>
      <c r="AM29" s="102">
        <f>UPS!AB29</f>
        <v>6.2520599999999996E-2</v>
      </c>
      <c r="AN29" s="102">
        <f>UPS!AC29</f>
        <v>6.67407E-2</v>
      </c>
      <c r="AO29" s="102">
        <f>UPS!AD29</f>
        <v>6.1250600000000002E-2</v>
      </c>
      <c r="AP29" s="102">
        <f>UPS!AE29</f>
        <v>6.1190599999999998E-2</v>
      </c>
      <c r="AQ29" s="102">
        <f>UPS!AF29</f>
        <v>6.4330600000000002E-2</v>
      </c>
      <c r="AR29" s="102">
        <f>UPS!AG29</f>
        <v>7.46507E-2</v>
      </c>
      <c r="AS29" s="102">
        <f>UPS!AH29</f>
        <v>8.1560800000000003E-2</v>
      </c>
      <c r="AT29" s="102">
        <f>UPS!AI29</f>
        <v>7.7410800000000002E-2</v>
      </c>
      <c r="AU29" s="102">
        <f>UPS!AJ29</f>
        <v>6.1300599999999997E-2</v>
      </c>
      <c r="AV29" s="102">
        <f>UPS!AK29</f>
        <v>3.29203E-2</v>
      </c>
      <c r="AW29" s="102">
        <f>UPS!AL29</f>
        <v>1.7490200000000001E-2</v>
      </c>
      <c r="AX29" s="102">
        <f>UPS!AM29</f>
        <v>7.63008E-3</v>
      </c>
      <c r="AY29" s="102">
        <f>UPS!AN29</f>
        <v>2.70003E-3</v>
      </c>
      <c r="AZ29" s="102">
        <f>UPS!AO29</f>
        <v>6.3000600000000001E-4</v>
      </c>
      <c r="BA29" s="102">
        <f>UPS!AP29</f>
        <v>8.0000799999999995E-5</v>
      </c>
      <c r="BB29" s="102">
        <f>UPS!AQ29</f>
        <v>0</v>
      </c>
      <c r="BC29" s="102">
        <f>UPS!AR29</f>
        <v>0</v>
      </c>
      <c r="BE29" s="44">
        <f t="shared" si="11"/>
        <v>2011</v>
      </c>
      <c r="BF29" s="51">
        <f t="shared" si="9"/>
        <v>1.4038599802917712E-8</v>
      </c>
      <c r="BG29" s="51">
        <f t="shared" si="37"/>
        <v>1.7408396969476097E-7</v>
      </c>
      <c r="BH29" s="51">
        <f t="shared" si="38"/>
        <v>1.5420176221743196E-6</v>
      </c>
      <c r="BI29" s="51">
        <f t="shared" si="39"/>
        <v>9.7639046643040008E-6</v>
      </c>
      <c r="BJ29" s="51">
        <f t="shared" si="40"/>
        <v>4.424154251270775E-5</v>
      </c>
      <c r="BK29" s="51">
        <f t="shared" si="41"/>
        <v>1.43751329612016E-4</v>
      </c>
      <c r="BL29" s="51">
        <f t="shared" si="42"/>
        <v>3.3661961088671098E-4</v>
      </c>
      <c r="BM29" s="51">
        <f t="shared" si="43"/>
        <v>5.75893963596924E-4</v>
      </c>
      <c r="BN29" s="51">
        <f t="shared" si="44"/>
        <v>7.4880045659295603E-4</v>
      </c>
      <c r="BO29" s="51">
        <f t="shared" si="45"/>
        <v>8.2323217066407892E-4</v>
      </c>
      <c r="BP29" s="51">
        <f t="shared" si="46"/>
        <v>9.3356682188640001E-4</v>
      </c>
      <c r="BQ29" s="51">
        <f t="shared" si="47"/>
        <v>1.2427816428511001E-3</v>
      </c>
      <c r="BR29" s="51">
        <f t="shared" si="48"/>
        <v>1.7881609935231002E-3</v>
      </c>
      <c r="BS29" s="51">
        <f t="shared" si="49"/>
        <v>2.5326927680604E-3</v>
      </c>
      <c r="BT29" s="51">
        <f t="shared" si="50"/>
        <v>3.5097047411479002E-3</v>
      </c>
      <c r="BU29" s="51">
        <f t="shared" si="51"/>
        <v>4.8582849043056001E-3</v>
      </c>
      <c r="BV29" s="51">
        <f t="shared" si="12"/>
        <v>6.7435407886703999E-3</v>
      </c>
      <c r="BW29" s="51">
        <f t="shared" si="13"/>
        <v>9.2977754443431E-3</v>
      </c>
      <c r="BX29" s="51">
        <f t="shared" si="14"/>
        <v>1.2645319271640001E-2</v>
      </c>
      <c r="BY29" s="51">
        <f t="shared" si="15"/>
        <v>1.6924437159000001E-2</v>
      </c>
      <c r="BZ29" s="51">
        <f t="shared" si="16"/>
        <v>2.2217928868959999E-2</v>
      </c>
      <c r="CA29" s="51">
        <f t="shared" si="17"/>
        <v>2.8431531047639999E-2</v>
      </c>
      <c r="CB29" s="51">
        <f t="shared" si="18"/>
        <v>3.5234766872710002E-2</v>
      </c>
      <c r="CC29" s="51">
        <f t="shared" si="19"/>
        <v>4.2116527882240004E-2</v>
      </c>
      <c r="CD29" s="51">
        <f t="shared" si="20"/>
        <v>4.8511862799510003E-2</v>
      </c>
      <c r="CE29" s="51">
        <f t="shared" si="21"/>
        <v>5.3927274398999997E-2</v>
      </c>
      <c r="CF29" s="51">
        <f t="shared" si="22"/>
        <v>5.8023087787110003E-2</v>
      </c>
      <c r="CG29" s="51">
        <f t="shared" si="23"/>
        <v>6.063629659164E-2</v>
      </c>
      <c r="CH29" s="51">
        <f t="shared" si="24"/>
        <v>6.175395954711E-2</v>
      </c>
      <c r="CI29" s="51">
        <f t="shared" si="25"/>
        <v>6.1458723260439996E-2</v>
      </c>
      <c r="CJ29" s="51">
        <f t="shared" si="26"/>
        <v>5.9874699671040005E-2</v>
      </c>
      <c r="CK29" s="51">
        <f t="shared" si="27"/>
        <v>5.713462977264E-2</v>
      </c>
      <c r="CL29" s="51">
        <f t="shared" si="28"/>
        <v>5.3372761727109995E-2</v>
      </c>
      <c r="CM29" s="51">
        <f t="shared" si="29"/>
        <v>4.8737762769239995E-2</v>
      </c>
      <c r="CN29" s="51">
        <f t="shared" si="30"/>
        <v>4.3410842367360002E-2</v>
      </c>
      <c r="CO29" s="51">
        <f t="shared" si="31"/>
        <v>3.7617922689509996E-2</v>
      </c>
      <c r="CP29" s="51">
        <f t="shared" si="32"/>
        <v>3.1625663130839997E-2</v>
      </c>
      <c r="CQ29" s="51">
        <f t="shared" si="33"/>
        <v>2.572169945191E-2</v>
      </c>
      <c r="CR29" s="51">
        <f t="shared" si="34"/>
        <v>2.0183022700709999E-2</v>
      </c>
      <c r="CS29" s="51">
        <f t="shared" si="35"/>
        <v>1.5239981983839999E-2</v>
      </c>
      <c r="CT29" s="51">
        <f t="shared" si="36"/>
        <v>1.1048066305589998E-2</v>
      </c>
      <c r="CU29" s="51">
        <f t="shared" si="52"/>
        <v>7.67349607111E-3</v>
      </c>
      <c r="CV29" s="51">
        <f t="shared" si="53"/>
        <v>5.0971903625664002E-3</v>
      </c>
      <c r="CW29" s="51"/>
      <c r="CX29" s="51"/>
      <c r="CY29" s="51"/>
      <c r="CZ29" s="51"/>
    </row>
    <row r="30" spans="1:104" s="44" customFormat="1">
      <c r="A30" s="45">
        <f t="shared" si="5"/>
        <v>8.1280361152326775E-3</v>
      </c>
      <c r="B30" s="35">
        <f t="shared" si="6"/>
        <v>8.1280359744698837E-3</v>
      </c>
      <c r="C30" s="36">
        <v>2012</v>
      </c>
      <c r="D30" s="46">
        <f t="shared" si="0"/>
        <v>123.03095152888035</v>
      </c>
      <c r="E30" s="46">
        <f t="shared" si="0"/>
        <v>123.03094939820815</v>
      </c>
      <c r="F30" s="47">
        <f t="shared" si="7"/>
        <v>53.358718818101025</v>
      </c>
      <c r="G30" s="47" t="e">
        <f t="shared" si="8"/>
        <v>#NUM!</v>
      </c>
      <c r="H30" s="47" t="e">
        <f t="shared" si="1"/>
        <v>#NUM!</v>
      </c>
      <c r="I30" s="47">
        <f t="shared" si="2"/>
        <v>90.81216315850304</v>
      </c>
      <c r="J30" s="90">
        <f>+'nm T1.8 flota'!$BC$9</f>
        <v>3.2677576326395994</v>
      </c>
      <c r="K30" s="41"/>
      <c r="L30" s="49">
        <f t="shared" si="10"/>
        <v>2012</v>
      </c>
      <c r="M30" s="102">
        <f>UPS!B30</f>
        <v>0</v>
      </c>
      <c r="N30" s="102">
        <f>UPS!C30</f>
        <v>0</v>
      </c>
      <c r="O30" s="102">
        <f>UPS!D30</f>
        <v>0</v>
      </c>
      <c r="P30" s="102">
        <f>UPS!E30</f>
        <v>0</v>
      </c>
      <c r="Q30" s="102">
        <f>UPS!F30</f>
        <v>0</v>
      </c>
      <c r="R30" s="102">
        <f>UPS!G30</f>
        <v>0</v>
      </c>
      <c r="S30" s="102">
        <f>UPS!H30</f>
        <v>0</v>
      </c>
      <c r="T30" s="102">
        <f>UPS!I30</f>
        <v>0</v>
      </c>
      <c r="U30" s="102">
        <f>UPS!J30</f>
        <v>0</v>
      </c>
      <c r="V30" s="102">
        <f>UPS!K30</f>
        <v>0</v>
      </c>
      <c r="W30" s="102">
        <f>UPS!L30</f>
        <v>0</v>
      </c>
      <c r="X30" s="102">
        <f>UPS!M30</f>
        <v>0</v>
      </c>
      <c r="Y30" s="102">
        <f>UPS!N30</f>
        <v>0</v>
      </c>
      <c r="Z30" s="102">
        <f>UPS!O30</f>
        <v>2.29998E-4</v>
      </c>
      <c r="AA30" s="102">
        <f>UPS!P30</f>
        <v>3.4999599999999999E-4</v>
      </c>
      <c r="AB30" s="102">
        <f>UPS!Q30</f>
        <v>4.9999500000000004E-4</v>
      </c>
      <c r="AC30" s="102">
        <f>UPS!R30</f>
        <v>8.8999100000000002E-4</v>
      </c>
      <c r="AD30" s="102">
        <f>UPS!S30</f>
        <v>1.8099800000000001E-3</v>
      </c>
      <c r="AE30" s="102">
        <f>UPS!T30</f>
        <v>4.2499599999999997E-3</v>
      </c>
      <c r="AF30" s="102">
        <f>UPS!U30</f>
        <v>7.6399199999999997E-3</v>
      </c>
      <c r="AG30" s="102">
        <f>UPS!V30</f>
        <v>1.0299900000000001E-2</v>
      </c>
      <c r="AH30" s="102">
        <f>UPS!W30</f>
        <v>2.01198E-2</v>
      </c>
      <c r="AI30" s="102">
        <f>UPS!X30</f>
        <v>2.2699799999999999E-2</v>
      </c>
      <c r="AJ30" s="102">
        <f>UPS!Y30</f>
        <v>3.00197E-2</v>
      </c>
      <c r="AK30" s="102">
        <f>UPS!Z30</f>
        <v>4.4719599999999998E-2</v>
      </c>
      <c r="AL30" s="102">
        <f>UPS!AA30</f>
        <v>4.9389500000000003E-2</v>
      </c>
      <c r="AM30" s="102">
        <f>UPS!AB30</f>
        <v>6.7309300000000002E-2</v>
      </c>
      <c r="AN30" s="102">
        <f>UPS!AC30</f>
        <v>6.9349300000000003E-2</v>
      </c>
      <c r="AO30" s="102">
        <f>UPS!AD30</f>
        <v>8.5149100000000005E-2</v>
      </c>
      <c r="AP30" s="102">
        <f>UPS!AE30</f>
        <v>7.4879299999999996E-2</v>
      </c>
      <c r="AQ30" s="102">
        <f>UPS!AF30</f>
        <v>8.1679199999999993E-2</v>
      </c>
      <c r="AR30" s="102">
        <f>UPS!AG30</f>
        <v>7.4369299999999999E-2</v>
      </c>
      <c r="AS30" s="102">
        <f>UPS!AH30</f>
        <v>9.7378999999999993E-2</v>
      </c>
      <c r="AT30" s="102">
        <f>UPS!AI30</f>
        <v>8.5779099999999997E-2</v>
      </c>
      <c r="AU30" s="102">
        <f>UPS!AJ30</f>
        <v>8.3959199999999998E-2</v>
      </c>
      <c r="AV30" s="102">
        <f>UPS!AK30</f>
        <v>5.05595E-2</v>
      </c>
      <c r="AW30" s="102">
        <f>UPS!AL30</f>
        <v>2.61097E-2</v>
      </c>
      <c r="AX30" s="102">
        <f>UPS!AM30</f>
        <v>8.3299199999999993E-3</v>
      </c>
      <c r="AY30" s="102">
        <f>UPS!AN30</f>
        <v>1.13999E-3</v>
      </c>
      <c r="AZ30" s="102">
        <f>UPS!AO30</f>
        <v>7.9999200000000002E-4</v>
      </c>
      <c r="BA30" s="102">
        <f>UPS!AP30</f>
        <v>2.8999700000000001E-4</v>
      </c>
      <c r="BB30" s="102">
        <f>UPS!AQ30</f>
        <v>0</v>
      </c>
      <c r="BC30" s="102">
        <f>UPS!AR30</f>
        <v>0</v>
      </c>
      <c r="BE30" s="44">
        <f t="shared" si="11"/>
        <v>2012</v>
      </c>
      <c r="BF30" s="51">
        <f t="shared" si="9"/>
        <v>1.6461499729019018E-8</v>
      </c>
      <c r="BG30" s="51">
        <f t="shared" si="37"/>
        <v>2.0412895833135134E-7</v>
      </c>
      <c r="BH30" s="51">
        <f t="shared" si="38"/>
        <v>1.8081267306659033E-6</v>
      </c>
      <c r="BI30" s="51">
        <f t="shared" si="39"/>
        <v>1.1448468929558041E-5</v>
      </c>
      <c r="BJ30" s="51">
        <f t="shared" si="40"/>
        <v>5.1870309191871003E-5</v>
      </c>
      <c r="BK30" s="51">
        <f t="shared" si="41"/>
        <v>1.6850759561670399E-4</v>
      </c>
      <c r="BL30" s="51">
        <f t="shared" si="42"/>
        <v>3.9440632082815601E-4</v>
      </c>
      <c r="BM30" s="51">
        <f t="shared" si="43"/>
        <v>6.7392221566187104E-4</v>
      </c>
      <c r="BN30" s="51">
        <f t="shared" si="44"/>
        <v>8.7309337394355106E-4</v>
      </c>
      <c r="BO30" s="51">
        <f t="shared" si="45"/>
        <v>9.4990396414713603E-4</v>
      </c>
      <c r="BP30" s="51">
        <f t="shared" si="46"/>
        <v>1.0524999059679E-3</v>
      </c>
      <c r="BQ30" s="51">
        <f t="shared" si="47"/>
        <v>1.3549989852143999E-3</v>
      </c>
      <c r="BR30" s="51">
        <f t="shared" si="48"/>
        <v>1.8764855247996E-3</v>
      </c>
      <c r="BS30" s="51">
        <f t="shared" si="49"/>
        <v>2.5478750406400003E-3</v>
      </c>
      <c r="BT30" s="51">
        <f t="shared" si="50"/>
        <v>3.3969218550684E-3</v>
      </c>
      <c r="BU30" s="51">
        <f t="shared" si="51"/>
        <v>4.6041542871975002E-3</v>
      </c>
      <c r="BV30" s="51">
        <f t="shared" si="12"/>
        <v>6.4024649928799008E-3</v>
      </c>
      <c r="BW30" s="51">
        <f t="shared" si="13"/>
        <v>8.9704638731919004E-3</v>
      </c>
      <c r="BX30" s="51">
        <f t="shared" si="14"/>
        <v>1.242057379056E-2</v>
      </c>
      <c r="BY30" s="51">
        <f t="shared" si="15"/>
        <v>1.6831830949990002E-2</v>
      </c>
      <c r="BZ30" s="51">
        <f t="shared" si="16"/>
        <v>2.223845081031E-2</v>
      </c>
      <c r="CA30" s="51">
        <f t="shared" si="17"/>
        <v>2.857385107164E-2</v>
      </c>
      <c r="CB30" s="51">
        <f t="shared" si="18"/>
        <v>3.5621091685510003E-2</v>
      </c>
      <c r="CC30" s="51">
        <f t="shared" si="19"/>
        <v>4.2998659323999995E-2</v>
      </c>
      <c r="CD30" s="51">
        <f t="shared" si="20"/>
        <v>5.0179824843749998E-2</v>
      </c>
      <c r="CE30" s="51">
        <f t="shared" si="21"/>
        <v>5.6550274827360004E-2</v>
      </c>
      <c r="CF30" s="51">
        <f t="shared" si="22"/>
        <v>6.1511433082710003E-2</v>
      </c>
      <c r="CG30" s="51">
        <f t="shared" si="23"/>
        <v>6.4605255489990007E-2</v>
      </c>
      <c r="CH30" s="51">
        <f t="shared" si="24"/>
        <v>6.5609113062240002E-2</v>
      </c>
      <c r="CI30" s="51">
        <f t="shared" si="25"/>
        <v>6.456365962176E-2</v>
      </c>
      <c r="CJ30" s="51">
        <f t="shared" si="26"/>
        <v>6.1729314737110005E-2</v>
      </c>
      <c r="CK30" s="51">
        <f t="shared" si="27"/>
        <v>5.7497121247749992E-2</v>
      </c>
      <c r="CL30" s="51">
        <f t="shared" si="28"/>
        <v>5.2291179690839996E-2</v>
      </c>
      <c r="CM30" s="51">
        <f t="shared" si="29"/>
        <v>4.6495888335509994E-2</v>
      </c>
      <c r="CN30" s="51">
        <f t="shared" si="30"/>
        <v>4.0423097061510004E-2</v>
      </c>
      <c r="CO30" s="51">
        <f t="shared" si="31"/>
        <v>3.4317871827189997E-2</v>
      </c>
      <c r="CP30" s="51">
        <f t="shared" si="32"/>
        <v>2.8381632915039999E-2</v>
      </c>
      <c r="CQ30" s="51">
        <f t="shared" si="33"/>
        <v>2.2793719085439999E-2</v>
      </c>
      <c r="CR30" s="51">
        <f t="shared" si="34"/>
        <v>1.7715715102560002E-2</v>
      </c>
      <c r="CS30" s="51">
        <f t="shared" si="35"/>
        <v>1.3280385325440002E-2</v>
      </c>
      <c r="CT30" s="51">
        <f t="shared" si="36"/>
        <v>9.5729312910230995E-3</v>
      </c>
      <c r="CU30" s="51">
        <f t="shared" si="52"/>
        <v>6.6181801609950996E-3</v>
      </c>
      <c r="CV30" s="51">
        <f t="shared" si="53"/>
        <v>4.3788459247239E-3</v>
      </c>
      <c r="CW30" s="51"/>
      <c r="CX30" s="51"/>
      <c r="CY30" s="51"/>
      <c r="CZ30" s="51"/>
    </row>
    <row r="31" spans="1:104" s="44" customFormat="1">
      <c r="A31" s="45"/>
      <c r="B31" s="35"/>
      <c r="C31" s="36">
        <v>2013</v>
      </c>
      <c r="D31" s="46">
        <f t="shared" si="0"/>
        <v>87.748893439844963</v>
      </c>
      <c r="E31" s="46">
        <f t="shared" si="0"/>
        <v>87.748891883247367</v>
      </c>
      <c r="F31" s="47">
        <f t="shared" si="7"/>
        <v>53.358718818101025</v>
      </c>
      <c r="G31" s="47" t="e">
        <f t="shared" si="8"/>
        <v>#NUM!</v>
      </c>
      <c r="H31" s="47" t="e">
        <f t="shared" si="1"/>
        <v>#NUM!</v>
      </c>
      <c r="I31" s="47">
        <f t="shared" si="2"/>
        <v>90.81216315850304</v>
      </c>
      <c r="J31" s="90">
        <f>+'nm T1.8 flota'!$BC$9</f>
        <v>3.2677576326395994</v>
      </c>
      <c r="K31" s="41"/>
      <c r="L31" s="49">
        <f t="shared" si="10"/>
        <v>2013</v>
      </c>
      <c r="M31" s="102">
        <f>UPS!B31</f>
        <v>0</v>
      </c>
      <c r="N31" s="102">
        <f>UPS!C31</f>
        <v>0</v>
      </c>
      <c r="O31" s="102">
        <f>UPS!D31</f>
        <v>0</v>
      </c>
      <c r="P31" s="102">
        <f>UPS!E31</f>
        <v>0</v>
      </c>
      <c r="Q31" s="102">
        <f>UPS!F31</f>
        <v>0</v>
      </c>
      <c r="R31" s="102">
        <f>UPS!G31</f>
        <v>0</v>
      </c>
      <c r="S31" s="102">
        <f>UPS!H31</f>
        <v>0</v>
      </c>
      <c r="T31" s="102">
        <f>UPS!I31</f>
        <v>0</v>
      </c>
      <c r="U31" s="102">
        <f>UPS!J31</f>
        <v>0</v>
      </c>
      <c r="V31" s="102">
        <f>UPS!K31</f>
        <v>0</v>
      </c>
      <c r="W31" s="102">
        <f>UPS!L31</f>
        <v>0</v>
      </c>
      <c r="X31" s="102">
        <f>UPS!M31</f>
        <v>0</v>
      </c>
      <c r="Y31" s="102">
        <f>UPS!N31</f>
        <v>4.10004E-4</v>
      </c>
      <c r="Z31" s="102">
        <f>UPS!O31</f>
        <v>4.10004E-4</v>
      </c>
      <c r="AA31" s="102">
        <f>UPS!P31</f>
        <v>8.20008E-4</v>
      </c>
      <c r="AB31" s="102">
        <f>UPS!Q31</f>
        <v>1.0500100000000001E-3</v>
      </c>
      <c r="AC31" s="102">
        <f>UPS!R31</f>
        <v>3.2000300000000002E-4</v>
      </c>
      <c r="AD31" s="102">
        <f>UPS!S31</f>
        <v>1.7500199999999999E-3</v>
      </c>
      <c r="AE31" s="102">
        <f>UPS!T31</f>
        <v>5.2200500000000004E-3</v>
      </c>
      <c r="AF31" s="102">
        <f>UPS!U31</f>
        <v>6.0900599999999996E-3</v>
      </c>
      <c r="AG31" s="102">
        <f>UPS!V31</f>
        <v>1.03801E-2</v>
      </c>
      <c r="AH31" s="102">
        <f>UPS!W31</f>
        <v>1.0870100000000001E-2</v>
      </c>
      <c r="AI31" s="102">
        <f>UPS!X31</f>
        <v>1.9790200000000001E-2</v>
      </c>
      <c r="AJ31" s="102">
        <f>UPS!Y31</f>
        <v>2.07402E-2</v>
      </c>
      <c r="AK31" s="102">
        <f>UPS!Z31</f>
        <v>3.0220299999999999E-2</v>
      </c>
      <c r="AL31" s="102">
        <f>UPS!AA31</f>
        <v>3.6860400000000001E-2</v>
      </c>
      <c r="AM31" s="102">
        <f>UPS!AB31</f>
        <v>5.2270499999999998E-2</v>
      </c>
      <c r="AN31" s="102">
        <f>UPS!AC31</f>
        <v>6.1390599999999997E-2</v>
      </c>
      <c r="AO31" s="102">
        <f>UPS!AD31</f>
        <v>7.7730800000000003E-2</v>
      </c>
      <c r="AP31" s="102">
        <f>UPS!AE31</f>
        <v>7.2670700000000005E-2</v>
      </c>
      <c r="AQ31" s="102">
        <f>UPS!AF31</f>
        <v>9.0550900000000004E-2</v>
      </c>
      <c r="AR31" s="102">
        <f>UPS!AG31</f>
        <v>9.8191000000000001E-2</v>
      </c>
      <c r="AS31" s="102">
        <f>UPS!AH31</f>
        <v>0.108491</v>
      </c>
      <c r="AT31" s="102">
        <f>UPS!AI31</f>
        <v>8.7130899999999997E-2</v>
      </c>
      <c r="AU31" s="102">
        <f>UPS!AJ31</f>
        <v>7.8410800000000003E-2</v>
      </c>
      <c r="AV31" s="102">
        <f>UPS!AK31</f>
        <v>5.7700599999999998E-2</v>
      </c>
      <c r="AW31" s="102">
        <f>UPS!AL31</f>
        <v>3.2360300000000002E-2</v>
      </c>
      <c r="AX31" s="102">
        <f>UPS!AM31</f>
        <v>1.8810199999999999E-2</v>
      </c>
      <c r="AY31" s="102">
        <f>UPS!AN31</f>
        <v>9.8001000000000008E-3</v>
      </c>
      <c r="AZ31" s="102">
        <f>UPS!AO31</f>
        <v>3.9300400000000001E-3</v>
      </c>
      <c r="BA31" s="102">
        <f>UPS!AP31</f>
        <v>3.1400299999999998E-3</v>
      </c>
      <c r="BB31" s="102">
        <f>UPS!AQ31</f>
        <v>1.9900199999999999E-3</v>
      </c>
      <c r="BC31" s="102">
        <f>UPS!AR31</f>
        <v>5.0000499999999998E-4</v>
      </c>
      <c r="BE31" s="44">
        <f t="shared" si="11"/>
        <v>2013</v>
      </c>
      <c r="BF31" s="51">
        <f t="shared" si="9"/>
        <v>1.6847099716175221E-8</v>
      </c>
      <c r="BG31" s="51">
        <f t="shared" si="37"/>
        <v>2.0891695635368709E-7</v>
      </c>
      <c r="BH31" s="51">
        <f t="shared" si="38"/>
        <v>1.8507065748724959E-6</v>
      </c>
      <c r="BI31" s="51">
        <f t="shared" si="39"/>
        <v>1.1720362629879751E-5</v>
      </c>
      <c r="BJ31" s="51">
        <f t="shared" si="40"/>
        <v>5.312387755374711E-5</v>
      </c>
      <c r="BK31" s="51">
        <f t="shared" si="41"/>
        <v>1.7272915432791901E-4</v>
      </c>
      <c r="BL31" s="51">
        <f t="shared" si="42"/>
        <v>4.0509476514291902E-4</v>
      </c>
      <c r="BM31" s="51">
        <f t="shared" si="43"/>
        <v>6.955854865551E-4</v>
      </c>
      <c r="BN31" s="51">
        <f t="shared" si="44"/>
        <v>9.1233512237743903E-4</v>
      </c>
      <c r="BO31" s="51">
        <f t="shared" si="45"/>
        <v>1.0203667216119E-3</v>
      </c>
      <c r="BP31" s="51">
        <f t="shared" si="46"/>
        <v>1.1775999825798999E-3</v>
      </c>
      <c r="BQ31" s="51">
        <f t="shared" si="47"/>
        <v>1.5582243403644001E-3</v>
      </c>
      <c r="BR31" s="51">
        <f t="shared" si="48"/>
        <v>2.1623638509564E-3</v>
      </c>
      <c r="BS31" s="51">
        <f t="shared" si="49"/>
        <v>2.8910233056751002E-3</v>
      </c>
      <c r="BT31" s="51">
        <f t="shared" si="50"/>
        <v>3.7479763778630998E-3</v>
      </c>
      <c r="BU31" s="51">
        <f t="shared" si="51"/>
        <v>4.9014770854523999E-3</v>
      </c>
      <c r="BV31" s="51">
        <f t="shared" si="12"/>
        <v>6.5779122945023999E-3</v>
      </c>
      <c r="BW31" s="51">
        <f t="shared" si="13"/>
        <v>8.9581114735711002E-3</v>
      </c>
      <c r="BX31" s="51">
        <f t="shared" si="14"/>
        <v>1.218323790684E-2</v>
      </c>
      <c r="BY31" s="51">
        <f t="shared" si="15"/>
        <v>1.639375441911E-2</v>
      </c>
      <c r="BZ31" s="51">
        <f t="shared" si="16"/>
        <v>2.169120120111E-2</v>
      </c>
      <c r="CA31" s="51">
        <f t="shared" si="17"/>
        <v>2.8035392386559999E-2</v>
      </c>
      <c r="CB31" s="51">
        <f t="shared" si="18"/>
        <v>3.517766878551E-2</v>
      </c>
      <c r="CC31" s="51">
        <f t="shared" si="19"/>
        <v>4.2678871179909997E-2</v>
      </c>
      <c r="CD31" s="51">
        <f t="shared" si="20"/>
        <v>4.9986400450559999E-2</v>
      </c>
      <c r="CE31" s="51">
        <f t="shared" si="21"/>
        <v>5.6519749476789997E-2</v>
      </c>
      <c r="CF31" s="51">
        <f t="shared" si="22"/>
        <v>6.1746583628760003E-2</v>
      </c>
      <c r="CG31" s="51">
        <f t="shared" si="23"/>
        <v>6.5242130675910004E-2</v>
      </c>
      <c r="CH31" s="51">
        <f t="shared" si="24"/>
        <v>6.6733814783999992E-2</v>
      </c>
      <c r="CI31" s="51">
        <f t="shared" si="25"/>
        <v>6.6130045439639989E-2</v>
      </c>
      <c r="CJ31" s="51">
        <f t="shared" si="26"/>
        <v>6.3529155764709994E-2</v>
      </c>
      <c r="CK31" s="51">
        <f t="shared" si="27"/>
        <v>5.9206196799750005E-2</v>
      </c>
      <c r="CL31" s="51">
        <f t="shared" si="28"/>
        <v>5.3570391665559998E-2</v>
      </c>
      <c r="CM31" s="51">
        <f t="shared" si="29"/>
        <v>4.7100743396439999E-2</v>
      </c>
      <c r="CN31" s="51">
        <f t="shared" si="30"/>
        <v>4.0272729991989997E-2</v>
      </c>
      <c r="CO31" s="51">
        <f t="shared" si="31"/>
        <v>3.3499911561509998E-2</v>
      </c>
      <c r="CP31" s="51">
        <f t="shared" si="32"/>
        <v>2.710213905564E-2</v>
      </c>
      <c r="CQ31" s="51">
        <f t="shared" si="33"/>
        <v>2.1301710179190001E-2</v>
      </c>
      <c r="CR31" s="51">
        <f t="shared" si="34"/>
        <v>1.623509914224E-2</v>
      </c>
      <c r="CS31" s="51">
        <f t="shared" si="35"/>
        <v>1.196871465975E-2</v>
      </c>
      <c r="CT31" s="51">
        <f t="shared" si="36"/>
        <v>8.5111798353855999E-3</v>
      </c>
      <c r="CU31" s="51">
        <f t="shared" si="52"/>
        <v>5.8219543359374999E-3</v>
      </c>
      <c r="CV31" s="51">
        <f t="shared" si="53"/>
        <v>3.8208484794864002E-3</v>
      </c>
      <c r="CW31" s="51"/>
      <c r="CX31" s="51"/>
      <c r="CY31" s="51"/>
      <c r="CZ31" s="51"/>
    </row>
    <row r="32" spans="1:104" s="44" customFormat="1">
      <c r="A32" s="45">
        <f t="shared" si="5"/>
        <v>1.3787390339031229E-2</v>
      </c>
      <c r="B32" s="35">
        <f t="shared" si="6"/>
        <v>1.3787389970811479E-2</v>
      </c>
      <c r="C32" s="36">
        <v>2014</v>
      </c>
      <c r="D32" s="46">
        <f t="shared" si="0"/>
        <v>72.530043910924746</v>
      </c>
      <c r="E32" s="46">
        <f t="shared" si="0"/>
        <v>72.530041973865309</v>
      </c>
      <c r="F32" s="47">
        <f t="shared" si="7"/>
        <v>53.358718818101025</v>
      </c>
      <c r="G32" s="47" t="e">
        <f t="shared" si="8"/>
        <v>#NUM!</v>
      </c>
      <c r="H32" s="47" t="e">
        <f t="shared" si="1"/>
        <v>#NUM!</v>
      </c>
      <c r="I32" s="47">
        <f t="shared" si="2"/>
        <v>90.81216315850304</v>
      </c>
      <c r="J32" s="90">
        <f>+'nm T1.8 flota'!$BC$9</f>
        <v>3.2677576326395994</v>
      </c>
      <c r="K32" s="41"/>
      <c r="L32" s="49">
        <f t="shared" si="10"/>
        <v>2014</v>
      </c>
      <c r="M32" s="102">
        <f>UPS!B32</f>
        <v>0</v>
      </c>
      <c r="N32" s="102">
        <f>UPS!C32</f>
        <v>0</v>
      </c>
      <c r="O32" s="102">
        <f>UPS!D32</f>
        <v>0</v>
      </c>
      <c r="P32" s="102">
        <f>UPS!E32</f>
        <v>0</v>
      </c>
      <c r="Q32" s="102">
        <f>UPS!F32</f>
        <v>0</v>
      </c>
      <c r="R32" s="102">
        <f>UPS!G32</f>
        <v>0</v>
      </c>
      <c r="S32" s="102">
        <f>UPS!H32</f>
        <v>0</v>
      </c>
      <c r="T32" s="102">
        <f>UPS!I32</f>
        <v>0</v>
      </c>
      <c r="U32" s="102">
        <f>UPS!J32</f>
        <v>0</v>
      </c>
      <c r="V32" s="102">
        <f>UPS!K32</f>
        <v>0</v>
      </c>
      <c r="W32" s="102">
        <f>UPS!L32</f>
        <v>0</v>
      </c>
      <c r="X32" s="102">
        <f>UPS!M32</f>
        <v>0</v>
      </c>
      <c r="Y32" s="102">
        <f>UPS!N32</f>
        <v>0</v>
      </c>
      <c r="Z32" s="102">
        <f>UPS!O32</f>
        <v>1.1800199999999999E-3</v>
      </c>
      <c r="AA32" s="102">
        <f>UPS!P32</f>
        <v>1.62003E-3</v>
      </c>
      <c r="AB32" s="102">
        <f>UPS!Q32</f>
        <v>2.6200500000000001E-3</v>
      </c>
      <c r="AC32" s="102">
        <f>UPS!R32</f>
        <v>2.6700500000000002E-3</v>
      </c>
      <c r="AD32" s="102">
        <f>UPS!S32</f>
        <v>5.8201199999999998E-3</v>
      </c>
      <c r="AE32" s="102">
        <f>UPS!T32</f>
        <v>7.4701500000000001E-3</v>
      </c>
      <c r="AF32" s="102">
        <f>UPS!U32</f>
        <v>8.9701799999999995E-3</v>
      </c>
      <c r="AG32" s="102">
        <f>UPS!V32</f>
        <v>1.8650400000000001E-2</v>
      </c>
      <c r="AH32" s="102">
        <f>UPS!W32</f>
        <v>1.7480300000000001E-2</v>
      </c>
      <c r="AI32" s="102">
        <f>UPS!X32</f>
        <v>2.2150400000000001E-2</v>
      </c>
      <c r="AJ32" s="102">
        <f>UPS!Y32</f>
        <v>3.5770700000000002E-2</v>
      </c>
      <c r="AK32" s="102">
        <f>UPS!Z32</f>
        <v>3.1590600000000003E-2</v>
      </c>
      <c r="AL32" s="102">
        <f>UPS!AA32</f>
        <v>4.1960799999999999E-2</v>
      </c>
      <c r="AM32" s="102">
        <f>UPS!AB32</f>
        <v>3.9340800000000002E-2</v>
      </c>
      <c r="AN32" s="102">
        <f>UPS!AC32</f>
        <v>4.4750900000000003E-2</v>
      </c>
      <c r="AO32" s="102">
        <f>UPS!AD32</f>
        <v>4.7240900000000002E-2</v>
      </c>
      <c r="AP32" s="102">
        <f>UPS!AE32</f>
        <v>6.4621300000000007E-2</v>
      </c>
      <c r="AQ32" s="102">
        <f>UPS!AF32</f>
        <v>7.6361499999999999E-2</v>
      </c>
      <c r="AR32" s="102">
        <f>UPS!AG32</f>
        <v>7.6311500000000004E-2</v>
      </c>
      <c r="AS32" s="102">
        <f>UPS!AH32</f>
        <v>8.1901600000000005E-2</v>
      </c>
      <c r="AT32" s="102">
        <f>UPS!AI32</f>
        <v>0.11475200000000001</v>
      </c>
      <c r="AU32" s="102">
        <f>UPS!AJ32</f>
        <v>9.8292000000000004E-2</v>
      </c>
      <c r="AV32" s="102">
        <f>UPS!AK32</f>
        <v>7.0401400000000003E-2</v>
      </c>
      <c r="AW32" s="102">
        <f>UPS!AL32</f>
        <v>3.9610800000000002E-2</v>
      </c>
      <c r="AX32" s="102">
        <f>UPS!AM32</f>
        <v>2.62405E-2</v>
      </c>
      <c r="AY32" s="102">
        <f>UPS!AN32</f>
        <v>1.55803E-2</v>
      </c>
      <c r="AZ32" s="102">
        <f>UPS!AO32</f>
        <v>3.7400699999999999E-3</v>
      </c>
      <c r="BA32" s="102">
        <f>UPS!AP32</f>
        <v>1.7800400000000001E-3</v>
      </c>
      <c r="BB32" s="102">
        <f>UPS!AQ32</f>
        <v>9.1001799999999996E-4</v>
      </c>
      <c r="BC32" s="102">
        <f>UPS!AR32</f>
        <v>2.1000399999999999E-4</v>
      </c>
      <c r="BE32" s="44">
        <f t="shared" si="11"/>
        <v>2014</v>
      </c>
      <c r="BF32" s="51">
        <f t="shared" si="9"/>
        <v>2.5374099356155048E-8</v>
      </c>
      <c r="BG32" s="51">
        <f t="shared" si="37"/>
        <v>3.1463490100481675E-7</v>
      </c>
      <c r="BH32" s="51">
        <f t="shared" si="38"/>
        <v>2.786602234804708E-6</v>
      </c>
      <c r="BI32" s="51">
        <f t="shared" si="39"/>
        <v>1.7639088851567639E-5</v>
      </c>
      <c r="BJ32" s="51">
        <f t="shared" si="40"/>
        <v>7.9873119265479761E-5</v>
      </c>
      <c r="BK32" s="51">
        <f t="shared" si="41"/>
        <v>2.5915680291782399E-4</v>
      </c>
      <c r="BL32" s="51">
        <f t="shared" si="42"/>
        <v>6.0486269785755891E-4</v>
      </c>
      <c r="BM32" s="51">
        <f t="shared" si="43"/>
        <v>1.0264542231999E-3</v>
      </c>
      <c r="BN32" s="51">
        <f t="shared" si="44"/>
        <v>1.3069075136955999E-3</v>
      </c>
      <c r="BO32" s="51">
        <f t="shared" si="45"/>
        <v>1.3649218850959003E-3</v>
      </c>
      <c r="BP32" s="51">
        <f t="shared" si="46"/>
        <v>1.4138752838255999E-3</v>
      </c>
      <c r="BQ32" s="51">
        <f t="shared" si="47"/>
        <v>1.7224927532791001E-3</v>
      </c>
      <c r="BR32" s="51">
        <f t="shared" si="48"/>
        <v>2.3367937244016001E-3</v>
      </c>
      <c r="BS32" s="51">
        <f t="shared" si="49"/>
        <v>3.1528563166203999E-3</v>
      </c>
      <c r="BT32" s="51">
        <f t="shared" si="50"/>
        <v>4.1557546521511007E-3</v>
      </c>
      <c r="BU32" s="51">
        <f t="shared" si="51"/>
        <v>5.4892131326976E-3</v>
      </c>
      <c r="BV32" s="51">
        <f t="shared" si="12"/>
        <v>7.3371612927600003E-3</v>
      </c>
      <c r="BW32" s="51">
        <f t="shared" si="13"/>
        <v>9.8203095886839013E-3</v>
      </c>
      <c r="BX32" s="51">
        <f t="shared" si="14"/>
        <v>1.302235238775E-2</v>
      </c>
      <c r="BY32" s="51">
        <f t="shared" si="15"/>
        <v>1.705592760816E-2</v>
      </c>
      <c r="BZ32" s="51">
        <f t="shared" si="16"/>
        <v>2.2041020049750001E-2</v>
      </c>
      <c r="CA32" s="51">
        <f t="shared" si="17"/>
        <v>2.8004296638360002E-2</v>
      </c>
      <c r="CB32" s="51">
        <f t="shared" si="18"/>
        <v>3.4793728249110006E-2</v>
      </c>
      <c r="CC32" s="51">
        <f t="shared" si="19"/>
        <v>4.2060899188439992E-2</v>
      </c>
      <c r="CD32" s="51">
        <f t="shared" si="20"/>
        <v>4.9297433597440002E-2</v>
      </c>
      <c r="CE32" s="51">
        <f t="shared" si="21"/>
        <v>5.5902833226839997E-2</v>
      </c>
      <c r="CF32" s="51">
        <f t="shared" si="22"/>
        <v>6.1277525915999997E-2</v>
      </c>
      <c r="CG32" s="51">
        <f t="shared" si="23"/>
        <v>6.492615315559E-2</v>
      </c>
      <c r="CH32" s="51">
        <f t="shared" si="24"/>
        <v>6.6538808018309997E-2</v>
      </c>
      <c r="CI32" s="51">
        <f t="shared" si="25"/>
        <v>6.6025917916000001E-2</v>
      </c>
      <c r="CJ32" s="51">
        <f t="shared" si="26"/>
        <v>6.3505318389909998E-2</v>
      </c>
      <c r="CK32" s="51">
        <f t="shared" si="27"/>
        <v>5.9259220574560005E-2</v>
      </c>
      <c r="CL32" s="51">
        <f t="shared" si="28"/>
        <v>5.3678695741439998E-2</v>
      </c>
      <c r="CM32" s="51">
        <f t="shared" si="29"/>
        <v>4.7210276444759995E-2</v>
      </c>
      <c r="CN32" s="51">
        <f t="shared" si="30"/>
        <v>4.0307808253440006E-2</v>
      </c>
      <c r="CO32" s="51">
        <f t="shared" si="31"/>
        <v>3.3392321832310001E-2</v>
      </c>
      <c r="CP32" s="51">
        <f t="shared" si="32"/>
        <v>2.6820855341440002E-2</v>
      </c>
      <c r="CQ32" s="51">
        <f t="shared" si="33"/>
        <v>2.0865266127960001E-2</v>
      </c>
      <c r="CR32" s="51">
        <f t="shared" si="34"/>
        <v>1.570179329904E-2</v>
      </c>
      <c r="CS32" s="51">
        <f t="shared" si="35"/>
        <v>1.141337371911E-2</v>
      </c>
      <c r="CT32" s="51">
        <f t="shared" si="36"/>
        <v>8.000034484593601E-3</v>
      </c>
      <c r="CU32" s="51">
        <f t="shared" si="52"/>
        <v>5.3977257172476006E-3</v>
      </c>
      <c r="CV32" s="51">
        <f t="shared" si="53"/>
        <v>3.4992090868284E-3</v>
      </c>
      <c r="CW32" s="51"/>
      <c r="CX32" s="51"/>
      <c r="CY32" s="51"/>
      <c r="CZ32" s="51"/>
    </row>
    <row r="33" spans="1:104" s="44" customFormat="1">
      <c r="A33" s="45">
        <f t="shared" si="5"/>
        <v>3.1689894560865642E-2</v>
      </c>
      <c r="B33" s="35">
        <f t="shared" si="6"/>
        <v>3.1689893208411153E-2</v>
      </c>
      <c r="C33" s="36">
        <v>2015</v>
      </c>
      <c r="D33" s="46">
        <f t="shared" si="0"/>
        <v>31.55580214245024</v>
      </c>
      <c r="E33" s="46">
        <f t="shared" si="0"/>
        <v>31.555800795718518</v>
      </c>
      <c r="F33" s="47">
        <f t="shared" si="7"/>
        <v>53.358718818101025</v>
      </c>
      <c r="G33" s="47" t="e">
        <f t="shared" si="8"/>
        <v>#NUM!</v>
      </c>
      <c r="H33" s="47" t="e">
        <f t="shared" si="1"/>
        <v>#NUM!</v>
      </c>
      <c r="I33" s="47">
        <f t="shared" si="2"/>
        <v>90.81216315850304</v>
      </c>
      <c r="J33" s="90">
        <f>+'nm T1.8 flota'!$BC$9</f>
        <v>3.2677576326395994</v>
      </c>
      <c r="K33" s="41"/>
      <c r="L33" s="49">
        <f t="shared" si="10"/>
        <v>2015</v>
      </c>
      <c r="M33" s="102">
        <f>UPS!B33</f>
        <v>0</v>
      </c>
      <c r="N33" s="102">
        <f>UPS!C33</f>
        <v>0</v>
      </c>
      <c r="O33" s="102">
        <f>UPS!D33</f>
        <v>0</v>
      </c>
      <c r="P33" s="102">
        <f>UPS!E33</f>
        <v>0</v>
      </c>
      <c r="Q33" s="102">
        <f>UPS!F33</f>
        <v>0</v>
      </c>
      <c r="R33" s="102">
        <f>UPS!G33</f>
        <v>0</v>
      </c>
      <c r="S33" s="102">
        <f>UPS!H33</f>
        <v>0</v>
      </c>
      <c r="T33" s="102">
        <f>UPS!I33</f>
        <v>0</v>
      </c>
      <c r="U33" s="102">
        <f>UPS!J33</f>
        <v>0</v>
      </c>
      <c r="V33" s="102">
        <f>UPS!K33</f>
        <v>0</v>
      </c>
      <c r="W33" s="102">
        <f>UPS!L33</f>
        <v>0</v>
      </c>
      <c r="X33" s="102">
        <f>UPS!M33</f>
        <v>0</v>
      </c>
      <c r="Y33" s="102">
        <f>UPS!N33</f>
        <v>4.0004400000000001E-4</v>
      </c>
      <c r="Z33" s="102">
        <f>UPS!O33</f>
        <v>3.5003900000000001E-4</v>
      </c>
      <c r="AA33" s="102">
        <f>UPS!P33</f>
        <v>5.0005500000000001E-4</v>
      </c>
      <c r="AB33" s="102">
        <f>UPS!Q33</f>
        <v>4.0004399999999999E-5</v>
      </c>
      <c r="AC33" s="102">
        <f>UPS!R33</f>
        <v>2.5702799999999999E-3</v>
      </c>
      <c r="AD33" s="102">
        <f>UPS!S33</f>
        <v>3.74041E-3</v>
      </c>
      <c r="AE33" s="102">
        <f>UPS!T33</f>
        <v>3.6403999999999998E-3</v>
      </c>
      <c r="AF33" s="102">
        <f>UPS!U33</f>
        <v>6.0006599999999997E-3</v>
      </c>
      <c r="AG33" s="102">
        <f>UPS!V33</f>
        <v>1.0131100000000001E-2</v>
      </c>
      <c r="AH33" s="102">
        <f>UPS!W33</f>
        <v>1.3061400000000001E-2</v>
      </c>
      <c r="AI33" s="102">
        <f>UPS!X33</f>
        <v>1.9312099999999999E-2</v>
      </c>
      <c r="AJ33" s="102">
        <f>UPS!Y33</f>
        <v>1.6781799999999999E-2</v>
      </c>
      <c r="AK33" s="102">
        <f>UPS!Z33</f>
        <v>1.6811799999999998E-2</v>
      </c>
      <c r="AL33" s="102">
        <f>UPS!AA33</f>
        <v>2.05223E-2</v>
      </c>
      <c r="AM33" s="102">
        <f>UPS!AB33</f>
        <v>2.7583E-2</v>
      </c>
      <c r="AN33" s="102">
        <f>UPS!AC33</f>
        <v>3.3213699999999999E-2</v>
      </c>
      <c r="AO33" s="102">
        <f>UPS!AD33</f>
        <v>3.6844099999999998E-2</v>
      </c>
      <c r="AP33" s="102">
        <f>UPS!AE33</f>
        <v>4.4964900000000002E-2</v>
      </c>
      <c r="AQ33" s="102">
        <f>UPS!AF33</f>
        <v>7.0307700000000001E-2</v>
      </c>
      <c r="AR33" s="102">
        <f>UPS!AG33</f>
        <v>8.3109100000000005E-2</v>
      </c>
      <c r="AS33" s="102">
        <f>UPS!AH33</f>
        <v>0.10602200000000001</v>
      </c>
      <c r="AT33" s="102">
        <f>UPS!AI33</f>
        <v>0.123904</v>
      </c>
      <c r="AU33" s="102">
        <f>UPS!AJ33</f>
        <v>0.118603</v>
      </c>
      <c r="AV33" s="102">
        <f>UPS!AK33</f>
        <v>0.100161</v>
      </c>
      <c r="AW33" s="102">
        <f>UPS!AL33</f>
        <v>6.8667599999999995E-2</v>
      </c>
      <c r="AX33" s="102">
        <f>UPS!AM33</f>
        <v>3.9774400000000001E-2</v>
      </c>
      <c r="AY33" s="102">
        <f>UPS!AN33</f>
        <v>2.1282300000000001E-2</v>
      </c>
      <c r="AZ33" s="102">
        <f>UPS!AO33</f>
        <v>7.1607900000000002E-3</v>
      </c>
      <c r="BA33" s="102">
        <f>UPS!AP33</f>
        <v>3.10034E-3</v>
      </c>
      <c r="BB33" s="102">
        <f>UPS!AQ33</f>
        <v>9.5010500000000003E-4</v>
      </c>
      <c r="BC33" s="102">
        <f>UPS!AR33</f>
        <v>4.9005399999999997E-4</v>
      </c>
      <c r="BE33" s="44">
        <f t="shared" si="11"/>
        <v>2015</v>
      </c>
      <c r="BF33" s="51">
        <f t="shared" si="9"/>
        <v>4.0609298350884754E-8</v>
      </c>
      <c r="BG33" s="51">
        <f t="shared" si="37"/>
        <v>5.0354474644243297E-7</v>
      </c>
      <c r="BH33" s="51">
        <f t="shared" si="38"/>
        <v>4.4595501122354158E-6</v>
      </c>
      <c r="BI33" s="51">
        <f t="shared" si="39"/>
        <v>2.8226403225180161E-5</v>
      </c>
      <c r="BJ33" s="51">
        <f t="shared" si="40"/>
        <v>1.2778966562636401E-4</v>
      </c>
      <c r="BK33" s="51">
        <f t="shared" si="41"/>
        <v>4.1444009688945601E-4</v>
      </c>
      <c r="BL33" s="51">
        <f t="shared" si="42"/>
        <v>9.6629746032371097E-4</v>
      </c>
      <c r="BM33" s="51">
        <f t="shared" si="43"/>
        <v>1.6359149900399999E-3</v>
      </c>
      <c r="BN33" s="51">
        <f t="shared" si="44"/>
        <v>2.0701665742191002E-3</v>
      </c>
      <c r="BO33" s="51">
        <f t="shared" si="45"/>
        <v>2.1269168782683998E-3</v>
      </c>
      <c r="BP33" s="51">
        <f t="shared" si="46"/>
        <v>2.1267675176839E-3</v>
      </c>
      <c r="BQ33" s="51">
        <f t="shared" si="47"/>
        <v>2.4700783840359E-3</v>
      </c>
      <c r="BR33" s="51">
        <f t="shared" si="48"/>
        <v>3.1911112941503997E-3</v>
      </c>
      <c r="BS33" s="51">
        <f t="shared" si="49"/>
        <v>4.0742141280975001E-3</v>
      </c>
      <c r="BT33" s="51">
        <f t="shared" si="50"/>
        <v>5.0456710034679003E-3</v>
      </c>
      <c r="BU33" s="51">
        <f t="shared" si="51"/>
        <v>6.3066168603899998E-3</v>
      </c>
      <c r="BV33" s="51">
        <f t="shared" si="12"/>
        <v>8.1521365319099995E-3</v>
      </c>
      <c r="BW33" s="51">
        <f t="shared" si="13"/>
        <v>1.077082096764E-2</v>
      </c>
      <c r="BX33" s="51">
        <f t="shared" si="14"/>
        <v>1.4224688510999998E-2</v>
      </c>
      <c r="BY33" s="51">
        <f t="shared" si="15"/>
        <v>1.8529607672310003E-2</v>
      </c>
      <c r="BZ33" s="51">
        <f t="shared" si="16"/>
        <v>2.3677256390789998E-2</v>
      </c>
      <c r="CA33" s="51">
        <f t="shared" si="17"/>
        <v>2.9581017856000001E-2</v>
      </c>
      <c r="CB33" s="51">
        <f t="shared" si="18"/>
        <v>3.603408333975E-2</v>
      </c>
      <c r="CC33" s="51">
        <f t="shared" si="19"/>
        <v>4.2717207797760004E-2</v>
      </c>
      <c r="CD33" s="51">
        <f t="shared" si="20"/>
        <v>4.9231213972709999E-2</v>
      </c>
      <c r="CE33" s="51">
        <f t="shared" si="21"/>
        <v>5.5126047107910005E-2</v>
      </c>
      <c r="CF33" s="51">
        <f t="shared" si="22"/>
        <v>5.9941581342390006E-2</v>
      </c>
      <c r="CG33" s="51">
        <f t="shared" si="23"/>
        <v>6.3264527358999997E-2</v>
      </c>
      <c r="CH33" s="51">
        <f t="shared" si="24"/>
        <v>6.4791905764390006E-2</v>
      </c>
      <c r="CI33" s="51">
        <f t="shared" si="25"/>
        <v>6.4379479431000003E-2</v>
      </c>
      <c r="CJ33" s="51">
        <f t="shared" si="26"/>
        <v>6.206171015775E-2</v>
      </c>
      <c r="CK33" s="51">
        <f t="shared" si="27"/>
        <v>5.8043855615999999E-2</v>
      </c>
      <c r="CL33" s="51">
        <f t="shared" si="28"/>
        <v>5.2668236223839995E-2</v>
      </c>
      <c r="CM33" s="51">
        <f t="shared" si="29"/>
        <v>4.6363329374560003E-2</v>
      </c>
      <c r="CN33" s="51">
        <f t="shared" si="30"/>
        <v>3.9585319383960003E-2</v>
      </c>
      <c r="CO33" s="51">
        <f t="shared" si="31"/>
        <v>3.2764865991989994E-2</v>
      </c>
      <c r="CP33" s="51">
        <f t="shared" si="32"/>
        <v>2.6268351192159999E-2</v>
      </c>
      <c r="CQ33" s="51">
        <f t="shared" si="33"/>
        <v>2.0374547943750002E-2</v>
      </c>
      <c r="CR33" s="51">
        <f t="shared" si="34"/>
        <v>1.526595155904E-2</v>
      </c>
      <c r="CS33" s="51">
        <f t="shared" si="35"/>
        <v>1.1030957050839998E-2</v>
      </c>
      <c r="CT33" s="51">
        <f t="shared" si="36"/>
        <v>7.6733877724239003E-3</v>
      </c>
      <c r="CU33" s="51">
        <f t="shared" si="52"/>
        <v>5.1297323640575997E-3</v>
      </c>
      <c r="CV33" s="51">
        <f t="shared" si="53"/>
        <v>3.2902325407231001E-3</v>
      </c>
      <c r="CW33" s="51"/>
      <c r="CX33" s="51"/>
      <c r="CY33" s="51"/>
      <c r="CZ33" s="51"/>
    </row>
    <row r="34" spans="1:104" s="44" customFormat="1">
      <c r="A34" s="45" t="e">
        <f t="shared" si="5"/>
        <v>#DIV/0!</v>
      </c>
      <c r="B34" s="35" t="e">
        <f t="shared" si="6"/>
        <v>#DIV/0!</v>
      </c>
      <c r="C34" s="36">
        <v>2016</v>
      </c>
      <c r="D34" s="46">
        <f t="shared" si="0"/>
        <v>0</v>
      </c>
      <c r="E34" s="46">
        <f t="shared" si="0"/>
        <v>0</v>
      </c>
      <c r="F34" s="47">
        <f t="shared" si="7"/>
        <v>53.358718818101025</v>
      </c>
      <c r="G34" s="47" t="e">
        <f t="shared" si="8"/>
        <v>#NUM!</v>
      </c>
      <c r="H34" s="47" t="e">
        <f t="shared" si="1"/>
        <v>#NUM!</v>
      </c>
      <c r="I34" s="47">
        <f t="shared" si="2"/>
        <v>90.81216315850304</v>
      </c>
      <c r="J34" s="90">
        <f>+'nm T1.8 flota'!$BC$9</f>
        <v>3.2677576326395994</v>
      </c>
      <c r="K34" s="41"/>
      <c r="L34" s="49">
        <f t="shared" si="10"/>
        <v>2016</v>
      </c>
      <c r="M34" s="102">
        <f>UPS!B34</f>
        <v>0</v>
      </c>
      <c r="N34" s="102">
        <f>UPS!C34</f>
        <v>0</v>
      </c>
      <c r="O34" s="102">
        <f>UPS!D34</f>
        <v>0</v>
      </c>
      <c r="P34" s="102">
        <f>UPS!E34</f>
        <v>0</v>
      </c>
      <c r="Q34" s="102">
        <f>UPS!F34</f>
        <v>0</v>
      </c>
      <c r="R34" s="102">
        <f>UPS!G34</f>
        <v>0</v>
      </c>
      <c r="S34" s="102">
        <f>UPS!H34</f>
        <v>0</v>
      </c>
      <c r="T34" s="102">
        <f>UPS!I34</f>
        <v>0</v>
      </c>
      <c r="U34" s="102">
        <f>UPS!J34</f>
        <v>0</v>
      </c>
      <c r="V34" s="102">
        <f>UPS!K34</f>
        <v>0</v>
      </c>
      <c r="W34" s="102">
        <f>UPS!L34</f>
        <v>0</v>
      </c>
      <c r="X34" s="102">
        <f>UPS!M34</f>
        <v>0</v>
      </c>
      <c r="Y34" s="102">
        <f>UPS!N34</f>
        <v>0</v>
      </c>
      <c r="Z34" s="102">
        <f>UPS!O34</f>
        <v>8.01547E-5</v>
      </c>
      <c r="AA34" s="102">
        <f>UPS!P34</f>
        <v>1.3626300000000001E-3</v>
      </c>
      <c r="AB34" s="102">
        <f>UPS!Q34</f>
        <v>1.0420099999999999E-3</v>
      </c>
      <c r="AC34" s="102">
        <f>UPS!R34</f>
        <v>2.90561E-4</v>
      </c>
      <c r="AD34" s="102">
        <f>UPS!S34</f>
        <v>6.4123800000000003E-4</v>
      </c>
      <c r="AE34" s="102">
        <f>UPS!T34</f>
        <v>5.0797999999999998E-3</v>
      </c>
      <c r="AF34" s="102">
        <f>UPS!U34</f>
        <v>9.1176E-3</v>
      </c>
      <c r="AG34" s="102">
        <f>UPS!V34</f>
        <v>1.54999E-2</v>
      </c>
      <c r="AH34" s="102">
        <f>UPS!W34</f>
        <v>1.8595899999999999E-2</v>
      </c>
      <c r="AI34" s="102">
        <f>UPS!X34</f>
        <v>3.11601E-2</v>
      </c>
      <c r="AJ34" s="102">
        <f>UPS!Y34</f>
        <v>4.11194E-2</v>
      </c>
      <c r="AK34" s="102">
        <f>UPS!Z34</f>
        <v>5.03271E-2</v>
      </c>
      <c r="AL34" s="102">
        <f>UPS!AA34</f>
        <v>5.0828100000000001E-2</v>
      </c>
      <c r="AM34" s="102">
        <f>UPS!AB34</f>
        <v>5.0337199999999999E-2</v>
      </c>
      <c r="AN34" s="102">
        <f>UPS!AC34</f>
        <v>4.9545600000000002E-2</v>
      </c>
      <c r="AO34" s="102">
        <f>UPS!AD34</f>
        <v>5.2962200000000001E-2</v>
      </c>
      <c r="AP34" s="102">
        <f>UPS!AE34</f>
        <v>4.5718200000000001E-2</v>
      </c>
      <c r="AQ34" s="102">
        <f>UPS!AF34</f>
        <v>5.0587600000000003E-2</v>
      </c>
      <c r="AR34" s="102">
        <f>UPS!AG34</f>
        <v>4.45961E-2</v>
      </c>
      <c r="AS34" s="102">
        <f>UPS!AH34</f>
        <v>5.3623499999999998E-2</v>
      </c>
      <c r="AT34" s="102">
        <f>UPS!AI34</f>
        <v>7.5145000000000003E-2</v>
      </c>
      <c r="AU34" s="102">
        <f>UPS!AJ34</f>
        <v>9.4071600000000005E-2</v>
      </c>
      <c r="AV34" s="102">
        <f>UPS!AK34</f>
        <v>8.67975E-2</v>
      </c>
      <c r="AW34" s="102">
        <f>UPS!AL34</f>
        <v>7.2089100000000003E-2</v>
      </c>
      <c r="AX34" s="102">
        <f>UPS!AM34</f>
        <v>4.48466E-2</v>
      </c>
      <c r="AY34" s="102">
        <f>UPS!AN34</f>
        <v>2.4807900000000001E-2</v>
      </c>
      <c r="AZ34" s="102">
        <f>UPS!AO34</f>
        <v>1.3556199999999999E-2</v>
      </c>
      <c r="BA34" s="102">
        <f>UPS!AP34</f>
        <v>7.9052600000000008E-3</v>
      </c>
      <c r="BB34" s="102">
        <f>UPS!AQ34</f>
        <v>5.0096699999999999E-3</v>
      </c>
      <c r="BC34" s="102">
        <f>UPS!AR34</f>
        <v>3.2562799999999999E-3</v>
      </c>
      <c r="BE34" s="44">
        <f t="shared" si="11"/>
        <v>2016</v>
      </c>
      <c r="BF34" s="51">
        <f t="shared" si="9"/>
        <v>0</v>
      </c>
      <c r="BG34" s="51">
        <f t="shared" si="37"/>
        <v>0</v>
      </c>
      <c r="BH34" s="51">
        <f t="shared" si="38"/>
        <v>0</v>
      </c>
      <c r="BI34" s="51">
        <f t="shared" si="39"/>
        <v>0</v>
      </c>
      <c r="BJ34" s="51">
        <f t="shared" si="40"/>
        <v>0</v>
      </c>
      <c r="BK34" s="51">
        <f t="shared" si="41"/>
        <v>0</v>
      </c>
      <c r="BL34" s="51">
        <f t="shared" si="42"/>
        <v>0</v>
      </c>
      <c r="BM34" s="51">
        <f t="shared" si="43"/>
        <v>0</v>
      </c>
      <c r="BN34" s="51">
        <f t="shared" si="44"/>
        <v>0</v>
      </c>
      <c r="BO34" s="51">
        <f t="shared" si="45"/>
        <v>0</v>
      </c>
      <c r="BP34" s="51">
        <f t="shared" si="46"/>
        <v>0</v>
      </c>
      <c r="BQ34" s="51">
        <f t="shared" si="47"/>
        <v>0</v>
      </c>
      <c r="BR34" s="51">
        <f t="shared" si="48"/>
        <v>0</v>
      </c>
      <c r="BS34" s="51">
        <f t="shared" si="49"/>
        <v>0</v>
      </c>
      <c r="BT34" s="51">
        <f t="shared" si="50"/>
        <v>0</v>
      </c>
      <c r="BU34" s="51">
        <f t="shared" si="51"/>
        <v>0</v>
      </c>
      <c r="BV34" s="51">
        <f t="shared" si="12"/>
        <v>0</v>
      </c>
      <c r="BW34" s="51">
        <f t="shared" si="13"/>
        <v>0</v>
      </c>
      <c r="BX34" s="51">
        <f t="shared" si="14"/>
        <v>0</v>
      </c>
      <c r="BY34" s="51">
        <f t="shared" si="15"/>
        <v>0</v>
      </c>
      <c r="BZ34" s="51">
        <f t="shared" si="16"/>
        <v>0</v>
      </c>
      <c r="CA34" s="51">
        <f t="shared" si="17"/>
        <v>0</v>
      </c>
      <c r="CB34" s="51">
        <f t="shared" si="18"/>
        <v>0</v>
      </c>
      <c r="CC34" s="51">
        <f t="shared" si="19"/>
        <v>0</v>
      </c>
      <c r="CD34" s="51">
        <f t="shared" si="20"/>
        <v>0</v>
      </c>
      <c r="CE34" s="51">
        <f t="shared" si="21"/>
        <v>0</v>
      </c>
      <c r="CF34" s="51">
        <f t="shared" si="22"/>
        <v>0</v>
      </c>
      <c r="CG34" s="51">
        <f t="shared" si="23"/>
        <v>0</v>
      </c>
      <c r="CH34" s="51">
        <f t="shared" si="24"/>
        <v>0</v>
      </c>
      <c r="CI34" s="51">
        <f t="shared" si="25"/>
        <v>0</v>
      </c>
      <c r="CJ34" s="51">
        <f t="shared" si="26"/>
        <v>0</v>
      </c>
      <c r="CK34" s="51">
        <f t="shared" si="27"/>
        <v>0</v>
      </c>
      <c r="CL34" s="51">
        <f t="shared" si="28"/>
        <v>0</v>
      </c>
      <c r="CM34" s="51">
        <f t="shared" si="29"/>
        <v>0</v>
      </c>
      <c r="CN34" s="51">
        <f t="shared" si="30"/>
        <v>0</v>
      </c>
      <c r="CO34" s="51">
        <f t="shared" si="31"/>
        <v>0</v>
      </c>
      <c r="CP34" s="51">
        <f t="shared" si="32"/>
        <v>0</v>
      </c>
      <c r="CQ34" s="51">
        <f t="shared" si="33"/>
        <v>0</v>
      </c>
      <c r="CR34" s="51">
        <f t="shared" si="34"/>
        <v>0</v>
      </c>
      <c r="CS34" s="51">
        <f t="shared" si="35"/>
        <v>0</v>
      </c>
      <c r="CT34" s="51">
        <f t="shared" si="36"/>
        <v>0</v>
      </c>
      <c r="CU34" s="51">
        <f t="shared" si="52"/>
        <v>0</v>
      </c>
      <c r="CV34" s="51">
        <f t="shared" si="53"/>
        <v>0</v>
      </c>
      <c r="CW34" s="51"/>
      <c r="CX34" s="51"/>
      <c r="CY34" s="51"/>
      <c r="CZ34" s="51"/>
    </row>
    <row r="35" spans="1:104" s="44" customFormat="1">
      <c r="A35" s="45" t="e">
        <f t="shared" si="5"/>
        <v>#DIV/0!</v>
      </c>
      <c r="B35" s="35" t="e">
        <f t="shared" si="6"/>
        <v>#DIV/0!</v>
      </c>
      <c r="C35" s="36">
        <v>2017</v>
      </c>
      <c r="D35" s="46">
        <f t="shared" si="0"/>
        <v>0</v>
      </c>
      <c r="E35" s="46">
        <f t="shared" si="0"/>
        <v>0</v>
      </c>
      <c r="F35" s="47">
        <f t="shared" si="7"/>
        <v>53.358718818101025</v>
      </c>
      <c r="G35" s="47" t="e">
        <f t="shared" si="8"/>
        <v>#NUM!</v>
      </c>
      <c r="H35" s="47" t="e">
        <f t="shared" si="1"/>
        <v>#NUM!</v>
      </c>
      <c r="I35" s="47">
        <f t="shared" si="2"/>
        <v>90.81216315850304</v>
      </c>
      <c r="J35" s="90">
        <f>+'nm T1.8 flota'!$BC$9</f>
        <v>3.2677576326395994</v>
      </c>
      <c r="K35" s="41"/>
      <c r="L35" s="49">
        <f t="shared" si="10"/>
        <v>2017</v>
      </c>
      <c r="M35" s="102">
        <f>UPS!B35</f>
        <v>0</v>
      </c>
      <c r="N35" s="102">
        <f>UPS!C35</f>
        <v>0</v>
      </c>
      <c r="O35" s="102">
        <f>UPS!D35</f>
        <v>0</v>
      </c>
      <c r="P35" s="102">
        <f>UPS!E35</f>
        <v>0</v>
      </c>
      <c r="Q35" s="102">
        <f>UPS!F35</f>
        <v>0</v>
      </c>
      <c r="R35" s="102">
        <f>UPS!G35</f>
        <v>0</v>
      </c>
      <c r="S35" s="102">
        <f>UPS!H35</f>
        <v>0</v>
      </c>
      <c r="T35" s="102">
        <f>UPS!I35</f>
        <v>0</v>
      </c>
      <c r="U35" s="102">
        <f>UPS!J35</f>
        <v>0</v>
      </c>
      <c r="V35" s="102">
        <f>UPS!K35</f>
        <v>4.00729E-5</v>
      </c>
      <c r="W35" s="102">
        <f>UPS!L35</f>
        <v>8.0145899999999994E-5</v>
      </c>
      <c r="X35" s="102">
        <f>UPS!M35</f>
        <v>8.0145899999999994E-5</v>
      </c>
      <c r="Y35" s="102">
        <f>UPS!N35</f>
        <v>5.6102099999999998E-4</v>
      </c>
      <c r="Z35" s="102">
        <f>UPS!O35</f>
        <v>4.3078399999999997E-4</v>
      </c>
      <c r="AA35" s="102">
        <f>UPS!P35</f>
        <v>1.5428099999999999E-3</v>
      </c>
      <c r="AB35" s="102">
        <f>UPS!Q35</f>
        <v>1.64299E-3</v>
      </c>
      <c r="AC35" s="102">
        <f>UPS!R35</f>
        <v>1.8333399999999999E-3</v>
      </c>
      <c r="AD35" s="102">
        <f>UPS!S35</f>
        <v>1.7331499999999999E-3</v>
      </c>
      <c r="AE35" s="102">
        <f>UPS!T35</f>
        <v>3.9772399999999999E-3</v>
      </c>
      <c r="AF35" s="102">
        <f>UPS!U35</f>
        <v>6.0109400000000002E-3</v>
      </c>
      <c r="AG35" s="102">
        <f>UPS!V35</f>
        <v>1.27131E-2</v>
      </c>
      <c r="AH35" s="102">
        <f>UPS!W35</f>
        <v>2.0126600000000001E-2</v>
      </c>
      <c r="AI35" s="102">
        <f>UPS!X35</f>
        <v>2.9423600000000001E-2</v>
      </c>
      <c r="AJ35" s="102">
        <f>UPS!Y35</f>
        <v>4.2206800000000003E-2</v>
      </c>
      <c r="AK35" s="102">
        <f>UPS!Z35</f>
        <v>4.4701400000000002E-2</v>
      </c>
      <c r="AL35" s="102">
        <f>UPS!AA35</f>
        <v>5.72241E-2</v>
      </c>
      <c r="AM35" s="102">
        <f>UPS!AB35</f>
        <v>4.9790599999999997E-2</v>
      </c>
      <c r="AN35" s="102">
        <f>UPS!AC35</f>
        <v>4.3679500000000003E-2</v>
      </c>
      <c r="AO35" s="102">
        <f>UPS!AD35</f>
        <v>4.7275999999999999E-2</v>
      </c>
      <c r="AP35" s="102">
        <f>UPS!AE35</f>
        <v>4.6344299999999998E-2</v>
      </c>
      <c r="AQ35" s="102">
        <f>UPS!AF35</f>
        <v>4.8658600000000003E-2</v>
      </c>
      <c r="AR35" s="102">
        <f>UPS!AG35</f>
        <v>4.0363499999999997E-2</v>
      </c>
      <c r="AS35" s="102">
        <f>UPS!AH35</f>
        <v>4.9960900000000003E-2</v>
      </c>
      <c r="AT35" s="102">
        <f>UPS!AI35</f>
        <v>6.0620300000000002E-2</v>
      </c>
      <c r="AU35" s="102">
        <f>UPS!AJ35</f>
        <v>6.8013799999999999E-2</v>
      </c>
      <c r="AV35" s="102">
        <f>UPS!AK35</f>
        <v>7.2802500000000006E-2</v>
      </c>
      <c r="AW35" s="102">
        <f>UPS!AL35</f>
        <v>7.6419100000000004E-2</v>
      </c>
      <c r="AX35" s="102">
        <f>UPS!AM35</f>
        <v>6.8905400000000006E-2</v>
      </c>
      <c r="AY35" s="102">
        <f>UPS!AN35</f>
        <v>4.96804E-2</v>
      </c>
      <c r="AZ35" s="102">
        <f>UPS!AO35</f>
        <v>2.9944499999999999E-2</v>
      </c>
      <c r="BA35" s="102">
        <f>UPS!AP35</f>
        <v>1.2082000000000001E-2</v>
      </c>
      <c r="BB35" s="102">
        <f>UPS!AQ35</f>
        <v>8.1047500000000008E-3</v>
      </c>
      <c r="BC35" s="102">
        <f>UPS!AR35</f>
        <v>3.0255099999999999E-3</v>
      </c>
      <c r="BE35" s="44">
        <f t="shared" si="11"/>
        <v>2017</v>
      </c>
      <c r="BF35" s="51">
        <f t="shared" si="9"/>
        <v>0</v>
      </c>
      <c r="BG35" s="51">
        <f t="shared" si="37"/>
        <v>0</v>
      </c>
      <c r="BH35" s="51">
        <f t="shared" si="38"/>
        <v>0</v>
      </c>
      <c r="BI35" s="51">
        <f t="shared" si="39"/>
        <v>0</v>
      </c>
      <c r="BJ35" s="51">
        <f t="shared" si="40"/>
        <v>0</v>
      </c>
      <c r="BK35" s="51">
        <f t="shared" si="41"/>
        <v>0</v>
      </c>
      <c r="BL35" s="51">
        <f t="shared" si="42"/>
        <v>0</v>
      </c>
      <c r="BM35" s="51">
        <f t="shared" si="43"/>
        <v>0</v>
      </c>
      <c r="BN35" s="51">
        <f t="shared" si="44"/>
        <v>0</v>
      </c>
      <c r="BO35" s="51">
        <f t="shared" si="45"/>
        <v>0</v>
      </c>
      <c r="BP35" s="51">
        <f t="shared" si="46"/>
        <v>0</v>
      </c>
      <c r="BQ35" s="51">
        <f t="shared" si="47"/>
        <v>0</v>
      </c>
      <c r="BR35" s="51">
        <f t="shared" si="48"/>
        <v>0</v>
      </c>
      <c r="BS35" s="51">
        <f t="shared" si="49"/>
        <v>0</v>
      </c>
      <c r="BT35" s="51">
        <f t="shared" si="50"/>
        <v>0</v>
      </c>
      <c r="BU35" s="51">
        <f t="shared" si="51"/>
        <v>0</v>
      </c>
      <c r="BV35" s="51">
        <f t="shared" si="12"/>
        <v>0</v>
      </c>
      <c r="BW35" s="51">
        <f t="shared" si="13"/>
        <v>0</v>
      </c>
      <c r="BX35" s="51">
        <f t="shared" si="14"/>
        <v>0</v>
      </c>
      <c r="BY35" s="51">
        <f t="shared" si="15"/>
        <v>0</v>
      </c>
      <c r="BZ35" s="51">
        <f t="shared" si="16"/>
        <v>0</v>
      </c>
      <c r="CA35" s="51">
        <f t="shared" si="17"/>
        <v>0</v>
      </c>
      <c r="CB35" s="51">
        <f t="shared" si="18"/>
        <v>0</v>
      </c>
      <c r="CC35" s="51">
        <f t="shared" si="19"/>
        <v>0</v>
      </c>
      <c r="CD35" s="51">
        <f t="shared" si="20"/>
        <v>0</v>
      </c>
      <c r="CE35" s="51">
        <f t="shared" si="21"/>
        <v>0</v>
      </c>
      <c r="CF35" s="51">
        <f t="shared" si="22"/>
        <v>0</v>
      </c>
      <c r="CG35" s="51">
        <f t="shared" si="23"/>
        <v>0</v>
      </c>
      <c r="CH35" s="51">
        <f t="shared" si="24"/>
        <v>0</v>
      </c>
      <c r="CI35" s="51">
        <f t="shared" si="25"/>
        <v>0</v>
      </c>
      <c r="CJ35" s="51">
        <f t="shared" si="26"/>
        <v>0</v>
      </c>
      <c r="CK35" s="51">
        <f t="shared" si="27"/>
        <v>0</v>
      </c>
      <c r="CL35" s="51">
        <f t="shared" si="28"/>
        <v>0</v>
      </c>
      <c r="CM35" s="51">
        <f t="shared" si="29"/>
        <v>0</v>
      </c>
      <c r="CN35" s="51">
        <f t="shared" si="30"/>
        <v>0</v>
      </c>
      <c r="CO35" s="51">
        <f t="shared" si="31"/>
        <v>0</v>
      </c>
      <c r="CP35" s="51">
        <f t="shared" si="32"/>
        <v>0</v>
      </c>
      <c r="CQ35" s="51">
        <f t="shared" si="33"/>
        <v>0</v>
      </c>
      <c r="CR35" s="51">
        <f t="shared" si="34"/>
        <v>0</v>
      </c>
      <c r="CS35" s="51">
        <f t="shared" si="35"/>
        <v>0</v>
      </c>
      <c r="CT35" s="51">
        <f t="shared" si="36"/>
        <v>0</v>
      </c>
      <c r="CU35" s="51">
        <f t="shared" si="52"/>
        <v>0</v>
      </c>
      <c r="CV35" s="51">
        <f t="shared" si="53"/>
        <v>0</v>
      </c>
      <c r="CW35" s="51"/>
      <c r="CX35" s="51"/>
      <c r="CY35" s="51"/>
      <c r="CZ35" s="51"/>
    </row>
    <row r="36" spans="1:104" s="44" customFormat="1">
      <c r="A36" s="35"/>
      <c r="B36" s="35"/>
      <c r="C36" s="36">
        <v>2018</v>
      </c>
      <c r="D36" s="46">
        <f t="shared" si="0"/>
        <v>0</v>
      </c>
      <c r="E36" s="46">
        <f t="shared" si="0"/>
        <v>0</v>
      </c>
      <c r="F36" s="47">
        <f t="shared" si="7"/>
        <v>53.358718818101025</v>
      </c>
      <c r="G36" s="47" t="e">
        <f t="shared" si="8"/>
        <v>#NUM!</v>
      </c>
      <c r="H36" s="47" t="e">
        <f t="shared" si="1"/>
        <v>#NUM!</v>
      </c>
      <c r="I36" s="47">
        <f t="shared" si="2"/>
        <v>90.81216315850304</v>
      </c>
      <c r="J36" s="90">
        <f>+'nm T1.8 flota'!$BC$9</f>
        <v>3.2677576326395994</v>
      </c>
      <c r="K36" s="41"/>
      <c r="L36" s="49">
        <f t="shared" si="10"/>
        <v>2018</v>
      </c>
      <c r="M36" s="102">
        <f>UPS!B36</f>
        <v>0</v>
      </c>
      <c r="N36" s="102">
        <f>UPS!C36</f>
        <v>0</v>
      </c>
      <c r="O36" s="102">
        <f>UPS!D36</f>
        <v>0</v>
      </c>
      <c r="P36" s="102">
        <f>UPS!E36</f>
        <v>0</v>
      </c>
      <c r="Q36" s="102">
        <f>UPS!F36</f>
        <v>0</v>
      </c>
      <c r="R36" s="102">
        <f>UPS!G36</f>
        <v>0</v>
      </c>
      <c r="S36" s="102">
        <f>UPS!H36</f>
        <v>0</v>
      </c>
      <c r="T36" s="102">
        <f>UPS!I36</f>
        <v>0</v>
      </c>
      <c r="U36" s="102">
        <f>UPS!J36</f>
        <v>0</v>
      </c>
      <c r="V36" s="102">
        <f>UPS!K36</f>
        <v>0</v>
      </c>
      <c r="W36" s="102">
        <f>UPS!L36</f>
        <v>0</v>
      </c>
      <c r="X36" s="102">
        <f>UPS!M36</f>
        <v>0</v>
      </c>
      <c r="Y36" s="102">
        <f>UPS!N36</f>
        <v>0</v>
      </c>
      <c r="Z36" s="102">
        <f>UPS!O36</f>
        <v>8.0007999999999997E-5</v>
      </c>
      <c r="AA36" s="102">
        <f>UPS!P36</f>
        <v>0</v>
      </c>
      <c r="AB36" s="102">
        <f>UPS!Q36</f>
        <v>2.3002299999999999E-4</v>
      </c>
      <c r="AC36" s="102">
        <f>UPS!R36</f>
        <v>1.1301099999999999E-3</v>
      </c>
      <c r="AD36" s="102">
        <f>UPS!S36</f>
        <v>1.1201099999999999E-3</v>
      </c>
      <c r="AE36" s="102">
        <f>UPS!T36</f>
        <v>2.11021E-3</v>
      </c>
      <c r="AF36" s="102">
        <f>UPS!U36</f>
        <v>3.62036E-3</v>
      </c>
      <c r="AG36" s="102">
        <f>UPS!V36</f>
        <v>8.4108399999999993E-3</v>
      </c>
      <c r="AH36" s="102">
        <f>UPS!W36</f>
        <v>1.44114E-2</v>
      </c>
      <c r="AI36" s="102">
        <f>UPS!X36</f>
        <v>2.24222E-2</v>
      </c>
      <c r="AJ36" s="102">
        <f>UPS!Y36</f>
        <v>3.05431E-2</v>
      </c>
      <c r="AK36" s="102">
        <f>UPS!Z36</f>
        <v>3.7663799999999997E-2</v>
      </c>
      <c r="AL36" s="102">
        <f>UPS!AA36</f>
        <v>4.8414800000000001E-2</v>
      </c>
      <c r="AM36" s="102">
        <f>UPS!AB36</f>
        <v>5.5035500000000001E-2</v>
      </c>
      <c r="AN36" s="102">
        <f>UPS!AC36</f>
        <v>5.4825499999999999E-2</v>
      </c>
      <c r="AO36" s="102">
        <f>UPS!AD36</f>
        <v>6.43764E-2</v>
      </c>
      <c r="AP36" s="102">
        <f>UPS!AE36</f>
        <v>6.1636200000000002E-2</v>
      </c>
      <c r="AQ36" s="102">
        <f>UPS!AF36</f>
        <v>6.0435999999999997E-2</v>
      </c>
      <c r="AR36" s="102">
        <f>UPS!AG36</f>
        <v>6.1536199999999999E-2</v>
      </c>
      <c r="AS36" s="102">
        <f>UPS!AH36</f>
        <v>6.1466100000000003E-2</v>
      </c>
      <c r="AT36" s="102">
        <f>UPS!AI36</f>
        <v>6.9897000000000001E-2</v>
      </c>
      <c r="AU36" s="102">
        <f>UPS!AJ36</f>
        <v>7.2747300000000001E-2</v>
      </c>
      <c r="AV36" s="102">
        <f>UPS!AK36</f>
        <v>7.1787199999999995E-2</v>
      </c>
      <c r="AW36" s="102">
        <f>UPS!AL36</f>
        <v>7.0156999999999997E-2</v>
      </c>
      <c r="AX36" s="102">
        <f>UPS!AM36</f>
        <v>5.4845499999999998E-2</v>
      </c>
      <c r="AY36" s="102">
        <f>UPS!AN36</f>
        <v>3.5693599999999999E-2</v>
      </c>
      <c r="AZ36" s="102">
        <f>UPS!AO36</f>
        <v>2.0572099999999999E-2</v>
      </c>
      <c r="BA36" s="102">
        <f>UPS!AP36</f>
        <v>1.0421E-2</v>
      </c>
      <c r="BB36" s="102">
        <f>UPS!AQ36</f>
        <v>3.0003E-3</v>
      </c>
      <c r="BC36" s="102">
        <f>UPS!AR36</f>
        <v>1.41014E-3</v>
      </c>
      <c r="BE36" s="44">
        <f t="shared" si="11"/>
        <v>2018</v>
      </c>
      <c r="BF36" s="51">
        <f t="shared" si="9"/>
        <v>0</v>
      </c>
      <c r="BG36" s="51">
        <f t="shared" si="37"/>
        <v>0</v>
      </c>
      <c r="BH36" s="51">
        <f t="shared" si="38"/>
        <v>0</v>
      </c>
      <c r="BI36" s="51">
        <f t="shared" si="39"/>
        <v>0</v>
      </c>
      <c r="BJ36" s="51">
        <f t="shared" si="40"/>
        <v>0</v>
      </c>
      <c r="BK36" s="51">
        <f t="shared" si="41"/>
        <v>0</v>
      </c>
      <c r="BL36" s="51">
        <f t="shared" si="42"/>
        <v>0</v>
      </c>
      <c r="BM36" s="51">
        <f t="shared" si="43"/>
        <v>0</v>
      </c>
      <c r="BN36" s="51">
        <f t="shared" si="44"/>
        <v>0</v>
      </c>
      <c r="BO36" s="51">
        <f t="shared" si="45"/>
        <v>0</v>
      </c>
      <c r="BP36" s="51">
        <f t="shared" si="46"/>
        <v>0</v>
      </c>
      <c r="BQ36" s="51">
        <f t="shared" si="47"/>
        <v>0</v>
      </c>
      <c r="BR36" s="51">
        <f t="shared" si="48"/>
        <v>0</v>
      </c>
      <c r="BS36" s="51">
        <f t="shared" si="49"/>
        <v>0</v>
      </c>
      <c r="BT36" s="51">
        <f t="shared" si="50"/>
        <v>0</v>
      </c>
      <c r="BU36" s="51">
        <f t="shared" si="51"/>
        <v>0</v>
      </c>
      <c r="BV36" s="51">
        <f t="shared" si="12"/>
        <v>0</v>
      </c>
      <c r="BW36" s="51">
        <f t="shared" si="13"/>
        <v>0</v>
      </c>
      <c r="BX36" s="51">
        <f t="shared" si="14"/>
        <v>0</v>
      </c>
      <c r="BY36" s="51">
        <f t="shared" si="15"/>
        <v>0</v>
      </c>
      <c r="BZ36" s="51">
        <f t="shared" si="16"/>
        <v>0</v>
      </c>
      <c r="CA36" s="51">
        <f t="shared" si="17"/>
        <v>0</v>
      </c>
      <c r="CB36" s="51">
        <f t="shared" si="18"/>
        <v>0</v>
      </c>
      <c r="CC36" s="51">
        <f t="shared" si="19"/>
        <v>0</v>
      </c>
      <c r="CD36" s="51">
        <f t="shared" si="20"/>
        <v>0</v>
      </c>
      <c r="CE36" s="51">
        <f t="shared" si="21"/>
        <v>0</v>
      </c>
      <c r="CF36" s="51">
        <f t="shared" si="22"/>
        <v>0</v>
      </c>
      <c r="CG36" s="51">
        <f t="shared" si="23"/>
        <v>0</v>
      </c>
      <c r="CH36" s="51">
        <f t="shared" si="24"/>
        <v>0</v>
      </c>
      <c r="CI36" s="51">
        <f t="shared" si="25"/>
        <v>0</v>
      </c>
      <c r="CJ36" s="51">
        <f t="shared" si="26"/>
        <v>0</v>
      </c>
      <c r="CK36" s="51">
        <f t="shared" si="27"/>
        <v>0</v>
      </c>
      <c r="CL36" s="51">
        <f t="shared" si="28"/>
        <v>0</v>
      </c>
      <c r="CM36" s="51">
        <f t="shared" si="29"/>
        <v>0</v>
      </c>
      <c r="CN36" s="51">
        <f t="shared" si="30"/>
        <v>0</v>
      </c>
      <c r="CO36" s="51">
        <f t="shared" si="31"/>
        <v>0</v>
      </c>
      <c r="CP36" s="51">
        <f t="shared" si="32"/>
        <v>0</v>
      </c>
      <c r="CQ36" s="51">
        <f t="shared" si="33"/>
        <v>0</v>
      </c>
      <c r="CR36" s="51">
        <f t="shared" si="34"/>
        <v>0</v>
      </c>
      <c r="CS36" s="51">
        <f t="shared" si="35"/>
        <v>0</v>
      </c>
      <c r="CT36" s="51">
        <f t="shared" si="36"/>
        <v>0</v>
      </c>
      <c r="CU36" s="51">
        <f t="shared" si="52"/>
        <v>0</v>
      </c>
      <c r="CV36" s="51">
        <f t="shared" si="53"/>
        <v>0</v>
      </c>
      <c r="CW36" s="51"/>
      <c r="CX36" s="51"/>
      <c r="CY36" s="51"/>
      <c r="CZ36" s="51"/>
    </row>
    <row r="37" spans="1:104" s="44" customFormat="1">
      <c r="A37" s="35"/>
      <c r="B37" s="35"/>
      <c r="C37" s="36"/>
      <c r="D37" s="46"/>
      <c r="E37" s="46"/>
      <c r="F37" s="47"/>
      <c r="G37" s="47"/>
      <c r="H37" s="47"/>
      <c r="I37" s="47"/>
      <c r="J37" s="48"/>
      <c r="K37" s="41"/>
      <c r="L37" s="49">
        <f t="shared" si="10"/>
        <v>2019</v>
      </c>
      <c r="M37" s="102">
        <f>UPS!B37</f>
        <v>0</v>
      </c>
      <c r="N37" s="102">
        <f>UPS!C37</f>
        <v>0</v>
      </c>
      <c r="O37" s="102">
        <f>UPS!D37</f>
        <v>0</v>
      </c>
      <c r="P37" s="102">
        <f>UPS!E37</f>
        <v>0</v>
      </c>
      <c r="Q37" s="102">
        <f>UPS!F37</f>
        <v>0</v>
      </c>
      <c r="R37" s="102">
        <f>UPS!G37</f>
        <v>0</v>
      </c>
      <c r="S37" s="102">
        <f>UPS!H37</f>
        <v>0</v>
      </c>
      <c r="T37" s="102">
        <f>UPS!I37</f>
        <v>0</v>
      </c>
      <c r="U37" s="102">
        <f>UPS!J37</f>
        <v>0</v>
      </c>
      <c r="V37" s="102">
        <f>UPS!K37</f>
        <v>2.1140199999999999E-4</v>
      </c>
      <c r="W37" s="102">
        <f>UPS!L37</f>
        <v>0</v>
      </c>
      <c r="X37" s="102">
        <f>UPS!M37</f>
        <v>0</v>
      </c>
      <c r="Y37" s="102">
        <f>UPS!N37</f>
        <v>0</v>
      </c>
      <c r="Z37" s="102">
        <f>UPS!O37</f>
        <v>2.01335E-4</v>
      </c>
      <c r="AA37" s="102">
        <f>UPS!P37</f>
        <v>5.0333699999999997E-4</v>
      </c>
      <c r="AB37" s="102">
        <f>UPS!Q37</f>
        <v>9.6640699999999996E-4</v>
      </c>
      <c r="AC37" s="102">
        <f>UPS!R37</f>
        <v>1.65095E-3</v>
      </c>
      <c r="AD37" s="102">
        <f>UPS!S37</f>
        <v>2.6274200000000001E-3</v>
      </c>
      <c r="AE37" s="102">
        <f>UPS!T37</f>
        <v>3.77503E-3</v>
      </c>
      <c r="AF37" s="102">
        <f>UPS!U37</f>
        <v>5.2045099999999999E-3</v>
      </c>
      <c r="AG37" s="102">
        <f>UPS!V37</f>
        <v>9.9962799999999997E-3</v>
      </c>
      <c r="AH37" s="102">
        <f>UPS!W37</f>
        <v>1.4284699999999999E-2</v>
      </c>
      <c r="AI37" s="102">
        <f>UPS!X37</f>
        <v>1.8442299999999998E-2</v>
      </c>
      <c r="AJ37" s="102">
        <f>UPS!Y37</f>
        <v>2.1844800000000001E-2</v>
      </c>
      <c r="AK37" s="102">
        <f>UPS!Z37</f>
        <v>3.01499E-2</v>
      </c>
      <c r="AL37" s="102">
        <f>UPS!AA37</f>
        <v>3.3562500000000002E-2</v>
      </c>
      <c r="AM37" s="102">
        <f>UPS!AB37</f>
        <v>4.3035299999999999E-2</v>
      </c>
      <c r="AN37" s="102">
        <f>UPS!AC37</f>
        <v>4.4384300000000002E-2</v>
      </c>
      <c r="AO37" s="102">
        <f>UPS!AD37</f>
        <v>5.2357099999999997E-2</v>
      </c>
      <c r="AP37" s="102">
        <f>UPS!AE37</f>
        <v>5.6252999999999997E-2</v>
      </c>
      <c r="AQ37" s="102">
        <f>UPS!AF37</f>
        <v>6.1538000000000002E-2</v>
      </c>
      <c r="AR37" s="102">
        <f>UPS!AG37</f>
        <v>6.9329699999999994E-2</v>
      </c>
      <c r="AS37" s="102">
        <f>UPS!AH37</f>
        <v>7.1916800000000003E-2</v>
      </c>
      <c r="AT37" s="102">
        <f>UPS!AI37</f>
        <v>6.74371E-2</v>
      </c>
      <c r="AU37" s="102">
        <f>UPS!AJ37</f>
        <v>7.1564500000000003E-2</v>
      </c>
      <c r="AV37" s="102">
        <f>UPS!AK37</f>
        <v>7.8580999999999998E-2</v>
      </c>
      <c r="AW37" s="102">
        <f>UPS!AL37</f>
        <v>7.1634900000000001E-2</v>
      </c>
      <c r="AX37" s="102">
        <f>UPS!AM37</f>
        <v>5.8246199999999998E-2</v>
      </c>
      <c r="AY37" s="102">
        <f>UPS!AN37</f>
        <v>4.43138E-2</v>
      </c>
      <c r="AZ37" s="102">
        <f>UPS!AO37</f>
        <v>3.06834E-2</v>
      </c>
      <c r="BA37" s="102">
        <f>UPS!AP37</f>
        <v>1.7918799999999999E-2</v>
      </c>
      <c r="BB37" s="102">
        <f>UPS!AQ37</f>
        <v>1.1154000000000001E-2</v>
      </c>
      <c r="BC37" s="102">
        <f>UPS!AR37</f>
        <v>6.2313100000000003E-3</v>
      </c>
      <c r="BE37" s="44">
        <f t="shared" si="11"/>
        <v>2019</v>
      </c>
      <c r="BF37" s="51">
        <f t="shared" si="9"/>
        <v>0</v>
      </c>
      <c r="BG37" s="51">
        <f t="shared" si="37"/>
        <v>0</v>
      </c>
      <c r="BH37" s="51">
        <f t="shared" si="38"/>
        <v>0</v>
      </c>
      <c r="BI37" s="51">
        <f t="shared" si="39"/>
        <v>0</v>
      </c>
      <c r="BJ37" s="51">
        <f t="shared" si="40"/>
        <v>0</v>
      </c>
      <c r="BK37" s="51">
        <f t="shared" si="41"/>
        <v>0</v>
      </c>
      <c r="BL37" s="51">
        <f t="shared" si="42"/>
        <v>0</v>
      </c>
      <c r="BM37" s="51">
        <f t="shared" si="43"/>
        <v>0</v>
      </c>
      <c r="BN37" s="51">
        <f t="shared" si="44"/>
        <v>0</v>
      </c>
      <c r="BO37" s="51">
        <f t="shared" si="45"/>
        <v>0</v>
      </c>
      <c r="BP37" s="51">
        <f t="shared" si="46"/>
        <v>0</v>
      </c>
      <c r="BQ37" s="51">
        <f t="shared" si="47"/>
        <v>0</v>
      </c>
      <c r="BR37" s="51">
        <f t="shared" si="48"/>
        <v>0</v>
      </c>
      <c r="BS37" s="51">
        <f t="shared" si="49"/>
        <v>0</v>
      </c>
      <c r="BT37" s="51">
        <f t="shared" si="50"/>
        <v>0</v>
      </c>
      <c r="BU37" s="51">
        <f t="shared" si="51"/>
        <v>0</v>
      </c>
      <c r="BV37" s="51">
        <f t="shared" si="12"/>
        <v>0</v>
      </c>
      <c r="BW37" s="51">
        <f t="shared" si="13"/>
        <v>0</v>
      </c>
      <c r="BX37" s="51">
        <f t="shared" si="14"/>
        <v>0</v>
      </c>
      <c r="BY37" s="51">
        <f t="shared" si="15"/>
        <v>0</v>
      </c>
      <c r="BZ37" s="51">
        <f t="shared" si="16"/>
        <v>0</v>
      </c>
      <c r="CA37" s="51">
        <f t="shared" si="17"/>
        <v>0</v>
      </c>
      <c r="CB37" s="51">
        <f t="shared" si="18"/>
        <v>0</v>
      </c>
      <c r="CC37" s="51">
        <f t="shared" si="19"/>
        <v>0</v>
      </c>
      <c r="CD37" s="51">
        <f t="shared" si="20"/>
        <v>0</v>
      </c>
      <c r="CE37" s="51">
        <f t="shared" si="21"/>
        <v>0</v>
      </c>
      <c r="CF37" s="51">
        <f t="shared" si="22"/>
        <v>0</v>
      </c>
      <c r="CG37" s="51">
        <f t="shared" si="23"/>
        <v>0</v>
      </c>
      <c r="CH37" s="51">
        <f t="shared" si="24"/>
        <v>0</v>
      </c>
      <c r="CI37" s="51">
        <f t="shared" si="25"/>
        <v>0</v>
      </c>
      <c r="CJ37" s="51">
        <f t="shared" si="26"/>
        <v>0</v>
      </c>
      <c r="CK37" s="51">
        <f t="shared" si="27"/>
        <v>0</v>
      </c>
      <c r="CL37" s="51">
        <f t="shared" si="28"/>
        <v>0</v>
      </c>
      <c r="CM37" s="51">
        <f t="shared" si="29"/>
        <v>0</v>
      </c>
      <c r="CN37" s="51">
        <f t="shared" si="30"/>
        <v>0</v>
      </c>
      <c r="CO37" s="51">
        <f t="shared" si="31"/>
        <v>0</v>
      </c>
      <c r="CP37" s="51">
        <f t="shared" si="32"/>
        <v>0</v>
      </c>
      <c r="CQ37" s="51">
        <f t="shared" si="33"/>
        <v>0</v>
      </c>
      <c r="CR37" s="51">
        <f t="shared" si="34"/>
        <v>0</v>
      </c>
      <c r="CS37" s="51">
        <f t="shared" si="35"/>
        <v>0</v>
      </c>
      <c r="CT37" s="51">
        <f t="shared" si="36"/>
        <v>0</v>
      </c>
      <c r="CU37" s="51">
        <f t="shared" si="52"/>
        <v>0</v>
      </c>
      <c r="CV37" s="51">
        <f t="shared" si="53"/>
        <v>0</v>
      </c>
    </row>
    <row r="38" spans="1:104" s="44" customFormat="1">
      <c r="A38" s="35"/>
      <c r="B38" s="35"/>
      <c r="C38" s="35"/>
      <c r="D38" s="46"/>
      <c r="E38" s="46"/>
      <c r="F38" s="47"/>
      <c r="G38" s="47"/>
      <c r="H38" s="47"/>
      <c r="I38" s="47"/>
      <c r="J38" s="48"/>
      <c r="K38" s="41"/>
      <c r="L38" s="49">
        <f>+L37+1</f>
        <v>2020</v>
      </c>
      <c r="M38" s="102">
        <f>UPS!B38</f>
        <v>0</v>
      </c>
      <c r="N38" s="102">
        <f>UPS!C38</f>
        <v>0</v>
      </c>
      <c r="O38" s="102">
        <f>UPS!D38</f>
        <v>0</v>
      </c>
      <c r="P38" s="102">
        <f>UPS!E38</f>
        <v>0</v>
      </c>
      <c r="Q38" s="102">
        <f>UPS!F38</f>
        <v>0</v>
      </c>
      <c r="R38" s="102">
        <f>UPS!G38</f>
        <v>0</v>
      </c>
      <c r="S38" s="102">
        <f>UPS!H38</f>
        <v>0</v>
      </c>
      <c r="T38" s="102">
        <f>UPS!I38</f>
        <v>0</v>
      </c>
      <c r="U38" s="102">
        <f>UPS!J38</f>
        <v>0</v>
      </c>
      <c r="V38" s="102">
        <f>UPS!K38</f>
        <v>0</v>
      </c>
      <c r="W38" s="102">
        <f>UPS!L38</f>
        <v>0</v>
      </c>
      <c r="X38" s="102">
        <f>UPS!M38</f>
        <v>3.5167800000000002E-4</v>
      </c>
      <c r="Y38" s="102">
        <f>UPS!N38</f>
        <v>1.0047900000000001E-5</v>
      </c>
      <c r="Z38" s="102">
        <f>UPS!O38</f>
        <v>1.9091099999999999E-4</v>
      </c>
      <c r="AA38" s="102">
        <f>UPS!P38</f>
        <v>1.8086299999999999E-4</v>
      </c>
      <c r="AB38" s="102">
        <f>UPS!Q38</f>
        <v>7.7369099999999996E-4</v>
      </c>
      <c r="AC38" s="102">
        <f>UPS!R38</f>
        <v>7.8373799999999997E-4</v>
      </c>
      <c r="AD38" s="102">
        <f>UPS!S38</f>
        <v>2.46174E-3</v>
      </c>
      <c r="AE38" s="102">
        <f>UPS!T38</f>
        <v>4.2603199999999997E-3</v>
      </c>
      <c r="AF38" s="102">
        <f>UPS!U38</f>
        <v>6.4306700000000003E-3</v>
      </c>
      <c r="AG38" s="102">
        <f>UPS!V38</f>
        <v>9.99769E-3</v>
      </c>
      <c r="AH38" s="102">
        <f>UPS!W38</f>
        <v>1.5855600000000001E-2</v>
      </c>
      <c r="AI38" s="102">
        <f>UPS!X38</f>
        <v>2.1241300000000001E-2</v>
      </c>
      <c r="AJ38" s="102">
        <f>UPS!Y38</f>
        <v>2.1241300000000001E-2</v>
      </c>
      <c r="AK38" s="102">
        <f>UPS!Z38</f>
        <v>3.2515099999999998E-2</v>
      </c>
      <c r="AL38" s="102">
        <f>UPS!AA38</f>
        <v>3.37912E-2</v>
      </c>
      <c r="AM38" s="102">
        <f>UPS!AB38</f>
        <v>3.8714699999999998E-2</v>
      </c>
      <c r="AN38" s="102">
        <f>UPS!AC38</f>
        <v>4.5657799999999998E-2</v>
      </c>
      <c r="AO38" s="102">
        <f>UPS!AD38</f>
        <v>4.85516E-2</v>
      </c>
      <c r="AP38" s="102">
        <f>UPS!AE38</f>
        <v>5.4027699999999998E-2</v>
      </c>
      <c r="AQ38" s="102">
        <f>UPS!AF38</f>
        <v>6.4638299999999996E-2</v>
      </c>
      <c r="AR38" s="102">
        <f>UPS!AG38</f>
        <v>7.3470499999999994E-2</v>
      </c>
      <c r="AS38" s="102">
        <f>UPS!AH38</f>
        <v>7.4043200000000003E-2</v>
      </c>
      <c r="AT38" s="102">
        <f>UPS!AI38</f>
        <v>7.4264200000000002E-2</v>
      </c>
      <c r="AU38" s="102">
        <f>UPS!AJ38</f>
        <v>7.2576199999999993E-2</v>
      </c>
      <c r="AV38" s="102">
        <f>UPS!AK38</f>
        <v>7.4585799999999994E-2</v>
      </c>
      <c r="AW38" s="102">
        <f>UPS!AL38</f>
        <v>7.0586700000000002E-2</v>
      </c>
      <c r="AX38" s="102">
        <f>UPS!AM38</f>
        <v>5.7433999999999999E-2</v>
      </c>
      <c r="AY38" s="102">
        <f>UPS!AN38</f>
        <v>4.2774E-2</v>
      </c>
      <c r="AZ38" s="102">
        <f>UPS!AO38</f>
        <v>2.7993500000000001E-2</v>
      </c>
      <c r="BA38" s="102">
        <f>UPS!AP38</f>
        <v>1.59662E-2</v>
      </c>
      <c r="BB38" s="102">
        <f>UPS!AQ38</f>
        <v>9.1134700000000003E-3</v>
      </c>
      <c r="BC38" s="102">
        <f>UPS!AR38</f>
        <v>5.51631E-3</v>
      </c>
      <c r="BE38" s="44">
        <f t="shared" si="11"/>
        <v>2020</v>
      </c>
      <c r="BF38" s="51">
        <f t="shared" si="9"/>
        <v>0</v>
      </c>
      <c r="BG38" s="51">
        <f t="shared" si="37"/>
        <v>0</v>
      </c>
      <c r="BH38" s="51">
        <f t="shared" si="38"/>
        <v>0</v>
      </c>
      <c r="BI38" s="51">
        <f t="shared" si="39"/>
        <v>0</v>
      </c>
      <c r="BJ38" s="51">
        <f t="shared" si="40"/>
        <v>0</v>
      </c>
      <c r="BK38" s="51">
        <f t="shared" si="41"/>
        <v>0</v>
      </c>
      <c r="BL38" s="51">
        <f t="shared" si="42"/>
        <v>0</v>
      </c>
      <c r="BM38" s="51">
        <f t="shared" si="43"/>
        <v>0</v>
      </c>
      <c r="BN38" s="51">
        <f t="shared" si="44"/>
        <v>0</v>
      </c>
      <c r="BO38" s="51">
        <f t="shared" si="45"/>
        <v>0</v>
      </c>
      <c r="BP38" s="51">
        <f t="shared" si="46"/>
        <v>0</v>
      </c>
      <c r="BQ38" s="51">
        <f t="shared" si="47"/>
        <v>0</v>
      </c>
      <c r="BR38" s="51">
        <f t="shared" si="48"/>
        <v>0</v>
      </c>
      <c r="BS38" s="51">
        <f t="shared" si="49"/>
        <v>0</v>
      </c>
      <c r="BT38" s="51">
        <f t="shared" si="50"/>
        <v>0</v>
      </c>
      <c r="BU38" s="51">
        <f t="shared" si="51"/>
        <v>0</v>
      </c>
      <c r="BV38" s="51">
        <f t="shared" si="12"/>
        <v>0</v>
      </c>
      <c r="BW38" s="51">
        <f t="shared" si="13"/>
        <v>0</v>
      </c>
      <c r="BX38" s="51">
        <f t="shared" si="14"/>
        <v>0</v>
      </c>
      <c r="BY38" s="51">
        <f t="shared" si="15"/>
        <v>0</v>
      </c>
      <c r="BZ38" s="51">
        <f t="shared" si="16"/>
        <v>0</v>
      </c>
      <c r="CA38" s="51">
        <f t="shared" si="17"/>
        <v>0</v>
      </c>
      <c r="CB38" s="51">
        <f t="shared" si="18"/>
        <v>0</v>
      </c>
      <c r="CC38" s="51">
        <f t="shared" si="19"/>
        <v>0</v>
      </c>
      <c r="CD38" s="51">
        <f t="shared" si="20"/>
        <v>0</v>
      </c>
      <c r="CE38" s="51">
        <f t="shared" si="21"/>
        <v>0</v>
      </c>
      <c r="CF38" s="51">
        <f t="shared" si="22"/>
        <v>0</v>
      </c>
      <c r="CG38" s="51">
        <f t="shared" si="23"/>
        <v>0</v>
      </c>
      <c r="CH38" s="51">
        <f t="shared" si="24"/>
        <v>0</v>
      </c>
      <c r="CI38" s="51">
        <f t="shared" si="25"/>
        <v>0</v>
      </c>
      <c r="CJ38" s="51">
        <f t="shared" si="26"/>
        <v>0</v>
      </c>
      <c r="CK38" s="51">
        <f t="shared" si="27"/>
        <v>0</v>
      </c>
      <c r="CL38" s="51">
        <f t="shared" si="28"/>
        <v>0</v>
      </c>
      <c r="CM38" s="51">
        <f t="shared" si="29"/>
        <v>0</v>
      </c>
      <c r="CN38" s="51">
        <f t="shared" si="30"/>
        <v>0</v>
      </c>
      <c r="CO38" s="51">
        <f t="shared" si="31"/>
        <v>0</v>
      </c>
      <c r="CP38" s="51">
        <f t="shared" si="32"/>
        <v>0</v>
      </c>
      <c r="CQ38" s="51">
        <f t="shared" si="33"/>
        <v>0</v>
      </c>
      <c r="CR38" s="51">
        <f t="shared" si="34"/>
        <v>0</v>
      </c>
      <c r="CS38" s="51">
        <f t="shared" si="35"/>
        <v>0</v>
      </c>
      <c r="CT38" s="51">
        <f t="shared" si="36"/>
        <v>0</v>
      </c>
      <c r="CU38" s="51">
        <f t="shared" si="52"/>
        <v>0</v>
      </c>
      <c r="CV38" s="51">
        <f t="shared" si="53"/>
        <v>0</v>
      </c>
    </row>
    <row r="39" spans="1:104" s="44" customFormat="1">
      <c r="A39" s="35"/>
      <c r="B39" s="35"/>
      <c r="C39" s="35"/>
      <c r="D39" s="40" t="s">
        <v>45</v>
      </c>
      <c r="E39" s="40" t="s">
        <v>46</v>
      </c>
      <c r="F39" s="40"/>
      <c r="G39" s="54"/>
      <c r="H39" s="46"/>
      <c r="I39" s="46"/>
      <c r="J39" s="46"/>
      <c r="K39" s="52"/>
      <c r="L39" s="52"/>
      <c r="M39" s="50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  <c r="BA39" s="55"/>
      <c r="BB39" s="55"/>
      <c r="BC39" s="55"/>
    </row>
    <row r="40" spans="1:104" s="44" customFormat="1">
      <c r="A40" s="35"/>
      <c r="B40" s="35"/>
      <c r="C40" s="56" t="s">
        <v>21</v>
      </c>
      <c r="D40" s="89">
        <f>'nm T1.8 flota'!BC9</f>
        <v>3.2677576326395994</v>
      </c>
      <c r="E40" s="89">
        <f>'nm T1.8 flota'!BC86</f>
        <v>3.9995849710595905</v>
      </c>
      <c r="F40" s="35"/>
      <c r="G40" s="35"/>
      <c r="H40" s="35"/>
      <c r="I40" s="35"/>
      <c r="J40" s="35"/>
      <c r="L40" s="42" t="s">
        <v>27</v>
      </c>
      <c r="M40" s="43">
        <v>10</v>
      </c>
      <c r="N40" s="43">
        <v>11</v>
      </c>
      <c r="O40" s="43">
        <v>12</v>
      </c>
      <c r="P40" s="43">
        <v>13</v>
      </c>
      <c r="Q40" s="43">
        <v>14</v>
      </c>
      <c r="R40" s="43">
        <v>15</v>
      </c>
      <c r="S40" s="43">
        <v>16</v>
      </c>
      <c r="T40" s="43">
        <v>17</v>
      </c>
      <c r="U40" s="43">
        <v>18</v>
      </c>
      <c r="V40" s="43">
        <v>19</v>
      </c>
      <c r="W40" s="43">
        <v>20</v>
      </c>
      <c r="X40" s="43">
        <v>21</v>
      </c>
      <c r="Y40" s="43">
        <v>22</v>
      </c>
      <c r="Z40" s="43">
        <v>23</v>
      </c>
      <c r="AA40" s="43">
        <v>24</v>
      </c>
      <c r="AB40" s="43">
        <v>25</v>
      </c>
      <c r="AC40" s="43">
        <v>26</v>
      </c>
      <c r="AD40" s="43">
        <v>27</v>
      </c>
      <c r="AE40" s="43">
        <v>28</v>
      </c>
      <c r="AF40" s="43">
        <v>29</v>
      </c>
      <c r="AG40" s="43">
        <v>30</v>
      </c>
      <c r="AH40" s="43">
        <v>31</v>
      </c>
      <c r="AI40" s="43">
        <v>32</v>
      </c>
      <c r="AJ40" s="43">
        <v>33</v>
      </c>
      <c r="AK40" s="43">
        <v>34</v>
      </c>
      <c r="AL40" s="43">
        <v>35</v>
      </c>
      <c r="AM40" s="43">
        <v>36</v>
      </c>
      <c r="AN40" s="43">
        <v>37</v>
      </c>
      <c r="AO40" s="43">
        <v>38</v>
      </c>
      <c r="AP40" s="43">
        <v>39</v>
      </c>
      <c r="AQ40" s="43">
        <v>40</v>
      </c>
      <c r="AR40" s="43">
        <v>41</v>
      </c>
      <c r="AS40" s="43">
        <v>42</v>
      </c>
      <c r="AT40" s="43">
        <v>43</v>
      </c>
      <c r="AU40" s="43">
        <v>44</v>
      </c>
      <c r="AV40" s="43">
        <v>45</v>
      </c>
      <c r="AW40" s="43">
        <v>46</v>
      </c>
      <c r="AX40" s="43">
        <v>47</v>
      </c>
      <c r="AY40" s="43">
        <v>48</v>
      </c>
      <c r="AZ40" s="43">
        <v>49</v>
      </c>
      <c r="BA40" s="43">
        <v>50</v>
      </c>
      <c r="BB40" s="43">
        <v>51</v>
      </c>
      <c r="BC40" s="43">
        <v>52</v>
      </c>
      <c r="BF40" s="43">
        <v>10</v>
      </c>
      <c r="BG40" s="43">
        <v>11</v>
      </c>
      <c r="BH40" s="43">
        <v>12</v>
      </c>
      <c r="BI40" s="43">
        <v>13</v>
      </c>
      <c r="BJ40" s="43">
        <v>14</v>
      </c>
      <c r="BK40" s="43">
        <v>15</v>
      </c>
      <c r="BL40" s="43">
        <v>16</v>
      </c>
      <c r="BM40" s="43">
        <v>17</v>
      </c>
      <c r="BN40" s="43">
        <v>18</v>
      </c>
      <c r="BO40" s="43">
        <v>19</v>
      </c>
      <c r="BP40" s="43">
        <v>20</v>
      </c>
      <c r="BQ40" s="43">
        <v>21</v>
      </c>
      <c r="BR40" s="43">
        <v>22</v>
      </c>
      <c r="BS40" s="43">
        <v>23</v>
      </c>
      <c r="BT40" s="43">
        <v>24</v>
      </c>
      <c r="BU40" s="43">
        <v>25</v>
      </c>
      <c r="BV40" s="43">
        <v>26</v>
      </c>
      <c r="BW40" s="43">
        <v>27</v>
      </c>
      <c r="BX40" s="43">
        <v>28</v>
      </c>
      <c r="BY40" s="43">
        <v>29</v>
      </c>
      <c r="BZ40" s="43">
        <v>30</v>
      </c>
      <c r="CA40" s="43">
        <v>31</v>
      </c>
      <c r="CB40" s="43">
        <v>32</v>
      </c>
      <c r="CC40" s="43">
        <v>33</v>
      </c>
      <c r="CD40" s="43">
        <v>34</v>
      </c>
      <c r="CE40" s="43">
        <v>35</v>
      </c>
      <c r="CF40" s="43">
        <v>36</v>
      </c>
      <c r="CG40" s="43">
        <v>37</v>
      </c>
      <c r="CH40" s="43">
        <v>38</v>
      </c>
      <c r="CI40" s="43">
        <v>39</v>
      </c>
      <c r="CJ40" s="43">
        <v>40</v>
      </c>
      <c r="CK40" s="43">
        <v>41</v>
      </c>
      <c r="CL40" s="43">
        <v>42</v>
      </c>
      <c r="CM40" s="43">
        <v>43</v>
      </c>
      <c r="CN40" s="43">
        <v>44</v>
      </c>
      <c r="CO40" s="43">
        <v>45</v>
      </c>
      <c r="CP40" s="43">
        <v>46</v>
      </c>
      <c r="CQ40" s="43">
        <v>47</v>
      </c>
      <c r="CR40" s="43">
        <v>48</v>
      </c>
      <c r="CS40" s="43">
        <v>49</v>
      </c>
      <c r="CT40" s="43">
        <v>50</v>
      </c>
      <c r="CU40" s="43">
        <v>51</v>
      </c>
      <c r="CV40" s="43">
        <v>52</v>
      </c>
    </row>
    <row r="41" spans="1:104" s="44" customFormat="1">
      <c r="A41" s="53" t="e">
        <f>+COUNT(A3:A35)/SUM(A3:A35)</f>
        <v>#DIV/0!</v>
      </c>
      <c r="B41" s="53" t="e">
        <f>+COUNT(B3:B35)/SUM(B3:B35)</f>
        <v>#DIV/0!</v>
      </c>
      <c r="C41" s="57" t="s">
        <v>17</v>
      </c>
      <c r="D41" s="91" t="e">
        <f>+HARMEAN(D3:D36)</f>
        <v>#NUM!</v>
      </c>
      <c r="E41" s="91" t="e">
        <f>+HARMEAN(E3:E36)</f>
        <v>#NUM!</v>
      </c>
      <c r="F41" s="54"/>
      <c r="G41" s="54"/>
      <c r="H41" s="46"/>
      <c r="I41" s="46"/>
      <c r="J41" s="46"/>
      <c r="K41" s="52"/>
      <c r="L41" s="58">
        <v>1985</v>
      </c>
      <c r="M41" s="59">
        <f>rep!B40</f>
        <v>2.4684000000000001E-8</v>
      </c>
      <c r="N41" s="59">
        <f>rep!C40</f>
        <v>3.0607700000000002E-7</v>
      </c>
      <c r="O41" s="59">
        <f>rep!D40</f>
        <v>2.71077E-6</v>
      </c>
      <c r="P41" s="59">
        <f>rep!E40</f>
        <v>1.7158699999999999E-5</v>
      </c>
      <c r="Q41" s="59">
        <f>rep!F40</f>
        <v>7.7696100000000003E-5</v>
      </c>
      <c r="R41" s="59">
        <f>rep!G40</f>
        <v>2.5209199999999998E-4</v>
      </c>
      <c r="S41" s="59">
        <f>rep!H40</f>
        <v>5.8831499999999995E-4</v>
      </c>
      <c r="T41" s="59">
        <f>rep!I40</f>
        <v>9.9758599999999996E-4</v>
      </c>
      <c r="U41" s="59">
        <f>rep!J40</f>
        <v>1.2659699999999999E-3</v>
      </c>
      <c r="V41" s="59">
        <f>rep!K40</f>
        <v>1.3084100000000001E-3</v>
      </c>
      <c r="W41" s="59">
        <f>rep!L40</f>
        <v>1.32215E-3</v>
      </c>
      <c r="X41" s="59">
        <f>rep!M40</f>
        <v>1.5512200000000001E-3</v>
      </c>
      <c r="Y41" s="59">
        <f>rep!N40</f>
        <v>2.01541E-3</v>
      </c>
      <c r="Z41" s="59">
        <f>rep!O40</f>
        <v>2.5884599999999999E-3</v>
      </c>
      <c r="AA41" s="59">
        <f>rep!P40</f>
        <v>3.2525200000000001E-3</v>
      </c>
      <c r="AB41" s="59">
        <f>rep!Q40</f>
        <v>4.2012600000000001E-3</v>
      </c>
      <c r="AC41" s="59">
        <f>rep!R40</f>
        <v>5.7550199999999996E-3</v>
      </c>
      <c r="AD41" s="59">
        <f>rep!S40</f>
        <v>8.2657200000000007E-3</v>
      </c>
      <c r="AE41" s="59">
        <f>rep!T40</f>
        <v>1.2121699999999999E-2</v>
      </c>
      <c r="AF41" s="59">
        <f>rep!U40</f>
        <v>1.7774000000000002E-2</v>
      </c>
      <c r="AG41" s="59">
        <f>rep!V40</f>
        <v>2.5651E-2</v>
      </c>
      <c r="AH41" s="59">
        <f>rep!W40</f>
        <v>3.5937799999999999E-2</v>
      </c>
      <c r="AI41" s="59">
        <f>rep!X40</f>
        <v>4.8314700000000002E-2</v>
      </c>
      <c r="AJ41" s="59">
        <f>rep!Y40</f>
        <v>6.1785899999999998E-2</v>
      </c>
      <c r="AK41" s="59">
        <f>rep!Z40</f>
        <v>7.4709899999999996E-2</v>
      </c>
      <c r="AL41" s="59">
        <f>rep!AA40</f>
        <v>8.5093799999999997E-2</v>
      </c>
      <c r="AM41" s="59">
        <f>rep!AB40</f>
        <v>9.1112200000000004E-2</v>
      </c>
      <c r="AN41" s="59">
        <f>rep!AC40</f>
        <v>9.1669700000000007E-2</v>
      </c>
      <c r="AO41" s="59">
        <f>rep!AD40</f>
        <v>8.6759699999999995E-2</v>
      </c>
      <c r="AP41" s="59">
        <f>rep!AE40</f>
        <v>7.7444200000000005E-2</v>
      </c>
      <c r="AQ41" s="59">
        <f>rep!AF40</f>
        <v>6.5471699999999994E-2</v>
      </c>
      <c r="AR41" s="59">
        <f>rep!AG40</f>
        <v>5.2721200000000003E-2</v>
      </c>
      <c r="AS41" s="59">
        <f>rep!AH40</f>
        <v>4.0718499999999998E-2</v>
      </c>
      <c r="AT41" s="59">
        <f>rep!AI40</f>
        <v>3.03918E-2</v>
      </c>
      <c r="AU41" s="59">
        <f>rep!AJ40</f>
        <v>2.2079600000000001E-2</v>
      </c>
      <c r="AV41" s="59">
        <f>rep!AK40</f>
        <v>1.5700800000000001E-2</v>
      </c>
      <c r="AW41" s="59">
        <f>rep!AL40</f>
        <v>1.09619E-2</v>
      </c>
      <c r="AX41" s="59">
        <f>rep!AM40</f>
        <v>7.5167599999999999E-3</v>
      </c>
      <c r="AY41" s="59">
        <f>rep!AN40</f>
        <v>5.0527000000000002E-3</v>
      </c>
      <c r="AZ41" s="59">
        <f>rep!AO40</f>
        <v>3.3187300000000002E-3</v>
      </c>
      <c r="BA41" s="59">
        <f>rep!AP40</f>
        <v>2.1223000000000001E-3</v>
      </c>
      <c r="BB41" s="59">
        <f>rep!AQ40</f>
        <v>1.3168500000000001E-3</v>
      </c>
      <c r="BC41" s="59">
        <f>rep!AR40</f>
        <v>7.9041699999999996E-4</v>
      </c>
      <c r="BE41" s="44">
        <v>1985</v>
      </c>
      <c r="BF41" s="44">
        <f>+(M3-M41)^2</f>
        <v>6.0929985600000011E-16</v>
      </c>
      <c r="BG41" s="44">
        <f t="shared" ref="BG41:CV47" si="54">+(N3-N41)^2</f>
        <v>9.3683129929000009E-14</v>
      </c>
      <c r="BH41" s="44">
        <f t="shared" si="54"/>
        <v>7.3482739928999999E-12</v>
      </c>
      <c r="BI41" s="44">
        <f t="shared" si="54"/>
        <v>2.9442098568999994E-10</v>
      </c>
      <c r="BJ41" s="44">
        <f t="shared" si="54"/>
        <v>6.0366839552100003E-9</v>
      </c>
      <c r="BK41" s="44">
        <f t="shared" si="54"/>
        <v>6.3550376463999987E-8</v>
      </c>
      <c r="BL41" s="44">
        <f t="shared" si="54"/>
        <v>3.4611453922499992E-7</v>
      </c>
      <c r="BM41" s="44">
        <f t="shared" si="54"/>
        <v>9.9517782739599992E-7</v>
      </c>
      <c r="BN41" s="44">
        <f t="shared" si="54"/>
        <v>1.6026800408999998E-6</v>
      </c>
      <c r="BO41" s="44">
        <f t="shared" si="54"/>
        <v>1.7119367281000002E-6</v>
      </c>
      <c r="BP41" s="44">
        <f t="shared" si="54"/>
        <v>1.7480806225E-6</v>
      </c>
      <c r="BQ41" s="44">
        <f t="shared" si="54"/>
        <v>2.4062834884000003E-6</v>
      </c>
      <c r="BR41" s="44">
        <f t="shared" si="54"/>
        <v>4.0618774680999999E-6</v>
      </c>
      <c r="BS41" s="44">
        <f t="shared" si="54"/>
        <v>6.7001251715999996E-6</v>
      </c>
      <c r="BT41" s="44">
        <f t="shared" si="54"/>
        <v>1.05788863504E-5</v>
      </c>
      <c r="BU41" s="44">
        <f t="shared" si="54"/>
        <v>1.7650585587600002E-5</v>
      </c>
      <c r="BV41" s="44">
        <f t="shared" si="54"/>
        <v>3.3120255200399998E-5</v>
      </c>
      <c r="BW41" s="44">
        <f t="shared" si="54"/>
        <v>6.8322127118400008E-5</v>
      </c>
      <c r="BX41" s="44">
        <f t="shared" si="54"/>
        <v>1.4693561088999999E-4</v>
      </c>
      <c r="BY41" s="44">
        <f t="shared" si="54"/>
        <v>3.1591507600000008E-4</v>
      </c>
      <c r="BZ41" s="44">
        <f t="shared" si="54"/>
        <v>6.5797380100000001E-4</v>
      </c>
      <c r="CA41" s="44">
        <f t="shared" si="54"/>
        <v>1.29152546884E-3</v>
      </c>
      <c r="CB41" s="44">
        <f t="shared" si="54"/>
        <v>2.33431023609E-3</v>
      </c>
      <c r="CC41" s="44">
        <f t="shared" si="54"/>
        <v>3.8174974388099996E-3</v>
      </c>
      <c r="CD41" s="44">
        <f t="shared" si="54"/>
        <v>5.5815691580099989E-3</v>
      </c>
      <c r="CE41" s="44">
        <f t="shared" si="54"/>
        <v>7.2409547984399998E-3</v>
      </c>
      <c r="CF41" s="44">
        <f t="shared" si="54"/>
        <v>8.3014329888400004E-3</v>
      </c>
      <c r="CG41" s="44">
        <f t="shared" si="54"/>
        <v>8.4033338980900006E-3</v>
      </c>
      <c r="CH41" s="44">
        <f t="shared" si="54"/>
        <v>7.5272455440899989E-3</v>
      </c>
      <c r="CI41" s="44">
        <f t="shared" si="54"/>
        <v>5.9976041136400003E-3</v>
      </c>
      <c r="CJ41" s="44">
        <f t="shared" si="54"/>
        <v>4.286543500889999E-3</v>
      </c>
      <c r="CK41" s="44">
        <f t="shared" si="54"/>
        <v>2.7795249294400005E-3</v>
      </c>
      <c r="CL41" s="44">
        <f t="shared" si="54"/>
        <v>1.6579962422499999E-3</v>
      </c>
      <c r="CM41" s="44">
        <f t="shared" si="54"/>
        <v>9.2366150723999999E-4</v>
      </c>
      <c r="CN41" s="44">
        <f t="shared" si="54"/>
        <v>4.8750873616000003E-4</v>
      </c>
      <c r="CO41" s="44">
        <f t="shared" si="54"/>
        <v>2.4651512064000005E-4</v>
      </c>
      <c r="CP41" s="44">
        <f t="shared" si="54"/>
        <v>1.2016325161E-4</v>
      </c>
      <c r="CQ41" s="44">
        <f t="shared" si="54"/>
        <v>5.6501680897600001E-5</v>
      </c>
      <c r="CR41" s="44">
        <f t="shared" si="54"/>
        <v>2.5529777290000003E-5</v>
      </c>
      <c r="CS41" s="44">
        <f t="shared" si="54"/>
        <v>1.1013968812900002E-5</v>
      </c>
      <c r="CT41" s="44">
        <f t="shared" si="54"/>
        <v>4.5041572900000007E-6</v>
      </c>
      <c r="CU41" s="44">
        <f t="shared" si="54"/>
        <v>1.7340939225000002E-6</v>
      </c>
      <c r="CV41" s="44">
        <f t="shared" si="54"/>
        <v>6.2475903388899991E-7</v>
      </c>
    </row>
    <row r="42" spans="1:104" s="44" customFormat="1">
      <c r="A42" s="35"/>
      <c r="B42" s="35"/>
      <c r="C42" s="60" t="s">
        <v>20</v>
      </c>
      <c r="D42" s="46">
        <f>+AVERAGE(D3:D36)</f>
        <v>53.358718818101025</v>
      </c>
      <c r="E42" s="46">
        <f>+AVERAGE(E3:E36)</f>
        <v>53.358717568347252</v>
      </c>
      <c r="F42" s="54"/>
      <c r="G42" s="54"/>
      <c r="H42" s="54"/>
      <c r="I42" s="54"/>
      <c r="J42" s="54"/>
      <c r="K42" s="58"/>
      <c r="L42" s="58">
        <f>+L41+1</f>
        <v>1986</v>
      </c>
      <c r="M42" s="59">
        <f>rep!B41</f>
        <v>3.9795799999999997E-8</v>
      </c>
      <c r="N42" s="59">
        <f>rep!C41</f>
        <v>4.9345500000000005E-7</v>
      </c>
      <c r="O42" s="59">
        <f>rep!D41</f>
        <v>4.37015E-6</v>
      </c>
      <c r="P42" s="59">
        <f>rep!E41</f>
        <v>2.7660500000000001E-5</v>
      </c>
      <c r="Q42" s="59">
        <f>rep!F41</f>
        <v>1.2523300000000001E-4</v>
      </c>
      <c r="R42" s="59">
        <f>rep!G41</f>
        <v>4.0621500000000003E-4</v>
      </c>
      <c r="S42" s="59">
        <f>rep!H41</f>
        <v>9.4737200000000004E-4</v>
      </c>
      <c r="T42" s="59">
        <f>rep!I41</f>
        <v>1.60378E-3</v>
      </c>
      <c r="U42" s="59">
        <f>rep!J41</f>
        <v>2.0263899999999999E-3</v>
      </c>
      <c r="V42" s="59">
        <f>rep!K41</f>
        <v>2.0712399999999998E-3</v>
      </c>
      <c r="W42" s="59">
        <f>rep!L41</f>
        <v>2.0489499999999999E-3</v>
      </c>
      <c r="X42" s="59">
        <f>rep!M41</f>
        <v>2.3479099999999999E-3</v>
      </c>
      <c r="Y42" s="59">
        <f>rep!N41</f>
        <v>2.9930199999999999E-3</v>
      </c>
      <c r="Z42" s="59">
        <f>rep!O41</f>
        <v>3.7514699999999998E-3</v>
      </c>
      <c r="AA42" s="59">
        <f>rep!P41</f>
        <v>4.5099099999999998E-3</v>
      </c>
      <c r="AB42" s="59">
        <f>rep!Q41</f>
        <v>5.40998E-3</v>
      </c>
      <c r="AC42" s="59">
        <f>rep!R41</f>
        <v>6.69419E-3</v>
      </c>
      <c r="AD42" s="59">
        <f>rep!S41</f>
        <v>8.54888E-3</v>
      </c>
      <c r="AE42" s="59">
        <f>rep!T41</f>
        <v>1.1130299999999999E-2</v>
      </c>
      <c r="AF42" s="59">
        <f>rep!U41</f>
        <v>1.4677600000000001E-2</v>
      </c>
      <c r="AG42" s="59">
        <f>rep!V41</f>
        <v>1.95304E-2</v>
      </c>
      <c r="AH42" s="59">
        <f>rep!W41</f>
        <v>2.6015400000000001E-2</v>
      </c>
      <c r="AI42" s="59">
        <f>rep!X41</f>
        <v>3.4287199999999997E-2</v>
      </c>
      <c r="AJ42" s="59">
        <f>rep!Y41</f>
        <v>4.4194700000000003E-2</v>
      </c>
      <c r="AK42" s="59">
        <f>rep!Z41</f>
        <v>5.5184499999999997E-2</v>
      </c>
      <c r="AL42" s="59">
        <f>rep!AA41</f>
        <v>6.6264000000000003E-2</v>
      </c>
      <c r="AM42" s="59">
        <f>rep!AB41</f>
        <v>7.6082999999999998E-2</v>
      </c>
      <c r="AN42" s="59">
        <f>rep!AC41</f>
        <v>8.3168900000000004E-2</v>
      </c>
      <c r="AO42" s="59">
        <f>rep!AD41</f>
        <v>8.6281800000000006E-2</v>
      </c>
      <c r="AP42" s="59">
        <f>rep!AE41</f>
        <v>8.4770999999999999E-2</v>
      </c>
      <c r="AQ42" s="59">
        <f>rep!AF41</f>
        <v>7.8787599999999999E-2</v>
      </c>
      <c r="AR42" s="59">
        <f>rep!AG41</f>
        <v>6.9260500000000003E-2</v>
      </c>
      <c r="AS42" s="59">
        <f>rep!AH41</f>
        <v>5.76353E-2</v>
      </c>
      <c r="AT42" s="59">
        <f>rep!AI41</f>
        <v>4.5485600000000001E-2</v>
      </c>
      <c r="AU42" s="59">
        <f>rep!AJ41</f>
        <v>3.4144000000000001E-2</v>
      </c>
      <c r="AV42" s="59">
        <f>rep!AK41</f>
        <v>2.4475799999999999E-2</v>
      </c>
      <c r="AW42" s="59">
        <f>rep!AL41</f>
        <v>1.6836899999999998E-2</v>
      </c>
      <c r="AX42" s="59">
        <f>rep!AM41</f>
        <v>1.11749E-2</v>
      </c>
      <c r="AY42" s="59">
        <f>rep!AN41</f>
        <v>7.1941100000000001E-3</v>
      </c>
      <c r="AZ42" s="59">
        <f>rep!AO41</f>
        <v>4.5120200000000003E-3</v>
      </c>
      <c r="BA42" s="59">
        <f>rep!AP41</f>
        <v>2.7643500000000001E-3</v>
      </c>
      <c r="BB42" s="59">
        <f>rep!AQ41</f>
        <v>1.6553799999999999E-3</v>
      </c>
      <c r="BC42" s="59">
        <f>rep!AR41</f>
        <v>9.6752999999999997E-4</v>
      </c>
      <c r="BE42" s="44">
        <f t="shared" ref="BE42:BE76" si="55">+BE41+1</f>
        <v>1986</v>
      </c>
      <c r="BF42" s="44">
        <f t="shared" ref="BF42:BF76" si="56">+(M4-M42)^2</f>
        <v>1.5837056976399998E-15</v>
      </c>
      <c r="BG42" s="44">
        <f t="shared" si="54"/>
        <v>2.4349783702500005E-13</v>
      </c>
      <c r="BH42" s="44">
        <f t="shared" si="54"/>
        <v>1.90982110225E-11</v>
      </c>
      <c r="BI42" s="44">
        <f t="shared" si="54"/>
        <v>7.6510326025000006E-10</v>
      </c>
      <c r="BJ42" s="44">
        <f t="shared" si="54"/>
        <v>1.5683304289000002E-8</v>
      </c>
      <c r="BK42" s="44">
        <f t="shared" si="54"/>
        <v>1.6501062622500002E-7</v>
      </c>
      <c r="BL42" s="44">
        <f t="shared" si="54"/>
        <v>8.975137063840001E-7</v>
      </c>
      <c r="BM42" s="44">
        <f t="shared" si="54"/>
        <v>2.5721102883999998E-6</v>
      </c>
      <c r="BN42" s="44">
        <f t="shared" si="54"/>
        <v>4.1062564320999993E-6</v>
      </c>
      <c r="BO42" s="44">
        <f t="shared" si="54"/>
        <v>4.2900351375999995E-6</v>
      </c>
      <c r="BP42" s="44">
        <f t="shared" si="54"/>
        <v>4.1981961024999997E-6</v>
      </c>
      <c r="BQ42" s="44">
        <f t="shared" si="54"/>
        <v>5.5126813680999998E-6</v>
      </c>
      <c r="BR42" s="44">
        <f t="shared" si="54"/>
        <v>8.9581687203999995E-6</v>
      </c>
      <c r="BS42" s="44">
        <f t="shared" si="54"/>
        <v>1.4073527160899999E-5</v>
      </c>
      <c r="BT42" s="44">
        <f t="shared" si="54"/>
        <v>2.0339288208099997E-5</v>
      </c>
      <c r="BU42" s="44">
        <f t="shared" si="54"/>
        <v>2.9267883600400001E-5</v>
      </c>
      <c r="BV42" s="44">
        <f t="shared" si="54"/>
        <v>4.4812179756100003E-5</v>
      </c>
      <c r="BW42" s="44">
        <f t="shared" si="54"/>
        <v>7.3083349254399996E-5</v>
      </c>
      <c r="BX42" s="44">
        <f t="shared" si="54"/>
        <v>1.2388357808999998E-4</v>
      </c>
      <c r="BY42" s="44">
        <f t="shared" si="54"/>
        <v>2.1543194176000001E-4</v>
      </c>
      <c r="BZ42" s="44">
        <f t="shared" si="54"/>
        <v>3.8143652415999999E-4</v>
      </c>
      <c r="CA42" s="44">
        <f t="shared" si="54"/>
        <v>6.7680103716000011E-4</v>
      </c>
      <c r="CB42" s="44">
        <f t="shared" si="54"/>
        <v>1.1756120838399998E-3</v>
      </c>
      <c r="CC42" s="44">
        <f t="shared" si="54"/>
        <v>1.9531715080900003E-3</v>
      </c>
      <c r="CD42" s="44">
        <f t="shared" si="54"/>
        <v>3.0453290402499998E-3</v>
      </c>
      <c r="CE42" s="44">
        <f t="shared" si="54"/>
        <v>4.3909176960000001E-3</v>
      </c>
      <c r="CF42" s="44">
        <f t="shared" si="54"/>
        <v>5.7886228889999997E-3</v>
      </c>
      <c r="CG42" s="44">
        <f t="shared" si="54"/>
        <v>6.9170659272100006E-3</v>
      </c>
      <c r="CH42" s="44">
        <f t="shared" si="54"/>
        <v>7.4445490112400011E-3</v>
      </c>
      <c r="CI42" s="44">
        <f t="shared" si="54"/>
        <v>7.1861224410000001E-3</v>
      </c>
      <c r="CJ42" s="44">
        <f t="shared" si="54"/>
        <v>6.2074859137599995E-3</v>
      </c>
      <c r="CK42" s="44">
        <f t="shared" si="54"/>
        <v>4.79701686025E-3</v>
      </c>
      <c r="CL42" s="44">
        <f t="shared" si="54"/>
        <v>3.3218278060900002E-3</v>
      </c>
      <c r="CM42" s="44">
        <f t="shared" si="54"/>
        <v>2.0689398073600001E-3</v>
      </c>
      <c r="CN42" s="44">
        <f t="shared" si="54"/>
        <v>1.1658127360000001E-3</v>
      </c>
      <c r="CO42" s="44">
        <f t="shared" si="54"/>
        <v>5.9906478563999995E-4</v>
      </c>
      <c r="CP42" s="44">
        <f t="shared" si="54"/>
        <v>2.8348120160999994E-4</v>
      </c>
      <c r="CQ42" s="44">
        <f t="shared" si="54"/>
        <v>1.2487839001E-4</v>
      </c>
      <c r="CR42" s="44">
        <f t="shared" si="54"/>
        <v>5.1755218692100001E-5</v>
      </c>
      <c r="CS42" s="44">
        <f t="shared" si="54"/>
        <v>2.0358324480400001E-5</v>
      </c>
      <c r="CT42" s="44">
        <f t="shared" si="54"/>
        <v>7.6416309225000001E-6</v>
      </c>
      <c r="CU42" s="44">
        <f t="shared" si="54"/>
        <v>2.7402829443999997E-6</v>
      </c>
      <c r="CV42" s="44">
        <f t="shared" si="54"/>
        <v>9.3611430089999995E-7</v>
      </c>
    </row>
    <row r="43" spans="1:104" s="44" customFormat="1">
      <c r="A43" s="35"/>
      <c r="B43" s="35"/>
      <c r="C43" s="35"/>
      <c r="D43" s="35"/>
      <c r="E43" s="35"/>
      <c r="F43" s="46"/>
      <c r="G43" s="46"/>
      <c r="H43" s="46"/>
      <c r="I43" s="46"/>
      <c r="J43" s="46"/>
      <c r="K43" s="52"/>
      <c r="L43" s="58">
        <f t="shared" ref="L43:L76" si="57">+L42+1</f>
        <v>1987</v>
      </c>
      <c r="M43" s="59">
        <f>rep!B42</f>
        <v>3.6506499999999997E-8</v>
      </c>
      <c r="N43" s="59">
        <f>rep!C42</f>
        <v>4.5271900000000002E-7</v>
      </c>
      <c r="O43" s="59">
        <f>rep!D42</f>
        <v>4.0107600000000004E-6</v>
      </c>
      <c r="P43" s="59">
        <f>rep!E42</f>
        <v>2.54041E-5</v>
      </c>
      <c r="Q43" s="59">
        <f>rep!F42</f>
        <v>1.15188E-4</v>
      </c>
      <c r="R43" s="59">
        <f>rep!G42</f>
        <v>3.7482599999999998E-4</v>
      </c>
      <c r="S43" s="59">
        <f>rep!H42</f>
        <v>8.8060099999999995E-4</v>
      </c>
      <c r="T43" s="59">
        <f>rep!I42</f>
        <v>1.5179499999999999E-3</v>
      </c>
      <c r="U43" s="59">
        <f>rep!J42</f>
        <v>2.00826E-3</v>
      </c>
      <c r="V43" s="59">
        <f>rep!K42</f>
        <v>2.28356E-3</v>
      </c>
      <c r="W43" s="59">
        <f>rep!L42</f>
        <v>2.68155E-3</v>
      </c>
      <c r="X43" s="59">
        <f>rep!M42</f>
        <v>3.5382999999999999E-3</v>
      </c>
      <c r="Y43" s="59">
        <f>rep!N42</f>
        <v>4.7581400000000001E-3</v>
      </c>
      <c r="Z43" s="59">
        <f>rep!O42</f>
        <v>5.9875600000000003E-3</v>
      </c>
      <c r="AA43" s="59">
        <f>rep!P42</f>
        <v>7.08678E-3</v>
      </c>
      <c r="AB43" s="59">
        <f>rep!Q42</f>
        <v>8.2776800000000008E-3</v>
      </c>
      <c r="AC43" s="59">
        <f>rep!R42</f>
        <v>9.8796600000000002E-3</v>
      </c>
      <c r="AD43" s="59">
        <f>rep!S42</f>
        <v>1.2036699999999999E-2</v>
      </c>
      <c r="AE43" s="59">
        <f>rep!T42</f>
        <v>1.47362E-2</v>
      </c>
      <c r="AF43" s="59">
        <f>rep!U42</f>
        <v>1.7993599999999998E-2</v>
      </c>
      <c r="AG43" s="59">
        <f>rep!V42</f>
        <v>2.1933100000000001E-2</v>
      </c>
      <c r="AH43" s="59">
        <f>rep!W42</f>
        <v>2.67125E-2</v>
      </c>
      <c r="AI43" s="59">
        <f>rep!X42</f>
        <v>3.2421899999999997E-2</v>
      </c>
      <c r="AJ43" s="59">
        <f>rep!Y42</f>
        <v>3.9035300000000002E-2</v>
      </c>
      <c r="AK43" s="59">
        <f>rep!Z42</f>
        <v>4.6382100000000002E-2</v>
      </c>
      <c r="AL43" s="59">
        <f>rep!AA42</f>
        <v>5.4101499999999997E-2</v>
      </c>
      <c r="AM43" s="59">
        <f>rep!AB42</f>
        <v>6.1608999999999997E-2</v>
      </c>
      <c r="AN43" s="59">
        <f>rep!AC42</f>
        <v>6.8125199999999997E-2</v>
      </c>
      <c r="AO43" s="59">
        <f>rep!AD42</f>
        <v>7.2788199999999997E-2</v>
      </c>
      <c r="AP43" s="59">
        <f>rep!AE42</f>
        <v>7.4827900000000003E-2</v>
      </c>
      <c r="AQ43" s="59">
        <f>rep!AF42</f>
        <v>7.3754799999999995E-2</v>
      </c>
      <c r="AR43" s="59">
        <f>rep!AG42</f>
        <v>6.9505899999999995E-2</v>
      </c>
      <c r="AS43" s="59">
        <f>rep!AH42</f>
        <v>6.2491600000000001E-2</v>
      </c>
      <c r="AT43" s="59">
        <f>rep!AI42</f>
        <v>5.3523000000000001E-2</v>
      </c>
      <c r="AU43" s="59">
        <f>rep!AJ42</f>
        <v>4.3632600000000001E-2</v>
      </c>
      <c r="AV43" s="59">
        <f>rep!AK42</f>
        <v>3.3849400000000002E-2</v>
      </c>
      <c r="AW43" s="59">
        <f>rep!AL42</f>
        <v>2.5001300000000001E-2</v>
      </c>
      <c r="AX43" s="59">
        <f>rep!AM42</f>
        <v>1.76007E-2</v>
      </c>
      <c r="AY43" s="59">
        <f>rep!AN42</f>
        <v>1.18303E-2</v>
      </c>
      <c r="AZ43" s="59">
        <f>rep!AO42</f>
        <v>7.6091099999999997E-3</v>
      </c>
      <c r="BA43" s="59">
        <f>rep!AP42</f>
        <v>4.69536E-3</v>
      </c>
      <c r="BB43" s="59">
        <f>rep!AQ42</f>
        <v>2.78722E-3</v>
      </c>
      <c r="BC43" s="59">
        <f>rep!AR42</f>
        <v>1.5955699999999999E-3</v>
      </c>
      <c r="BE43" s="44">
        <f t="shared" si="55"/>
        <v>1987</v>
      </c>
      <c r="BF43" s="44">
        <f t="shared" si="56"/>
        <v>1.3327245422499998E-15</v>
      </c>
      <c r="BG43" s="44">
        <f t="shared" si="54"/>
        <v>2.0495449296100002E-13</v>
      </c>
      <c r="BH43" s="44">
        <f t="shared" si="54"/>
        <v>1.6086195777600005E-11</v>
      </c>
      <c r="BI43" s="44">
        <f t="shared" si="54"/>
        <v>6.4536829680999998E-10</v>
      </c>
      <c r="BJ43" s="44">
        <f t="shared" si="54"/>
        <v>1.3268275343999998E-8</v>
      </c>
      <c r="BK43" s="44">
        <f t="shared" si="54"/>
        <v>1.4049453027599997E-7</v>
      </c>
      <c r="BL43" s="44">
        <f t="shared" si="54"/>
        <v>7.7545812120099991E-7</v>
      </c>
      <c r="BM43" s="44">
        <f t="shared" si="54"/>
        <v>2.3041722024999998E-6</v>
      </c>
      <c r="BN43" s="44">
        <f t="shared" si="54"/>
        <v>4.0331082275999999E-6</v>
      </c>
      <c r="BO43" s="44">
        <f t="shared" si="54"/>
        <v>5.2146462736000005E-6</v>
      </c>
      <c r="BP43" s="44">
        <f t="shared" si="54"/>
        <v>7.1907104025E-6</v>
      </c>
      <c r="BQ43" s="44">
        <f t="shared" si="54"/>
        <v>1.2519566889999999E-5</v>
      </c>
      <c r="BR43" s="44">
        <f t="shared" si="54"/>
        <v>2.2639896259600002E-5</v>
      </c>
      <c r="BS43" s="44">
        <f t="shared" si="54"/>
        <v>3.5850874753600004E-5</v>
      </c>
      <c r="BT43" s="44">
        <f t="shared" si="54"/>
        <v>5.0222450768399998E-5</v>
      </c>
      <c r="BU43" s="44">
        <f t="shared" si="54"/>
        <v>6.851998618240001E-5</v>
      </c>
      <c r="BV43" s="44">
        <f t="shared" si="54"/>
        <v>9.7607681715600002E-5</v>
      </c>
      <c r="BW43" s="44">
        <f t="shared" si="54"/>
        <v>1.4488214688999999E-4</v>
      </c>
      <c r="BX43" s="44">
        <f t="shared" si="54"/>
        <v>2.1715559044E-4</v>
      </c>
      <c r="BY43" s="44">
        <f t="shared" si="54"/>
        <v>3.2376964095999993E-4</v>
      </c>
      <c r="BZ43" s="44">
        <f t="shared" si="54"/>
        <v>4.8106087561000004E-4</v>
      </c>
      <c r="CA43" s="44">
        <f t="shared" si="54"/>
        <v>7.1355765625000006E-4</v>
      </c>
      <c r="CB43" s="44">
        <f t="shared" si="54"/>
        <v>1.0511795996099998E-3</v>
      </c>
      <c r="CC43" s="44">
        <f t="shared" si="54"/>
        <v>1.5237546460900001E-3</v>
      </c>
      <c r="CD43" s="44">
        <f t="shared" si="54"/>
        <v>2.1512992004100004E-3</v>
      </c>
      <c r="CE43" s="44">
        <f t="shared" si="54"/>
        <v>2.9269723022499997E-3</v>
      </c>
      <c r="CF43" s="44">
        <f t="shared" si="54"/>
        <v>3.7956688809999998E-3</v>
      </c>
      <c r="CG43" s="44">
        <f t="shared" si="54"/>
        <v>4.6410428750399994E-3</v>
      </c>
      <c r="CH43" s="44">
        <f t="shared" si="54"/>
        <v>5.2981220592399998E-3</v>
      </c>
      <c r="CI43" s="44">
        <f t="shared" si="54"/>
        <v>5.5992146184100002E-3</v>
      </c>
      <c r="CJ43" s="44">
        <f t="shared" si="54"/>
        <v>5.4397705230399994E-3</v>
      </c>
      <c r="CK43" s="44">
        <f t="shared" si="54"/>
        <v>4.8310701348099998E-3</v>
      </c>
      <c r="CL43" s="44">
        <f t="shared" si="54"/>
        <v>3.9052000705600003E-3</v>
      </c>
      <c r="CM43" s="44">
        <f t="shared" si="54"/>
        <v>2.8647115290000003E-3</v>
      </c>
      <c r="CN43" s="44">
        <f t="shared" si="54"/>
        <v>1.90380378276E-3</v>
      </c>
      <c r="CO43" s="44">
        <f t="shared" si="54"/>
        <v>1.1457818803600002E-3</v>
      </c>
      <c r="CP43" s="44">
        <f t="shared" si="54"/>
        <v>6.2506500168999998E-4</v>
      </c>
      <c r="CQ43" s="44">
        <f t="shared" si="54"/>
        <v>3.0978464049000003E-4</v>
      </c>
      <c r="CR43" s="44">
        <f t="shared" si="54"/>
        <v>1.3995599809000001E-4</v>
      </c>
      <c r="CS43" s="44">
        <f t="shared" si="54"/>
        <v>5.7898554992099993E-5</v>
      </c>
      <c r="CT43" s="44">
        <f t="shared" si="54"/>
        <v>2.2046405529600001E-5</v>
      </c>
      <c r="CU43" s="44">
        <f t="shared" si="54"/>
        <v>7.7685953283999999E-6</v>
      </c>
      <c r="CV43" s="44">
        <f t="shared" si="54"/>
        <v>2.5458436248999997E-6</v>
      </c>
    </row>
    <row r="44" spans="1:104" s="44" customFormat="1">
      <c r="A44" s="35"/>
      <c r="B44" s="35"/>
      <c r="C44" s="60" t="s">
        <v>18</v>
      </c>
      <c r="D44" s="46" t="e">
        <f>+GEOMEAN(D3:D36)</f>
        <v>#NUM!</v>
      </c>
      <c r="E44" s="46" t="e">
        <f>+GEOMEAN(E3:E36)</f>
        <v>#NUM!</v>
      </c>
      <c r="F44" s="46"/>
      <c r="G44" s="46"/>
      <c r="H44" s="46"/>
      <c r="I44" s="46"/>
      <c r="J44" s="46"/>
      <c r="K44" s="52"/>
      <c r="L44" s="58">
        <f t="shared" si="57"/>
        <v>1988</v>
      </c>
      <c r="M44" s="59">
        <f>rep!B43</f>
        <v>2.2157699999999999E-8</v>
      </c>
      <c r="N44" s="59">
        <f>rep!C43</f>
        <v>2.7480099999999997E-7</v>
      </c>
      <c r="O44" s="59">
        <f>rep!D43</f>
        <v>2.4351499999999999E-6</v>
      </c>
      <c r="P44" s="59">
        <f>rep!E43</f>
        <v>1.5432599999999999E-5</v>
      </c>
      <c r="Q44" s="59">
        <f>rep!F43</f>
        <v>7.0053000000000002E-5</v>
      </c>
      <c r="R44" s="59">
        <f>rep!G43</f>
        <v>2.28505E-4</v>
      </c>
      <c r="S44" s="59">
        <f>rep!H43</f>
        <v>5.3984200000000001E-4</v>
      </c>
      <c r="T44" s="59">
        <f>rep!I43</f>
        <v>9.4344399999999999E-4</v>
      </c>
      <c r="U44" s="59">
        <f>rep!J43</f>
        <v>1.2917E-3</v>
      </c>
      <c r="V44" s="59">
        <f>rep!K43</f>
        <v>1.5817800000000001E-3</v>
      </c>
      <c r="W44" s="59">
        <f>rep!L43</f>
        <v>2.06865E-3</v>
      </c>
      <c r="X44" s="59">
        <f>rep!M43</f>
        <v>3.0033799999999999E-3</v>
      </c>
      <c r="Y44" s="59">
        <f>rep!N43</f>
        <v>4.3671300000000003E-3</v>
      </c>
      <c r="Z44" s="59">
        <f>rep!O43</f>
        <v>5.9925300000000003E-3</v>
      </c>
      <c r="AA44" s="59">
        <f>rep!P43</f>
        <v>7.8553100000000008E-3</v>
      </c>
      <c r="AB44" s="59">
        <f>rep!Q43</f>
        <v>1.01177E-2</v>
      </c>
      <c r="AC44" s="59">
        <f>rep!R43</f>
        <v>1.2905E-2</v>
      </c>
      <c r="AD44" s="59">
        <f>rep!S43</f>
        <v>1.6152199999999999E-2</v>
      </c>
      <c r="AE44" s="59">
        <f>rep!T43</f>
        <v>1.9714700000000002E-2</v>
      </c>
      <c r="AF44" s="59">
        <f>rep!U43</f>
        <v>2.3554599999999998E-2</v>
      </c>
      <c r="AG44" s="59">
        <f>rep!V43</f>
        <v>2.77524E-2</v>
      </c>
      <c r="AH44" s="59">
        <f>rep!W43</f>
        <v>3.2364299999999999E-2</v>
      </c>
      <c r="AI44" s="59">
        <f>rep!X43</f>
        <v>3.7318499999999998E-2</v>
      </c>
      <c r="AJ44" s="59">
        <f>rep!Y43</f>
        <v>4.2439900000000003E-2</v>
      </c>
      <c r="AK44" s="59">
        <f>rep!Z43</f>
        <v>4.7522300000000003E-2</v>
      </c>
      <c r="AL44" s="59">
        <f>rep!AA43</f>
        <v>5.2358500000000002E-2</v>
      </c>
      <c r="AM44" s="59">
        <f>rep!AB43</f>
        <v>5.67222E-2</v>
      </c>
      <c r="AN44" s="59">
        <f>rep!AC43</f>
        <v>6.0345099999999999E-2</v>
      </c>
      <c r="AO44" s="59">
        <f>rep!AD43</f>
        <v>6.2914700000000004E-2</v>
      </c>
      <c r="AP44" s="59">
        <f>rep!AE43</f>
        <v>6.4102199999999998E-2</v>
      </c>
      <c r="AQ44" s="59">
        <f>rep!AF43</f>
        <v>6.3615699999999997E-2</v>
      </c>
      <c r="AR44" s="59">
        <f>rep!AG43</f>
        <v>6.1273300000000003E-2</v>
      </c>
      <c r="AS44" s="59">
        <f>rep!AH43</f>
        <v>5.7074100000000003E-2</v>
      </c>
      <c r="AT44" s="59">
        <f>rep!AI43</f>
        <v>5.1241500000000002E-2</v>
      </c>
      <c r="AU44" s="59">
        <f>rep!AJ43</f>
        <v>4.4212599999999998E-2</v>
      </c>
      <c r="AV44" s="59">
        <f>rep!AK43</f>
        <v>3.6571600000000003E-2</v>
      </c>
      <c r="AW44" s="59">
        <f>rep!AL43</f>
        <v>2.8944299999999999E-2</v>
      </c>
      <c r="AX44" s="59">
        <f>rep!AM43</f>
        <v>2.1885700000000001E-2</v>
      </c>
      <c r="AY44" s="59">
        <f>rep!AN43</f>
        <v>1.5793999999999999E-2</v>
      </c>
      <c r="AZ44" s="59">
        <f>rep!AO43</f>
        <v>1.0871499999999999E-2</v>
      </c>
      <c r="BA44" s="59">
        <f>rep!AP43</f>
        <v>7.1360199999999999E-3</v>
      </c>
      <c r="BB44" s="59">
        <f>rep!AQ43</f>
        <v>4.46708E-3</v>
      </c>
      <c r="BC44" s="59">
        <f>rep!AR43</f>
        <v>2.6677699999999999E-3</v>
      </c>
      <c r="BE44" s="44">
        <f t="shared" si="55"/>
        <v>1988</v>
      </c>
      <c r="BF44" s="44">
        <f t="shared" si="56"/>
        <v>4.9096366928999997E-16</v>
      </c>
      <c r="BG44" s="44">
        <f t="shared" si="54"/>
        <v>7.5515589600999987E-14</v>
      </c>
      <c r="BH44" s="44">
        <f t="shared" si="54"/>
        <v>5.9299555224999994E-12</v>
      </c>
      <c r="BI44" s="44">
        <f t="shared" si="54"/>
        <v>2.3816514275999997E-10</v>
      </c>
      <c r="BJ44" s="44">
        <f t="shared" si="54"/>
        <v>4.9074228090000002E-9</v>
      </c>
      <c r="BK44" s="44">
        <f t="shared" si="54"/>
        <v>5.2214535025000001E-8</v>
      </c>
      <c r="BL44" s="44">
        <f t="shared" si="54"/>
        <v>2.9142938496399999E-7</v>
      </c>
      <c r="BM44" s="44">
        <f t="shared" si="54"/>
        <v>8.9008658113600002E-7</v>
      </c>
      <c r="BN44" s="44">
        <f t="shared" si="54"/>
        <v>1.6684888899999999E-6</v>
      </c>
      <c r="BO44" s="44">
        <f t="shared" si="54"/>
        <v>2.5020279684E-6</v>
      </c>
      <c r="BP44" s="44">
        <f t="shared" si="54"/>
        <v>4.2793128225000001E-6</v>
      </c>
      <c r="BQ44" s="44">
        <f t="shared" si="54"/>
        <v>9.0202914243999995E-6</v>
      </c>
      <c r="BR44" s="44">
        <f t="shared" si="54"/>
        <v>1.9071824436900002E-5</v>
      </c>
      <c r="BS44" s="44">
        <f t="shared" si="54"/>
        <v>3.5910415800900005E-5</v>
      </c>
      <c r="BT44" s="44">
        <f t="shared" si="54"/>
        <v>6.1705895196100007E-5</v>
      </c>
      <c r="BU44" s="44">
        <f t="shared" si="54"/>
        <v>1.0236785329000001E-4</v>
      </c>
      <c r="BV44" s="44">
        <f t="shared" si="54"/>
        <v>1.6653902500000001E-4</v>
      </c>
      <c r="BW44" s="44">
        <f t="shared" si="54"/>
        <v>2.6089356483999997E-4</v>
      </c>
      <c r="BX44" s="44">
        <f t="shared" si="54"/>
        <v>3.8866939609000006E-4</v>
      </c>
      <c r="BY44" s="44">
        <f t="shared" si="54"/>
        <v>5.5481918115999989E-4</v>
      </c>
      <c r="BZ44" s="44">
        <f t="shared" si="54"/>
        <v>7.7019570576000002E-4</v>
      </c>
      <c r="CA44" s="44">
        <f t="shared" si="54"/>
        <v>1.04744791449E-3</v>
      </c>
      <c r="CB44" s="44">
        <f t="shared" si="54"/>
        <v>1.3926704422499998E-3</v>
      </c>
      <c r="CC44" s="44">
        <f t="shared" si="54"/>
        <v>1.8011451120100003E-3</v>
      </c>
      <c r="CD44" s="44">
        <f t="shared" si="54"/>
        <v>2.2583689972900003E-3</v>
      </c>
      <c r="CE44" s="44">
        <f t="shared" si="54"/>
        <v>2.7414125222500001E-3</v>
      </c>
      <c r="CF44" s="44">
        <f t="shared" si="54"/>
        <v>3.2174079728400002E-3</v>
      </c>
      <c r="CG44" s="44">
        <f t="shared" si="54"/>
        <v>3.6415310940099998E-3</v>
      </c>
      <c r="CH44" s="44">
        <f t="shared" si="54"/>
        <v>3.9582594760900003E-3</v>
      </c>
      <c r="CI44" s="44">
        <f t="shared" si="54"/>
        <v>4.1090920448399997E-3</v>
      </c>
      <c r="CJ44" s="44">
        <f t="shared" si="54"/>
        <v>4.0469572864899996E-3</v>
      </c>
      <c r="CK44" s="44">
        <f t="shared" si="54"/>
        <v>3.7544172928900004E-3</v>
      </c>
      <c r="CL44" s="44">
        <f t="shared" si="54"/>
        <v>3.2574528908100005E-3</v>
      </c>
      <c r="CM44" s="44">
        <f t="shared" si="54"/>
        <v>2.6256913222500004E-3</v>
      </c>
      <c r="CN44" s="44">
        <f t="shared" si="54"/>
        <v>1.9547539987599997E-3</v>
      </c>
      <c r="CO44" s="44">
        <f t="shared" si="54"/>
        <v>1.3374819265600001E-3</v>
      </c>
      <c r="CP44" s="44">
        <f t="shared" si="54"/>
        <v>8.3777250249E-4</v>
      </c>
      <c r="CQ44" s="44">
        <f t="shared" si="54"/>
        <v>4.7898386449000003E-4</v>
      </c>
      <c r="CR44" s="44">
        <f t="shared" si="54"/>
        <v>2.4945043599999996E-4</v>
      </c>
      <c r="CS44" s="44">
        <f t="shared" si="54"/>
        <v>1.1818951224999999E-4</v>
      </c>
      <c r="CT44" s="44">
        <f t="shared" si="54"/>
        <v>5.0922781440399996E-5</v>
      </c>
      <c r="CU44" s="44">
        <f t="shared" si="54"/>
        <v>1.9954803726400001E-5</v>
      </c>
      <c r="CV44" s="44">
        <f t="shared" si="54"/>
        <v>7.1169967728999991E-6</v>
      </c>
    </row>
    <row r="45" spans="1:104" s="44" customFormat="1">
      <c r="A45" s="35"/>
      <c r="B45" s="35"/>
      <c r="C45" s="56" t="s">
        <v>19</v>
      </c>
      <c r="D45" s="46">
        <f>+SQRT(SUMSQ((D3:D36))/COUNT(D3:D36))</f>
        <v>90.81216315850304</v>
      </c>
      <c r="E45" s="46">
        <f>+SQRT(SUMSQ((E3:E36))/COUNT(E3:E36))</f>
        <v>90.812161731805858</v>
      </c>
      <c r="F45" s="35"/>
      <c r="G45" s="35"/>
      <c r="H45" s="35"/>
      <c r="I45" s="35"/>
      <c r="J45" s="35"/>
      <c r="L45" s="58">
        <f t="shared" si="57"/>
        <v>1989</v>
      </c>
      <c r="M45" s="59">
        <f>rep!B44</f>
        <v>1.8355999999999999E-8</v>
      </c>
      <c r="N45" s="59">
        <f>rep!C44</f>
        <v>2.2763100000000001E-7</v>
      </c>
      <c r="O45" s="59">
        <f>rep!D44</f>
        <v>2.01659E-6</v>
      </c>
      <c r="P45" s="59">
        <f>rep!E44</f>
        <v>1.27724E-5</v>
      </c>
      <c r="Q45" s="59">
        <f>rep!F44</f>
        <v>5.7907600000000001E-5</v>
      </c>
      <c r="R45" s="59">
        <f>rep!G44</f>
        <v>1.8840099999999999E-4</v>
      </c>
      <c r="S45" s="59">
        <f>rep!H44</f>
        <v>4.4249699999999997E-4</v>
      </c>
      <c r="T45" s="59">
        <f>rep!I44</f>
        <v>7.6253900000000001E-4</v>
      </c>
      <c r="U45" s="59">
        <f>rep!J44</f>
        <v>1.00979E-3</v>
      </c>
      <c r="V45" s="59">
        <f>rep!K44</f>
        <v>1.1580900000000001E-3</v>
      </c>
      <c r="W45" s="59">
        <f>rep!L44</f>
        <v>1.4048000000000001E-3</v>
      </c>
      <c r="X45" s="59">
        <f>rep!M44</f>
        <v>1.9860300000000002E-3</v>
      </c>
      <c r="Y45" s="59">
        <f>rep!N44</f>
        <v>2.9762E-3</v>
      </c>
      <c r="Z45" s="59">
        <f>rep!O44</f>
        <v>4.36675E-3</v>
      </c>
      <c r="AA45" s="59">
        <f>rep!P44</f>
        <v>6.25985E-3</v>
      </c>
      <c r="AB45" s="59">
        <f>rep!Q44</f>
        <v>8.8847400000000003E-3</v>
      </c>
      <c r="AC45" s="59">
        <f>rep!R44</f>
        <v>1.2430699999999999E-2</v>
      </c>
      <c r="AD45" s="59">
        <f>rep!S44</f>
        <v>1.6915800000000002E-2</v>
      </c>
      <c r="AE45" s="59">
        <f>rep!T44</f>
        <v>2.22118E-2</v>
      </c>
      <c r="AF45" s="59">
        <f>rep!U44</f>
        <v>2.8122999999999999E-2</v>
      </c>
      <c r="AG45" s="59">
        <f>rep!V44</f>
        <v>3.4394000000000001E-2</v>
      </c>
      <c r="AH45" s="59">
        <f>rep!W44</f>
        <v>4.0683400000000002E-2</v>
      </c>
      <c r="AI45" s="59">
        <f>rep!X44</f>
        <v>4.6596499999999999E-2</v>
      </c>
      <c r="AJ45" s="59">
        <f>rep!Y44</f>
        <v>5.17752E-2</v>
      </c>
      <c r="AK45" s="59">
        <f>rep!Z44</f>
        <v>5.5960000000000003E-2</v>
      </c>
      <c r="AL45" s="59">
        <f>rep!AA44</f>
        <v>5.8988699999999998E-2</v>
      </c>
      <c r="AM45" s="59">
        <f>rep!AB44</f>
        <v>6.0774500000000002E-2</v>
      </c>
      <c r="AN45" s="59">
        <f>rep!AC44</f>
        <v>6.1299699999999999E-2</v>
      </c>
      <c r="AO45" s="59">
        <f>rep!AD44</f>
        <v>6.0618100000000001E-2</v>
      </c>
      <c r="AP45" s="59">
        <f>rep!AE44</f>
        <v>5.8839000000000002E-2</v>
      </c>
      <c r="AQ45" s="59">
        <f>rep!AF44</f>
        <v>5.6092799999999998E-2</v>
      </c>
      <c r="AR45" s="59">
        <f>rep!AG44</f>
        <v>5.2501399999999997E-2</v>
      </c>
      <c r="AS45" s="59">
        <f>rep!AH44</f>
        <v>4.81708E-2</v>
      </c>
      <c r="AT45" s="59">
        <f>rep!AI44</f>
        <v>4.3211800000000002E-2</v>
      </c>
      <c r="AU45" s="59">
        <f>rep!AJ44</f>
        <v>3.7770199999999997E-2</v>
      </c>
      <c r="AV45" s="59">
        <f>rep!AK44</f>
        <v>3.2046600000000001E-2</v>
      </c>
      <c r="AW45" s="59">
        <f>rep!AL44</f>
        <v>2.62948E-2</v>
      </c>
      <c r="AX45" s="59">
        <f>rep!AM44</f>
        <v>2.0792000000000001E-2</v>
      </c>
      <c r="AY45" s="59">
        <f>rep!AN44</f>
        <v>1.5795799999999999E-2</v>
      </c>
      <c r="AZ45" s="59">
        <f>rep!AO44</f>
        <v>1.1499799999999999E-2</v>
      </c>
      <c r="BA45" s="59">
        <f>rep!AP44</f>
        <v>8.0064200000000002E-3</v>
      </c>
      <c r="BB45" s="59">
        <f>rep!AQ44</f>
        <v>5.3217799999999999E-3</v>
      </c>
      <c r="BC45" s="59">
        <f>rep!AR44</f>
        <v>3.3727000000000002E-3</v>
      </c>
      <c r="BE45" s="44">
        <f t="shared" si="55"/>
        <v>1989</v>
      </c>
      <c r="BF45" s="44">
        <f t="shared" si="56"/>
        <v>3.3694273599999998E-16</v>
      </c>
      <c r="BG45" s="44">
        <f t="shared" si="54"/>
        <v>5.1815872161000003E-14</v>
      </c>
      <c r="BH45" s="44">
        <f t="shared" si="54"/>
        <v>4.0666352281000005E-12</v>
      </c>
      <c r="BI45" s="44">
        <f t="shared" si="54"/>
        <v>1.6313420176E-10</v>
      </c>
      <c r="BJ45" s="44">
        <f t="shared" si="54"/>
        <v>3.3532901377600002E-9</v>
      </c>
      <c r="BK45" s="44">
        <f t="shared" si="54"/>
        <v>3.5494936800999996E-8</v>
      </c>
      <c r="BL45" s="44">
        <f t="shared" si="54"/>
        <v>1.9580359500899997E-7</v>
      </c>
      <c r="BM45" s="44">
        <f t="shared" si="54"/>
        <v>5.8146572652100005E-7</v>
      </c>
      <c r="BN45" s="44">
        <f t="shared" si="54"/>
        <v>1.0196758441000001E-6</v>
      </c>
      <c r="BO45" s="44">
        <f t="shared" si="54"/>
        <v>1.3411724481000003E-6</v>
      </c>
      <c r="BP45" s="44">
        <f t="shared" si="54"/>
        <v>1.9734630400000004E-6</v>
      </c>
      <c r="BQ45" s="44">
        <f t="shared" si="54"/>
        <v>3.9443151609000009E-6</v>
      </c>
      <c r="BR45" s="44">
        <f t="shared" si="54"/>
        <v>8.8577664399999995E-6</v>
      </c>
      <c r="BS45" s="44">
        <f t="shared" si="54"/>
        <v>1.90685055625E-5</v>
      </c>
      <c r="BT45" s="44">
        <f t="shared" si="54"/>
        <v>3.9185722022500001E-5</v>
      </c>
      <c r="BU45" s="44">
        <f t="shared" si="54"/>
        <v>7.8938604867600013E-5</v>
      </c>
      <c r="BV45" s="44">
        <f t="shared" si="54"/>
        <v>1.5452230248999999E-4</v>
      </c>
      <c r="BW45" s="44">
        <f t="shared" si="54"/>
        <v>2.8614428964000003E-4</v>
      </c>
      <c r="BX45" s="44">
        <f t="shared" si="54"/>
        <v>4.9336405923999999E-4</v>
      </c>
      <c r="BY45" s="44">
        <f t="shared" si="54"/>
        <v>7.9090312899999995E-4</v>
      </c>
      <c r="BZ45" s="44">
        <f t="shared" si="54"/>
        <v>1.1829472360000001E-3</v>
      </c>
      <c r="CA45" s="44">
        <f t="shared" si="54"/>
        <v>1.6551390355600002E-3</v>
      </c>
      <c r="CB45" s="44">
        <f t="shared" si="54"/>
        <v>2.1712338122499997E-3</v>
      </c>
      <c r="CC45" s="44">
        <f t="shared" si="54"/>
        <v>2.68067133504E-3</v>
      </c>
      <c r="CD45" s="44">
        <f t="shared" si="54"/>
        <v>3.1315216000000002E-3</v>
      </c>
      <c r="CE45" s="44">
        <f t="shared" si="54"/>
        <v>3.4796667276899996E-3</v>
      </c>
      <c r="CF45" s="44">
        <f t="shared" si="54"/>
        <v>3.6935398502500002E-3</v>
      </c>
      <c r="CG45" s="44">
        <f t="shared" si="54"/>
        <v>3.7576532200899997E-3</v>
      </c>
      <c r="CH45" s="44">
        <f t="shared" si="54"/>
        <v>3.6745540476100002E-3</v>
      </c>
      <c r="CI45" s="44">
        <f t="shared" si="54"/>
        <v>3.4620279210000001E-3</v>
      </c>
      <c r="CJ45" s="44">
        <f t="shared" si="54"/>
        <v>3.1464022118399999E-3</v>
      </c>
      <c r="CK45" s="44">
        <f t="shared" si="54"/>
        <v>2.7563970019599997E-3</v>
      </c>
      <c r="CL45" s="44">
        <f t="shared" si="54"/>
        <v>2.3204259726399999E-3</v>
      </c>
      <c r="CM45" s="44">
        <f t="shared" si="54"/>
        <v>1.8672596592400001E-3</v>
      </c>
      <c r="CN45" s="44">
        <f t="shared" si="54"/>
        <v>1.4265880080399998E-3</v>
      </c>
      <c r="CO45" s="44">
        <f t="shared" si="54"/>
        <v>1.0269845715600002E-3</v>
      </c>
      <c r="CP45" s="44">
        <f t="shared" si="54"/>
        <v>6.9141650703999997E-4</v>
      </c>
      <c r="CQ45" s="44">
        <f t="shared" si="54"/>
        <v>4.3230726400000008E-4</v>
      </c>
      <c r="CR45" s="44">
        <f t="shared" si="54"/>
        <v>2.4950729763999994E-4</v>
      </c>
      <c r="CS45" s="44">
        <f t="shared" si="54"/>
        <v>1.3224540003999998E-4</v>
      </c>
      <c r="CT45" s="44">
        <f t="shared" si="54"/>
        <v>6.4102761216400003E-5</v>
      </c>
      <c r="CU45" s="44">
        <f t="shared" si="54"/>
        <v>2.83213423684E-5</v>
      </c>
      <c r="CV45" s="44">
        <f t="shared" si="54"/>
        <v>1.1375105290000001E-5</v>
      </c>
    </row>
    <row r="46" spans="1:104" s="44" customFormat="1">
      <c r="A46" s="35"/>
      <c r="B46" s="35"/>
      <c r="C46" s="35"/>
      <c r="D46" s="35"/>
      <c r="E46" s="35"/>
      <c r="F46" s="35"/>
      <c r="G46" s="35"/>
      <c r="H46" s="35"/>
      <c r="I46" s="35"/>
      <c r="J46" s="35"/>
      <c r="L46" s="58">
        <f t="shared" si="57"/>
        <v>1990</v>
      </c>
      <c r="M46" s="59">
        <f>rep!B45</f>
        <v>1.74241E-8</v>
      </c>
      <c r="N46" s="59">
        <f>rep!C45</f>
        <v>2.16068E-7</v>
      </c>
      <c r="O46" s="59">
        <f>rep!D45</f>
        <v>1.9139800000000001E-6</v>
      </c>
      <c r="P46" s="59">
        <f>rep!E45</f>
        <v>1.21202E-5</v>
      </c>
      <c r="Q46" s="59">
        <f>rep!F45</f>
        <v>5.4928400000000001E-5</v>
      </c>
      <c r="R46" s="59">
        <f>rep!G45</f>
        <v>1.7855099999999999E-4</v>
      </c>
      <c r="S46" s="59">
        <f>rep!H45</f>
        <v>4.1849699999999999E-4</v>
      </c>
      <c r="T46" s="59">
        <f>rep!I45</f>
        <v>7.1740400000000005E-4</v>
      </c>
      <c r="U46" s="59">
        <f>rep!J45</f>
        <v>9.3695099999999999E-4</v>
      </c>
      <c r="V46" s="59">
        <f>rep!K45</f>
        <v>1.03947E-3</v>
      </c>
      <c r="W46" s="59">
        <f>rep!L45</f>
        <v>1.1927699999999999E-3</v>
      </c>
      <c r="X46" s="59">
        <f>rep!M45</f>
        <v>1.59672E-3</v>
      </c>
      <c r="Y46" s="59">
        <f>rep!N45</f>
        <v>2.2956600000000001E-3</v>
      </c>
      <c r="Z46" s="59">
        <f>rep!O45</f>
        <v>3.2592200000000002E-3</v>
      </c>
      <c r="AA46" s="59">
        <f>rep!P45</f>
        <v>4.5879099999999997E-3</v>
      </c>
      <c r="AB46" s="59">
        <f>rep!Q45</f>
        <v>6.57049E-3</v>
      </c>
      <c r="AC46" s="59">
        <f>rep!R45</f>
        <v>9.5599699999999992E-3</v>
      </c>
      <c r="AD46" s="59">
        <f>rep!S45</f>
        <v>1.38312E-2</v>
      </c>
      <c r="AE46" s="59">
        <f>rep!T45</f>
        <v>1.9527099999999999E-2</v>
      </c>
      <c r="AF46" s="59">
        <f>rep!U45</f>
        <v>2.6636E-2</v>
      </c>
      <c r="AG46" s="59">
        <f>rep!V45</f>
        <v>3.4927699999999999E-2</v>
      </c>
      <c r="AH46" s="59">
        <f>rep!W45</f>
        <v>4.3888499999999997E-2</v>
      </c>
      <c r="AI46" s="59">
        <f>rep!X45</f>
        <v>5.27474E-2</v>
      </c>
      <c r="AJ46" s="59">
        <f>rep!Y45</f>
        <v>6.0615099999999998E-2</v>
      </c>
      <c r="AK46" s="59">
        <f>rep!Z45</f>
        <v>6.6671999999999995E-2</v>
      </c>
      <c r="AL46" s="59">
        <f>rep!AA45</f>
        <v>7.0333400000000004E-2</v>
      </c>
      <c r="AM46" s="59">
        <f>rep!AB45</f>
        <v>7.1354799999999996E-2</v>
      </c>
      <c r="AN46" s="59">
        <f>rep!AC45</f>
        <v>6.9853399999999996E-2</v>
      </c>
      <c r="AO46" s="59">
        <f>rep!AD45</f>
        <v>6.6241900000000006E-2</v>
      </c>
      <c r="AP46" s="59">
        <f>rep!AE45</f>
        <v>6.1102299999999998E-2</v>
      </c>
      <c r="AQ46" s="59">
        <f>rep!AF45</f>
        <v>5.5046699999999997E-2</v>
      </c>
      <c r="AR46" s="59">
        <f>rep!AG45</f>
        <v>4.8611099999999997E-2</v>
      </c>
      <c r="AS46" s="59">
        <f>rep!AH45</f>
        <v>4.2197499999999999E-2</v>
      </c>
      <c r="AT46" s="59">
        <f>rep!AI45</f>
        <v>3.6063999999999999E-2</v>
      </c>
      <c r="AU46" s="59">
        <f>rep!AJ45</f>
        <v>3.0348400000000001E-2</v>
      </c>
      <c r="AV46" s="59">
        <f>rep!AK45</f>
        <v>2.5108100000000001E-2</v>
      </c>
      <c r="AW46" s="59">
        <f>rep!AL45</f>
        <v>2.0363099999999999E-2</v>
      </c>
      <c r="AX46" s="59">
        <f>rep!AM45</f>
        <v>1.61268E-2</v>
      </c>
      <c r="AY46" s="59">
        <f>rep!AN45</f>
        <v>1.2418200000000001E-2</v>
      </c>
      <c r="AZ46" s="59">
        <f>rep!AO45</f>
        <v>9.2581299999999998E-3</v>
      </c>
      <c r="BA46" s="59">
        <f>rep!AP45</f>
        <v>6.6566300000000002E-3</v>
      </c>
      <c r="BB46" s="59">
        <f>rep!AQ45</f>
        <v>4.6003399999999996E-3</v>
      </c>
      <c r="BC46" s="59">
        <f>rep!AR45</f>
        <v>3.0472699999999999E-3</v>
      </c>
      <c r="BE46" s="44">
        <f t="shared" si="55"/>
        <v>1990</v>
      </c>
      <c r="BF46" s="44">
        <f t="shared" si="56"/>
        <v>3.0359926080999999E-16</v>
      </c>
      <c r="BG46" s="44">
        <f t="shared" si="54"/>
        <v>4.6685380624000001E-14</v>
      </c>
      <c r="BH46" s="44">
        <f t="shared" si="54"/>
        <v>3.6633194404000006E-12</v>
      </c>
      <c r="BI46" s="44">
        <f t="shared" si="54"/>
        <v>1.4689924803999998E-10</v>
      </c>
      <c r="BJ46" s="44">
        <f t="shared" si="54"/>
        <v>3.0171291265600002E-9</v>
      </c>
      <c r="BK46" s="44">
        <f t="shared" si="54"/>
        <v>3.1880459600999994E-8</v>
      </c>
      <c r="BL46" s="44">
        <f t="shared" si="54"/>
        <v>1.7513973900899999E-7</v>
      </c>
      <c r="BM46" s="44">
        <f t="shared" si="54"/>
        <v>5.1466849921600007E-7</v>
      </c>
      <c r="BN46" s="44">
        <f t="shared" si="54"/>
        <v>8.7787717640100001E-7</v>
      </c>
      <c r="BO46" s="44">
        <f t="shared" si="54"/>
        <v>1.0804978809E-6</v>
      </c>
      <c r="BP46" s="44">
        <f t="shared" si="54"/>
        <v>1.4227002728999997E-6</v>
      </c>
      <c r="BQ46" s="44">
        <f t="shared" si="54"/>
        <v>2.5495147584000002E-6</v>
      </c>
      <c r="BR46" s="44">
        <f t="shared" si="54"/>
        <v>5.2700548356000004E-6</v>
      </c>
      <c r="BS46" s="44">
        <f t="shared" si="54"/>
        <v>1.0622515008400002E-5</v>
      </c>
      <c r="BT46" s="44">
        <f t="shared" si="54"/>
        <v>2.1048918168099997E-5</v>
      </c>
      <c r="BU46" s="44">
        <f t="shared" si="54"/>
        <v>4.3171338840099998E-5</v>
      </c>
      <c r="BV46" s="44">
        <f t="shared" si="54"/>
        <v>9.1393026400899991E-5</v>
      </c>
      <c r="BW46" s="44">
        <f t="shared" si="54"/>
        <v>1.9130209344000001E-4</v>
      </c>
      <c r="BX46" s="44">
        <f t="shared" si="54"/>
        <v>3.8130763440999996E-4</v>
      </c>
      <c r="BY46" s="44">
        <f t="shared" si="54"/>
        <v>7.0947649599999998E-4</v>
      </c>
      <c r="BZ46" s="44">
        <f t="shared" si="54"/>
        <v>1.2199442272899999E-3</v>
      </c>
      <c r="CA46" s="44">
        <f t="shared" si="54"/>
        <v>1.9262004322499998E-3</v>
      </c>
      <c r="CB46" s="44">
        <f t="shared" si="54"/>
        <v>2.7822882067600001E-3</v>
      </c>
      <c r="CC46" s="44">
        <f t="shared" si="54"/>
        <v>3.6741903480099996E-3</v>
      </c>
      <c r="CD46" s="44">
        <f t="shared" si="54"/>
        <v>4.4451555839999995E-3</v>
      </c>
      <c r="CE46" s="44">
        <f t="shared" si="54"/>
        <v>4.9467871555600009E-3</v>
      </c>
      <c r="CF46" s="44">
        <f t="shared" si="54"/>
        <v>5.0915074830399998E-3</v>
      </c>
      <c r="CG46" s="44">
        <f t="shared" si="54"/>
        <v>4.8794974915599993E-3</v>
      </c>
      <c r="CH46" s="44">
        <f t="shared" si="54"/>
        <v>4.3879893156100009E-3</v>
      </c>
      <c r="CI46" s="44">
        <f t="shared" si="54"/>
        <v>3.7334910652899998E-3</v>
      </c>
      <c r="CJ46" s="44">
        <f t="shared" si="54"/>
        <v>3.0301391808899999E-3</v>
      </c>
      <c r="CK46" s="44">
        <f t="shared" si="54"/>
        <v>2.3630390432099998E-3</v>
      </c>
      <c r="CL46" s="44">
        <f t="shared" si="54"/>
        <v>1.7806290062499998E-3</v>
      </c>
      <c r="CM46" s="44">
        <f t="shared" si="54"/>
        <v>1.3006120959999999E-3</v>
      </c>
      <c r="CN46" s="44">
        <f t="shared" si="54"/>
        <v>9.2102538256000008E-4</v>
      </c>
      <c r="CO46" s="44">
        <f t="shared" si="54"/>
        <v>6.3041668561000005E-4</v>
      </c>
      <c r="CP46" s="44">
        <f t="shared" si="54"/>
        <v>4.1465584160999995E-4</v>
      </c>
      <c r="CQ46" s="44">
        <f t="shared" si="54"/>
        <v>2.6007367824000001E-4</v>
      </c>
      <c r="CR46" s="44">
        <f t="shared" si="54"/>
        <v>1.5421169124000002E-4</v>
      </c>
      <c r="CS46" s="44">
        <f t="shared" si="54"/>
        <v>8.5712971096899991E-5</v>
      </c>
      <c r="CT46" s="44">
        <f t="shared" si="54"/>
        <v>4.4310722956900001E-5</v>
      </c>
      <c r="CU46" s="44">
        <f t="shared" si="54"/>
        <v>2.1163128115599998E-5</v>
      </c>
      <c r="CV46" s="44">
        <f t="shared" si="54"/>
        <v>9.2858544529000003E-6</v>
      </c>
    </row>
    <row r="47" spans="1:104" s="44" customFormat="1">
      <c r="A47" s="35"/>
      <c r="B47" s="35"/>
      <c r="C47" s="35"/>
      <c r="D47" s="35"/>
      <c r="E47" s="35"/>
      <c r="F47" s="35"/>
      <c r="G47" s="35"/>
      <c r="H47" s="35"/>
      <c r="I47" s="35"/>
      <c r="J47" s="35"/>
      <c r="L47" s="58">
        <f t="shared" si="57"/>
        <v>1991</v>
      </c>
      <c r="M47" s="59">
        <f>rep!B46</f>
        <v>1.4983799999999999E-8</v>
      </c>
      <c r="N47" s="59">
        <f>rep!C46</f>
        <v>1.85815E-7</v>
      </c>
      <c r="O47" s="59">
        <f>rep!D46</f>
        <v>1.6461899999999999E-6</v>
      </c>
      <c r="P47" s="59">
        <f>rep!E46</f>
        <v>1.0427E-5</v>
      </c>
      <c r="Q47" s="59">
        <f>rep!F46</f>
        <v>4.72796E-5</v>
      </c>
      <c r="R47" s="59">
        <f>rep!G46</f>
        <v>1.5385900000000001E-4</v>
      </c>
      <c r="S47" s="59">
        <f>rep!H46</f>
        <v>3.6153599999999998E-4</v>
      </c>
      <c r="T47" s="59">
        <f>rep!I46</f>
        <v>6.2358900000000002E-4</v>
      </c>
      <c r="U47" s="59">
        <f>rep!J46</f>
        <v>8.26839E-4</v>
      </c>
      <c r="V47" s="59">
        <f>rep!K46</f>
        <v>9.4728900000000003E-4</v>
      </c>
      <c r="W47" s="59">
        <f>rep!L46</f>
        <v>1.13429E-3</v>
      </c>
      <c r="X47" s="59">
        <f>rep!M46</f>
        <v>1.5503400000000001E-3</v>
      </c>
      <c r="Y47" s="59">
        <f>rep!N46</f>
        <v>2.2031199999999998E-3</v>
      </c>
      <c r="Z47" s="59">
        <f>rep!O46</f>
        <v>3.02345E-3</v>
      </c>
      <c r="AA47" s="59">
        <f>rep!P46</f>
        <v>4.0614700000000002E-3</v>
      </c>
      <c r="AB47" s="59">
        <f>rep!Q46</f>
        <v>5.5497100000000002E-3</v>
      </c>
      <c r="AC47" s="59">
        <f>rep!R46</f>
        <v>7.80315E-3</v>
      </c>
      <c r="AD47" s="59">
        <f>rep!S46</f>
        <v>1.1116300000000001E-2</v>
      </c>
      <c r="AE47" s="59">
        <f>rep!T46</f>
        <v>1.5754000000000001E-2</v>
      </c>
      <c r="AF47" s="59">
        <f>rep!U46</f>
        <v>2.1954000000000001E-2</v>
      </c>
      <c r="AG47" s="59">
        <f>rep!V46</f>
        <v>2.9831799999999999E-2</v>
      </c>
      <c r="AH47" s="59">
        <f>rep!W46</f>
        <v>3.9215899999999998E-2</v>
      </c>
      <c r="AI47" s="59">
        <f>rep!X46</f>
        <v>4.9534500000000002E-2</v>
      </c>
      <c r="AJ47" s="59">
        <f>rep!Y46</f>
        <v>5.9838500000000003E-2</v>
      </c>
      <c r="AK47" s="59">
        <f>rep!Z46</f>
        <v>6.8957699999999997E-2</v>
      </c>
      <c r="AL47" s="59">
        <f>rep!AA46</f>
        <v>7.5739399999999998E-2</v>
      </c>
      <c r="AM47" s="59">
        <f>rep!AB46</f>
        <v>7.9308699999999996E-2</v>
      </c>
      <c r="AN47" s="59">
        <f>rep!AC46</f>
        <v>7.9270099999999996E-2</v>
      </c>
      <c r="AO47" s="59">
        <f>rep!AD46</f>
        <v>7.5785199999999997E-2</v>
      </c>
      <c r="AP47" s="59">
        <f>rep!AE46</f>
        <v>6.9500400000000004E-2</v>
      </c>
      <c r="AQ47" s="59">
        <f>rep!AF46</f>
        <v>6.1359200000000003E-2</v>
      </c>
      <c r="AR47" s="59">
        <f>rep!AG46</f>
        <v>5.2370800000000002E-2</v>
      </c>
      <c r="AS47" s="59">
        <f>rep!AH46</f>
        <v>4.3410999999999998E-2</v>
      </c>
      <c r="AT47" s="59">
        <f>rep!AI46</f>
        <v>3.5105499999999998E-2</v>
      </c>
      <c r="AU47" s="59">
        <f>rep!AJ46</f>
        <v>2.7803499999999998E-2</v>
      </c>
      <c r="AV47" s="59">
        <f>rep!AK46</f>
        <v>2.1622800000000001E-2</v>
      </c>
      <c r="AW47" s="59">
        <f>rep!AL46</f>
        <v>1.6527400000000001E-2</v>
      </c>
      <c r="AX47" s="59">
        <f>rep!AM46</f>
        <v>1.2404200000000001E-2</v>
      </c>
      <c r="AY47" s="59">
        <f>rep!AN46</f>
        <v>9.1179199999999998E-3</v>
      </c>
      <c r="AZ47" s="59">
        <f>rep!AO46</f>
        <v>6.5402300000000002E-3</v>
      </c>
      <c r="BA47" s="59">
        <f>rep!AP46</f>
        <v>4.5587500000000003E-3</v>
      </c>
      <c r="BB47" s="59">
        <f>rep!AQ46</f>
        <v>3.0749000000000002E-3</v>
      </c>
      <c r="BC47" s="59">
        <f>rep!AR46</f>
        <v>1.9992399999999998E-3</v>
      </c>
      <c r="BE47" s="44">
        <f t="shared" si="55"/>
        <v>1991</v>
      </c>
      <c r="BF47" s="44">
        <f t="shared" si="56"/>
        <v>2.2451426243999997E-16</v>
      </c>
      <c r="BG47" s="44">
        <f t="shared" si="54"/>
        <v>3.4527214225000001E-14</v>
      </c>
      <c r="BH47" s="44">
        <f t="shared" si="54"/>
        <v>2.7099415161E-12</v>
      </c>
      <c r="BI47" s="44">
        <f t="shared" si="54"/>
        <v>1.0872232900000001E-10</v>
      </c>
      <c r="BJ47" s="44">
        <f t="shared" ref="BJ47:BJ76" si="58">+(Q9-Q47)^2</f>
        <v>2.2353605761600002E-9</v>
      </c>
      <c r="BK47" s="44">
        <f t="shared" ref="BK47:BK76" si="59">+(R9-R47)^2</f>
        <v>2.3672591881000002E-8</v>
      </c>
      <c r="BL47" s="44">
        <f t="shared" ref="BL47:BL76" si="60">+(S9-S47)^2</f>
        <v>1.3070827929599999E-7</v>
      </c>
      <c r="BM47" s="44">
        <f t="shared" ref="BM47:BM76" si="61">+(T9-T47)^2</f>
        <v>3.8886324092100005E-7</v>
      </c>
      <c r="BN47" s="44">
        <f t="shared" ref="BN47:BN76" si="62">+(U9-U47)^2</f>
        <v>6.8366273192100002E-7</v>
      </c>
      <c r="BO47" s="44">
        <f t="shared" ref="BO47:BO76" si="63">+(V9-V47)^2</f>
        <v>8.9735644952100009E-7</v>
      </c>
      <c r="BP47" s="44">
        <f t="shared" ref="BP47:BP76" si="64">+(W9-W47)^2</f>
        <v>1.2866138041000001E-6</v>
      </c>
      <c r="BQ47" s="44">
        <f t="shared" ref="BQ47:BQ76" si="65">+(X9-X47)^2</f>
        <v>2.4035541156000003E-6</v>
      </c>
      <c r="BR47" s="44">
        <f t="shared" ref="BR47:BR76" si="66">+(Y9-Y47)^2</f>
        <v>4.8537377343999991E-6</v>
      </c>
      <c r="BS47" s="44">
        <f t="shared" ref="BS47:BS76" si="67">+(Z9-Z47)^2</f>
        <v>9.1412499025000008E-6</v>
      </c>
      <c r="BT47" s="44">
        <f t="shared" ref="BT47:BT76" si="68">+(AA9-AA47)^2</f>
        <v>1.6495538560900002E-5</v>
      </c>
      <c r="BU47" s="44">
        <f t="shared" ref="BU47:BU76" si="69">+(AB9-AB47)^2</f>
        <v>3.07992810841E-5</v>
      </c>
      <c r="BV47" s="44">
        <f t="shared" ref="BV47:BV76" si="70">+(AC9-AC47)^2</f>
        <v>6.0889149922499998E-5</v>
      </c>
      <c r="BW47" s="44">
        <f t="shared" ref="BW47:BW76" si="71">+(AD9-AD47)^2</f>
        <v>1.2357212569000001E-4</v>
      </c>
      <c r="BX47" s="44">
        <f t="shared" ref="BX47:BX76" si="72">+(AE9-AE47)^2</f>
        <v>2.4818851600000004E-4</v>
      </c>
      <c r="BY47" s="44">
        <f t="shared" ref="BY47:BY76" si="73">+(AF9-AF47)^2</f>
        <v>4.8197811600000006E-4</v>
      </c>
      <c r="BZ47" s="44">
        <f t="shared" ref="BZ47:BZ76" si="74">+(AG9-AG47)^2</f>
        <v>8.8993629123999992E-4</v>
      </c>
      <c r="CA47" s="44">
        <f t="shared" ref="CA47:CA76" si="75">+(AH9-AH47)^2</f>
        <v>1.5378868128099999E-3</v>
      </c>
      <c r="CB47" s="44">
        <f t="shared" ref="CB47:CB76" si="76">+(AI9-AI47)^2</f>
        <v>2.4536666902500001E-3</v>
      </c>
      <c r="CC47" s="44">
        <f t="shared" ref="CC47:CC76" si="77">+(AJ9-AJ47)^2</f>
        <v>3.5806460822500005E-3</v>
      </c>
      <c r="CD47" s="44">
        <f t="shared" ref="CD47:CD76" si="78">+(AK9-AK47)^2</f>
        <v>4.7551643892899996E-3</v>
      </c>
      <c r="CE47" s="44">
        <f t="shared" ref="CE47:CE76" si="79">+(AL9-AL47)^2</f>
        <v>5.73645671236E-3</v>
      </c>
      <c r="CF47" s="44">
        <f t="shared" ref="CF47:CF76" si="80">+(AM9-AM47)^2</f>
        <v>6.2898698956899996E-3</v>
      </c>
      <c r="CG47" s="44">
        <f t="shared" ref="CG47:CG76" si="81">+(AN9-AN47)^2</f>
        <v>6.283748754009999E-3</v>
      </c>
      <c r="CH47" s="44">
        <f t="shared" ref="CH47:CH76" si="82">+(AO9-AO47)^2</f>
        <v>5.7433965390399997E-3</v>
      </c>
      <c r="CI47" s="44">
        <f t="shared" ref="CI47:CI76" si="83">+(AP9-AP47)^2</f>
        <v>4.8303056001600007E-3</v>
      </c>
      <c r="CJ47" s="44">
        <f t="shared" ref="CJ47:CJ76" si="84">+(AQ9-AQ47)^2</f>
        <v>3.7649514246400001E-3</v>
      </c>
      <c r="CK47" s="44">
        <f t="shared" ref="CK47:CK76" si="85">+(AR9-AR47)^2</f>
        <v>2.7427006926400003E-3</v>
      </c>
      <c r="CL47" s="44">
        <f t="shared" ref="CL47:CL76" si="86">+(AS9-AS47)^2</f>
        <v>1.8845149209999999E-3</v>
      </c>
      <c r="CM47" s="44">
        <f t="shared" ref="CM47:CM76" si="87">+(AT9-AT47)^2</f>
        <v>1.2323961302499998E-3</v>
      </c>
      <c r="CN47" s="44">
        <f t="shared" ref="CN47:CN76" si="88">+(AU9-AU47)^2</f>
        <v>7.7303461224999986E-4</v>
      </c>
      <c r="CO47" s="44">
        <f t="shared" ref="CO47:CO76" si="89">+(AV9-AV47)^2</f>
        <v>4.6754547984000002E-4</v>
      </c>
      <c r="CP47" s="44">
        <f t="shared" ref="CP47:CP76" si="90">+(AW9-AW47)^2</f>
        <v>2.7315495076000003E-4</v>
      </c>
      <c r="CQ47" s="44">
        <f t="shared" ref="CQ47:CQ76" si="91">+(AX9-AX47)^2</f>
        <v>1.5386417764000002E-4</v>
      </c>
      <c r="CR47" s="44">
        <f t="shared" ref="CR47:CR76" si="92">+(AY9-AY47)^2</f>
        <v>8.31364651264E-5</v>
      </c>
      <c r="CS47" s="44">
        <f t="shared" ref="CS47:CS76" si="93">+(AZ9-AZ47)^2</f>
        <v>4.2774608452900003E-5</v>
      </c>
      <c r="CT47" s="44">
        <f t="shared" ref="CT47:CT76" si="94">+(BA9-BA47)^2</f>
        <v>2.0782201562500003E-5</v>
      </c>
      <c r="CU47" s="44">
        <f t="shared" ref="CU47:CU76" si="95">+(BB9-BB47)^2</f>
        <v>9.4550100100000006E-6</v>
      </c>
      <c r="CV47" s="44">
        <f t="shared" ref="CV47:CV76" si="96">+(BC9-BC47)^2</f>
        <v>3.9969605775999988E-6</v>
      </c>
    </row>
    <row r="48" spans="1:104" s="44" customFormat="1">
      <c r="A48" s="35"/>
      <c r="B48" s="35"/>
      <c r="C48" s="35"/>
      <c r="D48" s="35"/>
      <c r="E48" s="35"/>
      <c r="F48" s="35"/>
      <c r="G48" s="35"/>
      <c r="H48" s="35"/>
      <c r="I48" s="35"/>
      <c r="J48" s="35"/>
      <c r="L48" s="58">
        <f t="shared" si="57"/>
        <v>1992</v>
      </c>
      <c r="M48" s="59">
        <f>rep!B47</f>
        <v>1.4342499999999999E-8</v>
      </c>
      <c r="N48" s="59">
        <f>rep!C47</f>
        <v>1.7786500000000001E-7</v>
      </c>
      <c r="O48" s="59">
        <f>rep!D47</f>
        <v>1.57583E-6</v>
      </c>
      <c r="P48" s="59">
        <f>rep!E47</f>
        <v>9.9823999999999995E-6</v>
      </c>
      <c r="Q48" s="59">
        <f>rep!F47</f>
        <v>4.5273099999999999E-5</v>
      </c>
      <c r="R48" s="59">
        <f>rep!G47</f>
        <v>1.47396E-4</v>
      </c>
      <c r="S48" s="59">
        <f>rep!H47</f>
        <v>3.4672099999999998E-4</v>
      </c>
      <c r="T48" s="59">
        <f>rep!I47</f>
        <v>5.9963900000000001E-4</v>
      </c>
      <c r="U48" s="59">
        <f>rep!J47</f>
        <v>8.0058500000000003E-4</v>
      </c>
      <c r="V48" s="59">
        <f>rep!K47</f>
        <v>9.3182200000000001E-4</v>
      </c>
      <c r="W48" s="59">
        <f>rep!L47</f>
        <v>1.14386E-3</v>
      </c>
      <c r="X48" s="59">
        <f>rep!M47</f>
        <v>1.6007599999999999E-3</v>
      </c>
      <c r="Y48" s="59">
        <f>rep!N47</f>
        <v>2.3177499999999999E-3</v>
      </c>
      <c r="Z48" s="59">
        <f>rep!O47</f>
        <v>3.2334099999999999E-3</v>
      </c>
      <c r="AA48" s="59">
        <f>rep!P47</f>
        <v>4.38939E-3</v>
      </c>
      <c r="AB48" s="59">
        <f>rep!Q47</f>
        <v>5.9749800000000004E-3</v>
      </c>
      <c r="AC48" s="59">
        <f>rep!R47</f>
        <v>8.2194799999999995E-3</v>
      </c>
      <c r="AD48" s="59">
        <f>rep!S47</f>
        <v>1.13052E-2</v>
      </c>
      <c r="AE48" s="59">
        <f>rep!T47</f>
        <v>1.53992E-2</v>
      </c>
      <c r="AF48" s="59">
        <f>rep!U47</f>
        <v>2.0706599999999999E-2</v>
      </c>
      <c r="AG48" s="59">
        <f>rep!V47</f>
        <v>2.74194E-2</v>
      </c>
      <c r="AH48" s="59">
        <f>rep!W47</f>
        <v>3.5571199999999997E-2</v>
      </c>
      <c r="AI48" s="59">
        <f>rep!X47</f>
        <v>4.49057E-2</v>
      </c>
      <c r="AJ48" s="59">
        <f>rep!Y47</f>
        <v>5.4826800000000002E-2</v>
      </c>
      <c r="AK48" s="59">
        <f>rep!Z47</f>
        <v>6.4434500000000006E-2</v>
      </c>
      <c r="AL48" s="59">
        <f>rep!AA47</f>
        <v>7.2640499999999997E-2</v>
      </c>
      <c r="AM48" s="59">
        <f>rep!AB47</f>
        <v>7.8365099999999993E-2</v>
      </c>
      <c r="AN48" s="59">
        <f>rep!AC47</f>
        <v>8.0779299999999998E-2</v>
      </c>
      <c r="AO48" s="59">
        <f>rep!AD47</f>
        <v>7.9516199999999995E-2</v>
      </c>
      <c r="AP48" s="59">
        <f>rep!AE47</f>
        <v>7.4766299999999994E-2</v>
      </c>
      <c r="AQ48" s="59">
        <f>rep!AF47</f>
        <v>6.7221199999999995E-2</v>
      </c>
      <c r="AR48" s="59">
        <f>rep!AG47</f>
        <v>5.7892800000000001E-2</v>
      </c>
      <c r="AS48" s="59">
        <f>rep!AH47</f>
        <v>4.7874E-2</v>
      </c>
      <c r="AT48" s="59">
        <f>rep!AI47</f>
        <v>3.81255E-2</v>
      </c>
      <c r="AU48" s="59">
        <f>rep!AJ47</f>
        <v>2.9337599999999998E-2</v>
      </c>
      <c r="AV48" s="59">
        <f>rep!AK47</f>
        <v>2.189E-2</v>
      </c>
      <c r="AW48" s="59">
        <f>rep!AL47</f>
        <v>1.5889199999999999E-2</v>
      </c>
      <c r="AX48" s="59">
        <f>rep!AM47</f>
        <v>1.12496E-2</v>
      </c>
      <c r="AY48" s="59">
        <f>rep!AN47</f>
        <v>7.7807500000000003E-3</v>
      </c>
      <c r="AZ48" s="59">
        <f>rep!AO47</f>
        <v>5.2581800000000003E-3</v>
      </c>
      <c r="BA48" s="59">
        <f>rep!AP47</f>
        <v>3.4678500000000002E-3</v>
      </c>
      <c r="BB48" s="59">
        <f>rep!AQ47</f>
        <v>2.2267400000000001E-3</v>
      </c>
      <c r="BC48" s="59">
        <f>rep!AR47</f>
        <v>1.3877500000000001E-3</v>
      </c>
      <c r="BE48" s="44">
        <f t="shared" si="55"/>
        <v>1992</v>
      </c>
      <c r="BF48" s="44">
        <f t="shared" si="56"/>
        <v>2.0570730624999999E-16</v>
      </c>
      <c r="BG48" s="44">
        <f t="shared" ref="BG48:BG76" si="97">+(N10-N48)^2</f>
        <v>3.1635958225000006E-14</v>
      </c>
      <c r="BH48" s="44">
        <f t="shared" ref="BH48:BH76" si="98">+(O10-O48)^2</f>
        <v>2.4832401888999999E-12</v>
      </c>
      <c r="BI48" s="44">
        <f t="shared" ref="BI48:BI76" si="99">+(P10-P48)^2</f>
        <v>9.9648309759999988E-11</v>
      </c>
      <c r="BJ48" s="44">
        <f t="shared" si="58"/>
        <v>2.0496535836099999E-9</v>
      </c>
      <c r="BK48" s="44">
        <f t="shared" si="59"/>
        <v>2.1725580816E-8</v>
      </c>
      <c r="BL48" s="44">
        <f t="shared" si="60"/>
        <v>1.2021545184099997E-7</v>
      </c>
      <c r="BM48" s="44">
        <f t="shared" si="61"/>
        <v>3.5956693032099999E-7</v>
      </c>
      <c r="BN48" s="44">
        <f t="shared" si="62"/>
        <v>6.409363422250001E-7</v>
      </c>
      <c r="BO48" s="44">
        <f t="shared" si="63"/>
        <v>8.6829223968399999E-7</v>
      </c>
      <c r="BP48" s="44">
        <f t="shared" si="64"/>
        <v>1.3084156995999999E-6</v>
      </c>
      <c r="BQ48" s="44">
        <f t="shared" si="65"/>
        <v>2.5624325775999997E-6</v>
      </c>
      <c r="BR48" s="44">
        <f t="shared" si="66"/>
        <v>5.3719650624999994E-6</v>
      </c>
      <c r="BS48" s="44">
        <f t="shared" si="67"/>
        <v>1.0454940228099999E-5</v>
      </c>
      <c r="BT48" s="44">
        <f t="shared" si="68"/>
        <v>1.9266744572099998E-5</v>
      </c>
      <c r="BU48" s="44">
        <f t="shared" si="69"/>
        <v>3.5700386000400006E-5</v>
      </c>
      <c r="BV48" s="44">
        <f t="shared" si="70"/>
        <v>6.7559851470399987E-5</v>
      </c>
      <c r="BW48" s="44">
        <f t="shared" si="71"/>
        <v>1.2780754703999999E-4</v>
      </c>
      <c r="BX48" s="44">
        <f t="shared" si="72"/>
        <v>2.3713536064000001E-4</v>
      </c>
      <c r="BY48" s="44">
        <f t="shared" si="73"/>
        <v>4.2876328355999994E-4</v>
      </c>
      <c r="BZ48" s="44">
        <f t="shared" si="74"/>
        <v>7.5182349635999996E-4</v>
      </c>
      <c r="CA48" s="44">
        <f t="shared" si="75"/>
        <v>1.2653102694399998E-3</v>
      </c>
      <c r="CB48" s="44">
        <f t="shared" si="76"/>
        <v>2.0165218924900002E-3</v>
      </c>
      <c r="CC48" s="44">
        <f t="shared" si="77"/>
        <v>3.0059779982400002E-3</v>
      </c>
      <c r="CD48" s="44">
        <f t="shared" si="78"/>
        <v>4.1518047902500011E-3</v>
      </c>
      <c r="CE48" s="44">
        <f t="shared" si="79"/>
        <v>5.2766422402499994E-3</v>
      </c>
      <c r="CF48" s="44">
        <f t="shared" si="80"/>
        <v>6.1410888980099991E-3</v>
      </c>
      <c r="CG48" s="44">
        <f t="shared" si="81"/>
        <v>6.5252953084899996E-3</v>
      </c>
      <c r="CH48" s="44">
        <f t="shared" si="82"/>
        <v>6.3228260624399995E-3</v>
      </c>
      <c r="CI48" s="44">
        <f t="shared" si="83"/>
        <v>5.589999615689999E-3</v>
      </c>
      <c r="CJ48" s="44">
        <f t="shared" si="84"/>
        <v>4.5186897294399991E-3</v>
      </c>
      <c r="CK48" s="44">
        <f t="shared" si="85"/>
        <v>3.3515762918400003E-3</v>
      </c>
      <c r="CL48" s="44">
        <f t="shared" si="86"/>
        <v>2.2919198759999999E-3</v>
      </c>
      <c r="CM48" s="44">
        <f t="shared" si="87"/>
        <v>1.4535537502499999E-3</v>
      </c>
      <c r="CN48" s="44">
        <f t="shared" si="88"/>
        <v>8.6069477375999993E-4</v>
      </c>
      <c r="CO48" s="44">
        <f t="shared" si="89"/>
        <v>4.7917209999999997E-4</v>
      </c>
      <c r="CP48" s="44">
        <f t="shared" si="90"/>
        <v>2.5246667663999996E-4</v>
      </c>
      <c r="CQ48" s="44">
        <f t="shared" si="91"/>
        <v>1.2655350016000001E-4</v>
      </c>
      <c r="CR48" s="44">
        <f t="shared" si="92"/>
        <v>6.0540070562500002E-5</v>
      </c>
      <c r="CS48" s="44">
        <f t="shared" si="93"/>
        <v>2.7648456912400002E-5</v>
      </c>
      <c r="CT48" s="44">
        <f t="shared" si="94"/>
        <v>1.2025983622500002E-5</v>
      </c>
      <c r="CU48" s="44">
        <f t="shared" si="95"/>
        <v>4.9583710275999999E-6</v>
      </c>
      <c r="CV48" s="44">
        <f t="shared" si="96"/>
        <v>1.9258500625000001E-6</v>
      </c>
    </row>
    <row r="49" spans="1:100" s="44" customFormat="1">
      <c r="A49" s="35"/>
      <c r="B49" s="35"/>
      <c r="C49" s="61"/>
      <c r="D49" s="56"/>
      <c r="E49" s="57"/>
      <c r="F49" s="60"/>
      <c r="G49" s="35"/>
      <c r="H49" s="35"/>
      <c r="I49" s="35"/>
      <c r="J49" s="35"/>
      <c r="L49" s="58">
        <f t="shared" si="57"/>
        <v>1993</v>
      </c>
      <c r="M49" s="59">
        <f>rep!B48</f>
        <v>2.66503E-8</v>
      </c>
      <c r="N49" s="59">
        <f>rep!C48</f>
        <v>3.3045699999999998E-7</v>
      </c>
      <c r="O49" s="59">
        <f>rep!D48</f>
        <v>2.9266699999999999E-6</v>
      </c>
      <c r="P49" s="59">
        <f>rep!E48</f>
        <v>1.85251E-5</v>
      </c>
      <c r="Q49" s="59">
        <f>rep!F48</f>
        <v>8.3881900000000001E-5</v>
      </c>
      <c r="R49" s="59">
        <f>rep!G48</f>
        <v>2.72155E-4</v>
      </c>
      <c r="S49" s="59">
        <f>rep!H48</f>
        <v>6.3511999999999998E-4</v>
      </c>
      <c r="T49" s="59">
        <f>rep!I48</f>
        <v>1.07704E-3</v>
      </c>
      <c r="U49" s="59">
        <f>rep!J48</f>
        <v>1.3679499999999999E-3</v>
      </c>
      <c r="V49" s="59">
        <f>rep!K48</f>
        <v>1.42059E-3</v>
      </c>
      <c r="W49" s="59">
        <f>rep!L48</f>
        <v>1.4622400000000001E-3</v>
      </c>
      <c r="X49" s="59">
        <f>rep!M48</f>
        <v>1.78944E-3</v>
      </c>
      <c r="Y49" s="59">
        <f>rep!N48</f>
        <v>2.4808600000000001E-3</v>
      </c>
      <c r="Z49" s="59">
        <f>rep!O48</f>
        <v>3.4719299999999998E-3</v>
      </c>
      <c r="AA49" s="59">
        <f>rep!P48</f>
        <v>4.7976299999999998E-3</v>
      </c>
      <c r="AB49" s="59">
        <f>rep!Q48</f>
        <v>6.6580199999999997E-3</v>
      </c>
      <c r="AC49" s="59">
        <f>rep!R48</f>
        <v>9.2893000000000003E-3</v>
      </c>
      <c r="AD49" s="59">
        <f>rep!S48</f>
        <v>1.28469E-2</v>
      </c>
      <c r="AE49" s="59">
        <f>rep!T48</f>
        <v>1.74156E-2</v>
      </c>
      <c r="AF49" s="59">
        <f>rep!U48</f>
        <v>2.3058800000000001E-2</v>
      </c>
      <c r="AG49" s="59">
        <f>rep!V48</f>
        <v>2.9790400000000002E-2</v>
      </c>
      <c r="AH49" s="59">
        <f>rep!W48</f>
        <v>3.7488300000000002E-2</v>
      </c>
      <c r="AI49" s="59">
        <f>rep!X48</f>
        <v>4.5839199999999997E-2</v>
      </c>
      <c r="AJ49" s="59">
        <f>rep!Y48</f>
        <v>5.43475E-2</v>
      </c>
      <c r="AK49" s="59">
        <f>rep!Z48</f>
        <v>6.2374899999999997E-2</v>
      </c>
      <c r="AL49" s="59">
        <f>rep!AA48</f>
        <v>6.9192500000000004E-2</v>
      </c>
      <c r="AM49" s="59">
        <f>rep!AB48</f>
        <v>7.4064400000000002E-2</v>
      </c>
      <c r="AN49" s="59">
        <f>rep!AC48</f>
        <v>7.6373899999999995E-2</v>
      </c>
      <c r="AO49" s="59">
        <f>rep!AD48</f>
        <v>7.5759300000000002E-2</v>
      </c>
      <c r="AP49" s="59">
        <f>rep!AE48</f>
        <v>7.2209499999999996E-2</v>
      </c>
      <c r="AQ49" s="59">
        <f>rep!AF48</f>
        <v>6.6083699999999995E-2</v>
      </c>
      <c r="AR49" s="59">
        <f>rep!AG48</f>
        <v>5.8047700000000001E-2</v>
      </c>
      <c r="AS49" s="59">
        <f>rep!AH48</f>
        <v>4.8943300000000002E-2</v>
      </c>
      <c r="AT49" s="59">
        <f>rep!AI48</f>
        <v>3.9631199999999998E-2</v>
      </c>
      <c r="AU49" s="59">
        <f>rep!AJ48</f>
        <v>3.0847400000000001E-2</v>
      </c>
      <c r="AV49" s="59">
        <f>rep!AK48</f>
        <v>2.3110100000000001E-2</v>
      </c>
      <c r="AW49" s="59">
        <f>rep!AL48</f>
        <v>1.66906E-2</v>
      </c>
      <c r="AX49" s="59">
        <f>rep!AM48</f>
        <v>1.1640299999999999E-2</v>
      </c>
      <c r="AY49" s="59">
        <f>rep!AN48</f>
        <v>7.8522599999999998E-3</v>
      </c>
      <c r="AZ49" s="59">
        <f>rep!AO48</f>
        <v>5.1304799999999998E-3</v>
      </c>
      <c r="BA49" s="59">
        <f>rep!AP48</f>
        <v>3.24968E-3</v>
      </c>
      <c r="BB49" s="59">
        <f>rep!AQ48</f>
        <v>1.9959700000000001E-3</v>
      </c>
      <c r="BC49" s="59">
        <f>rep!AR48</f>
        <v>1.18823E-3</v>
      </c>
      <c r="BE49" s="44">
        <f t="shared" si="55"/>
        <v>1993</v>
      </c>
      <c r="BF49" s="44">
        <f t="shared" si="56"/>
        <v>7.1023849009000001E-16</v>
      </c>
      <c r="BG49" s="44">
        <f t="shared" si="97"/>
        <v>1.0920182884899999E-13</v>
      </c>
      <c r="BH49" s="44">
        <f t="shared" si="98"/>
        <v>8.5653972888999986E-12</v>
      </c>
      <c r="BI49" s="44">
        <f t="shared" si="99"/>
        <v>3.4317933001E-10</v>
      </c>
      <c r="BJ49" s="44">
        <f t="shared" si="58"/>
        <v>7.0361731476100005E-9</v>
      </c>
      <c r="BK49" s="44">
        <f t="shared" si="59"/>
        <v>7.4068344024999995E-8</v>
      </c>
      <c r="BL49" s="44">
        <f t="shared" si="60"/>
        <v>4.0337741439999997E-7</v>
      </c>
      <c r="BM49" s="44">
        <f t="shared" si="61"/>
        <v>1.1600151616E-6</v>
      </c>
      <c r="BN49" s="44">
        <f t="shared" si="62"/>
        <v>1.8712872024999999E-6</v>
      </c>
      <c r="BO49" s="44">
        <f t="shared" si="63"/>
        <v>2.0180759481000001E-6</v>
      </c>
      <c r="BP49" s="44">
        <f t="shared" si="64"/>
        <v>2.1381458176E-6</v>
      </c>
      <c r="BQ49" s="44">
        <f t="shared" si="65"/>
        <v>3.2020955136E-6</v>
      </c>
      <c r="BR49" s="44">
        <f t="shared" si="66"/>
        <v>6.1546663396000005E-6</v>
      </c>
      <c r="BS49" s="44">
        <f t="shared" si="67"/>
        <v>1.2054297924899999E-5</v>
      </c>
      <c r="BT49" s="44">
        <f t="shared" si="68"/>
        <v>2.3017253616899996E-5</v>
      </c>
      <c r="BU49" s="44">
        <f t="shared" si="69"/>
        <v>4.4329230320399995E-5</v>
      </c>
      <c r="BV49" s="44">
        <f t="shared" si="70"/>
        <v>8.6291094490000003E-5</v>
      </c>
      <c r="BW49" s="44">
        <f t="shared" si="71"/>
        <v>1.6504283961E-4</v>
      </c>
      <c r="BX49" s="44">
        <f t="shared" si="72"/>
        <v>3.0330312336E-4</v>
      </c>
      <c r="BY49" s="44">
        <f t="shared" si="73"/>
        <v>5.3170825744000008E-4</v>
      </c>
      <c r="BZ49" s="44">
        <f t="shared" si="74"/>
        <v>8.8746793216000009E-4</v>
      </c>
      <c r="CA49" s="44">
        <f t="shared" si="75"/>
        <v>1.4053726368900002E-3</v>
      </c>
      <c r="CB49" s="44">
        <f t="shared" si="76"/>
        <v>2.1012322566399998E-3</v>
      </c>
      <c r="CC49" s="44">
        <f t="shared" si="77"/>
        <v>2.9536507562500001E-3</v>
      </c>
      <c r="CD49" s="44">
        <f t="shared" si="78"/>
        <v>3.8906281500099998E-3</v>
      </c>
      <c r="CE49" s="44">
        <f t="shared" si="79"/>
        <v>4.7876020562500005E-3</v>
      </c>
      <c r="CF49" s="44">
        <f t="shared" si="80"/>
        <v>5.4855353473600007E-3</v>
      </c>
      <c r="CG49" s="44">
        <f t="shared" si="81"/>
        <v>5.832972601209999E-3</v>
      </c>
      <c r="CH49" s="44">
        <f t="shared" si="82"/>
        <v>5.7394715364900003E-3</v>
      </c>
      <c r="CI49" s="44">
        <f t="shared" si="83"/>
        <v>5.2142118902499994E-3</v>
      </c>
      <c r="CJ49" s="44">
        <f t="shared" si="84"/>
        <v>4.3670554056899997E-3</v>
      </c>
      <c r="CK49" s="44">
        <f t="shared" si="85"/>
        <v>3.36953547529E-3</v>
      </c>
      <c r="CL49" s="44">
        <f t="shared" si="86"/>
        <v>2.3954466148900003E-3</v>
      </c>
      <c r="CM49" s="44">
        <f t="shared" si="87"/>
        <v>1.57063201344E-3</v>
      </c>
      <c r="CN49" s="44">
        <f t="shared" si="88"/>
        <v>9.5156208675999999E-4</v>
      </c>
      <c r="CO49" s="44">
        <f t="shared" si="89"/>
        <v>5.3407672201000005E-4</v>
      </c>
      <c r="CP49" s="44">
        <f t="shared" si="90"/>
        <v>2.7857612835999998E-4</v>
      </c>
      <c r="CQ49" s="44">
        <f t="shared" si="91"/>
        <v>1.3549658408999998E-4</v>
      </c>
      <c r="CR49" s="44">
        <f t="shared" si="92"/>
        <v>6.1657987107600001E-5</v>
      </c>
      <c r="CS49" s="44">
        <f t="shared" si="93"/>
        <v>2.6321825030399997E-5</v>
      </c>
      <c r="CT49" s="44">
        <f t="shared" si="94"/>
        <v>1.0560420102399999E-5</v>
      </c>
      <c r="CU49" s="44">
        <f t="shared" si="95"/>
        <v>3.9838962409000005E-6</v>
      </c>
      <c r="CV49" s="44">
        <f t="shared" si="96"/>
        <v>1.4118905329E-6</v>
      </c>
    </row>
    <row r="50" spans="1:100" s="44" customFormat="1">
      <c r="A50" s="35"/>
      <c r="B50" s="35"/>
      <c r="C50" s="35"/>
      <c r="D50" s="46"/>
      <c r="E50" s="46"/>
      <c r="F50" s="46"/>
      <c r="G50" s="35"/>
      <c r="H50" s="35"/>
      <c r="I50" s="35"/>
      <c r="J50" s="35"/>
      <c r="L50" s="58">
        <f t="shared" si="57"/>
        <v>1994</v>
      </c>
      <c r="M50" s="59">
        <f>rep!B49</f>
        <v>5.9928099999999998E-8</v>
      </c>
      <c r="N50" s="59">
        <f>rep!C49</f>
        <v>7.4308199999999996E-7</v>
      </c>
      <c r="O50" s="59">
        <f>rep!D49</f>
        <v>6.5807200000000001E-6</v>
      </c>
      <c r="P50" s="59">
        <f>rep!E49</f>
        <v>4.1649400000000001E-5</v>
      </c>
      <c r="Q50" s="59">
        <f>rep!F49</f>
        <v>1.8854399999999999E-4</v>
      </c>
      <c r="R50" s="59">
        <f>rep!G49</f>
        <v>6.1140399999999996E-4</v>
      </c>
      <c r="S50" s="59">
        <f>rep!H49</f>
        <v>1.4250000000000001E-3</v>
      </c>
      <c r="T50" s="59">
        <f>rep!I49</f>
        <v>2.4084699999999998E-3</v>
      </c>
      <c r="U50" s="59">
        <f>rep!J49</f>
        <v>3.0303000000000001E-3</v>
      </c>
      <c r="V50" s="59">
        <f>rep!K49</f>
        <v>3.0648400000000001E-3</v>
      </c>
      <c r="W50" s="59">
        <f>rep!L49</f>
        <v>2.97358E-3</v>
      </c>
      <c r="X50" s="59">
        <f>rep!M49</f>
        <v>3.3490899999999999E-3</v>
      </c>
      <c r="Y50" s="59">
        <f>rep!N49</f>
        <v>4.2602999999999999E-3</v>
      </c>
      <c r="Z50" s="59">
        <f>rep!O49</f>
        <v>5.41203E-3</v>
      </c>
      <c r="AA50" s="59">
        <f>rep!P49</f>
        <v>6.7075700000000004E-3</v>
      </c>
      <c r="AB50" s="59">
        <f>rep!Q49</f>
        <v>8.4505699999999993E-3</v>
      </c>
      <c r="AC50" s="59">
        <f>rep!R49</f>
        <v>1.1100199999999999E-2</v>
      </c>
      <c r="AD50" s="59">
        <f>rep!S49</f>
        <v>1.4977600000000001E-2</v>
      </c>
      <c r="AE50" s="59">
        <f>rep!T49</f>
        <v>2.0199499999999999E-2</v>
      </c>
      <c r="AF50" s="59">
        <f>rep!U49</f>
        <v>2.6744899999999999E-2</v>
      </c>
      <c r="AG50" s="59">
        <f>rep!V49</f>
        <v>3.4458099999999998E-2</v>
      </c>
      <c r="AH50" s="59">
        <f>rep!W49</f>
        <v>4.2975100000000002E-2</v>
      </c>
      <c r="AI50" s="59">
        <f>rep!X49</f>
        <v>5.16946E-2</v>
      </c>
      <c r="AJ50" s="59">
        <f>rep!Y49</f>
        <v>5.9854699999999997E-2</v>
      </c>
      <c r="AK50" s="59">
        <f>rep!Z49</f>
        <v>6.6667299999999999E-2</v>
      </c>
      <c r="AL50" s="59">
        <f>rep!AA49</f>
        <v>7.1451100000000003E-2</v>
      </c>
      <c r="AM50" s="59">
        <f>rep!AB49</f>
        <v>7.3737999999999998E-2</v>
      </c>
      <c r="AN50" s="59">
        <f>rep!AC49</f>
        <v>7.33433E-2</v>
      </c>
      <c r="AO50" s="59">
        <f>rep!AD49</f>
        <v>7.0379999999999998E-2</v>
      </c>
      <c r="AP50" s="59">
        <f>rep!AE49</f>
        <v>6.5217399999999995E-2</v>
      </c>
      <c r="AQ50" s="59">
        <f>rep!AF49</f>
        <v>5.8400399999999998E-2</v>
      </c>
      <c r="AR50" s="59">
        <f>rep!AG49</f>
        <v>5.0558199999999998E-2</v>
      </c>
      <c r="AS50" s="59">
        <f>rep!AH49</f>
        <v>4.2319599999999999E-2</v>
      </c>
      <c r="AT50" s="59">
        <f>rep!AI49</f>
        <v>3.4246600000000002E-2</v>
      </c>
      <c r="AU50" s="59">
        <f>rep!AJ49</f>
        <v>2.6785699999999999E-2</v>
      </c>
      <c r="AV50" s="59">
        <f>rep!AK49</f>
        <v>2.0241700000000001E-2</v>
      </c>
      <c r="AW50" s="59">
        <f>rep!AL49</f>
        <v>1.47738E-2</v>
      </c>
      <c r="AX50" s="59">
        <f>rep!AM49</f>
        <v>1.04111E-2</v>
      </c>
      <c r="AY50" s="59">
        <f>rep!AN49</f>
        <v>7.0816000000000004E-3</v>
      </c>
      <c r="AZ50" s="59">
        <f>rep!AO49</f>
        <v>4.6483100000000001E-3</v>
      </c>
      <c r="BA50" s="59">
        <f>rep!AP49</f>
        <v>2.94364E-3</v>
      </c>
      <c r="BB50" s="59">
        <f>rep!AQ49</f>
        <v>1.7979599999999999E-3</v>
      </c>
      <c r="BC50" s="59">
        <f>rep!AR49</f>
        <v>1.0588100000000001E-3</v>
      </c>
      <c r="BE50" s="44">
        <f t="shared" si="55"/>
        <v>1994</v>
      </c>
      <c r="BF50" s="44">
        <f t="shared" si="56"/>
        <v>3.5913771696099999E-15</v>
      </c>
      <c r="BG50" s="44">
        <f t="shared" si="97"/>
        <v>5.5217085872399992E-13</v>
      </c>
      <c r="BH50" s="44">
        <f t="shared" si="98"/>
        <v>4.3305875718400003E-11</v>
      </c>
      <c r="BI50" s="44">
        <f t="shared" si="99"/>
        <v>1.7346725203600002E-9</v>
      </c>
      <c r="BJ50" s="44">
        <f t="shared" si="58"/>
        <v>3.5548839935999995E-8</v>
      </c>
      <c r="BK50" s="44">
        <f t="shared" si="59"/>
        <v>3.7381485121599997E-7</v>
      </c>
      <c r="BL50" s="44">
        <f t="shared" si="60"/>
        <v>2.0306250000000001E-6</v>
      </c>
      <c r="BM50" s="44">
        <f t="shared" si="61"/>
        <v>5.8007277408999992E-6</v>
      </c>
      <c r="BN50" s="44">
        <f t="shared" si="62"/>
        <v>9.1827180900000004E-6</v>
      </c>
      <c r="BO50" s="44">
        <f t="shared" si="63"/>
        <v>9.3932442256000008E-6</v>
      </c>
      <c r="BP50" s="44">
        <f t="shared" si="64"/>
        <v>8.8421780163999991E-6</v>
      </c>
      <c r="BQ50" s="44">
        <f t="shared" si="65"/>
        <v>1.1216403828099999E-5</v>
      </c>
      <c r="BR50" s="44">
        <f t="shared" si="66"/>
        <v>1.8150156089999999E-5</v>
      </c>
      <c r="BS50" s="44">
        <f t="shared" si="67"/>
        <v>2.9290068720899999E-5</v>
      </c>
      <c r="BT50" s="44">
        <f t="shared" si="68"/>
        <v>4.4991495304900003E-5</v>
      </c>
      <c r="BU50" s="44">
        <f t="shared" si="69"/>
        <v>7.1412133324899989E-5</v>
      </c>
      <c r="BV50" s="44">
        <f t="shared" si="70"/>
        <v>1.2321444003999998E-4</v>
      </c>
      <c r="BW50" s="44">
        <f t="shared" si="71"/>
        <v>2.2432850176000002E-4</v>
      </c>
      <c r="BX50" s="44">
        <f t="shared" si="72"/>
        <v>4.0801980024999997E-4</v>
      </c>
      <c r="BY50" s="44">
        <f t="shared" si="73"/>
        <v>7.1528967600999996E-4</v>
      </c>
      <c r="BZ50" s="44">
        <f t="shared" si="74"/>
        <v>1.1873606556099998E-3</v>
      </c>
      <c r="CA50" s="44">
        <f t="shared" si="75"/>
        <v>1.8468592200100002E-3</v>
      </c>
      <c r="CB50" s="44">
        <f t="shared" si="76"/>
        <v>2.67233166916E-3</v>
      </c>
      <c r="CC50" s="44">
        <f t="shared" si="77"/>
        <v>3.5825851120899997E-3</v>
      </c>
      <c r="CD50" s="44">
        <f t="shared" si="78"/>
        <v>4.4445288892899998E-3</v>
      </c>
      <c r="CE50" s="44">
        <f t="shared" si="79"/>
        <v>5.1052596912100007E-3</v>
      </c>
      <c r="CF50" s="44">
        <f t="shared" si="80"/>
        <v>5.4372926439999998E-3</v>
      </c>
      <c r="CG50" s="44">
        <f t="shared" si="81"/>
        <v>5.3792396548899999E-3</v>
      </c>
      <c r="CH50" s="44">
        <f t="shared" si="82"/>
        <v>4.9533443999999994E-3</v>
      </c>
      <c r="CI50" s="44">
        <f t="shared" si="83"/>
        <v>4.2533092627599989E-3</v>
      </c>
      <c r="CJ50" s="44">
        <f t="shared" si="84"/>
        <v>3.4106067201599998E-3</v>
      </c>
      <c r="CK50" s="44">
        <f t="shared" si="85"/>
        <v>2.5561315872399998E-3</v>
      </c>
      <c r="CL50" s="44">
        <f t="shared" si="86"/>
        <v>1.7909485441599999E-3</v>
      </c>
      <c r="CM50" s="44">
        <f t="shared" si="87"/>
        <v>1.1728296115600001E-3</v>
      </c>
      <c r="CN50" s="44">
        <f t="shared" si="88"/>
        <v>7.1747372448999994E-4</v>
      </c>
      <c r="CO50" s="44">
        <f t="shared" si="89"/>
        <v>4.0972641889000007E-4</v>
      </c>
      <c r="CP50" s="44">
        <f t="shared" si="90"/>
        <v>2.1826516644E-4</v>
      </c>
      <c r="CQ50" s="44">
        <f t="shared" si="91"/>
        <v>1.0839100320999999E-4</v>
      </c>
      <c r="CR50" s="44">
        <f t="shared" si="92"/>
        <v>5.0149058560000006E-5</v>
      </c>
      <c r="CS50" s="44">
        <f t="shared" si="93"/>
        <v>2.1606785856100001E-5</v>
      </c>
      <c r="CT50" s="44">
        <f t="shared" si="94"/>
        <v>8.6650164495999991E-6</v>
      </c>
      <c r="CU50" s="44">
        <f t="shared" si="95"/>
        <v>3.2326601615999998E-6</v>
      </c>
      <c r="CV50" s="44">
        <f t="shared" si="96"/>
        <v>1.1210786161000002E-6</v>
      </c>
    </row>
    <row r="51" spans="1:100" s="44" customFormat="1">
      <c r="A51" s="35"/>
      <c r="B51" s="35"/>
      <c r="C51" s="35"/>
      <c r="D51" s="46"/>
      <c r="E51" s="46"/>
      <c r="F51" s="46"/>
      <c r="G51" s="35"/>
      <c r="H51" s="35"/>
      <c r="I51" s="35"/>
      <c r="J51" s="35"/>
      <c r="L51" s="58">
        <f t="shared" si="57"/>
        <v>1995</v>
      </c>
      <c r="M51" s="59">
        <f>rep!B50</f>
        <v>1.55819E-7</v>
      </c>
      <c r="N51" s="59">
        <f>rep!C50</f>
        <v>1.93208E-6</v>
      </c>
      <c r="O51" s="59">
        <f>rep!D50</f>
        <v>1.7110300000000001E-5</v>
      </c>
      <c r="P51" s="59">
        <f>rep!E50</f>
        <v>1.0828900000000001E-4</v>
      </c>
      <c r="Q51" s="59">
        <f>rep!F50</f>
        <v>4.9018800000000002E-4</v>
      </c>
      <c r="R51" s="59">
        <f>rep!G50</f>
        <v>1.58939E-3</v>
      </c>
      <c r="S51" s="59">
        <f>rep!H50</f>
        <v>3.70339E-3</v>
      </c>
      <c r="T51" s="59">
        <f>rep!I50</f>
        <v>6.2549099999999998E-3</v>
      </c>
      <c r="U51" s="59">
        <f>rep!J50</f>
        <v>7.8542400000000002E-3</v>
      </c>
      <c r="V51" s="59">
        <f>rep!K50</f>
        <v>7.8989500000000001E-3</v>
      </c>
      <c r="W51" s="59">
        <f>rep!L50</f>
        <v>7.5618100000000004E-3</v>
      </c>
      <c r="X51" s="59">
        <f>rep!M50</f>
        <v>8.33741E-3</v>
      </c>
      <c r="Y51" s="59">
        <f>rep!N50</f>
        <v>1.03187E-2</v>
      </c>
      <c r="Z51" s="59">
        <f>rep!O50</f>
        <v>1.2571300000000001E-2</v>
      </c>
      <c r="AA51" s="59">
        <f>rep!P50</f>
        <v>1.45542E-2</v>
      </c>
      <c r="AB51" s="59">
        <f>rep!Q50</f>
        <v>1.6635400000000002E-2</v>
      </c>
      <c r="AC51" s="59">
        <f>rep!R50</f>
        <v>1.9503199999999998E-2</v>
      </c>
      <c r="AD51" s="59">
        <f>rep!S50</f>
        <v>2.3504899999999999E-2</v>
      </c>
      <c r="AE51" s="59">
        <f>rep!T50</f>
        <v>2.86129E-2</v>
      </c>
      <c r="AF51" s="59">
        <f>rep!U50</f>
        <v>3.4739699999999998E-2</v>
      </c>
      <c r="AG51" s="59">
        <f>rep!V50</f>
        <v>4.1827000000000003E-2</v>
      </c>
      <c r="AH51" s="59">
        <f>rep!W50</f>
        <v>4.9627200000000003E-2</v>
      </c>
      <c r="AI51" s="59">
        <f>rep!X50</f>
        <v>5.7513300000000003E-2</v>
      </c>
      <c r="AJ51" s="59">
        <f>rep!Y50</f>
        <v>6.4543699999999996E-2</v>
      </c>
      <c r="AK51" s="59">
        <f>rep!Z50</f>
        <v>6.9713999999999998E-2</v>
      </c>
      <c r="AL51" s="59">
        <f>rep!AA50</f>
        <v>7.2225300000000006E-2</v>
      </c>
      <c r="AM51" s="59">
        <f>rep!AB50</f>
        <v>7.1670300000000006E-2</v>
      </c>
      <c r="AN51" s="59">
        <f>rep!AC50</f>
        <v>6.8110400000000001E-2</v>
      </c>
      <c r="AO51" s="59">
        <f>rep!AD50</f>
        <v>6.2037700000000001E-2</v>
      </c>
      <c r="AP51" s="59">
        <f>rep!AE50</f>
        <v>5.42394E-2</v>
      </c>
      <c r="AQ51" s="59">
        <f>rep!AF50</f>
        <v>4.5610699999999997E-2</v>
      </c>
      <c r="AR51" s="59">
        <f>rep!AG50</f>
        <v>3.6978499999999997E-2</v>
      </c>
      <c r="AS51" s="59">
        <f>rep!AH50</f>
        <v>2.89793E-2</v>
      </c>
      <c r="AT51" s="59">
        <f>rep!AI50</f>
        <v>2.2009600000000001E-2</v>
      </c>
      <c r="AU51" s="59">
        <f>rep!AJ50</f>
        <v>1.6238900000000001E-2</v>
      </c>
      <c r="AV51" s="59">
        <f>rep!AK50</f>
        <v>1.16609E-2</v>
      </c>
      <c r="AW51" s="59">
        <f>rep!AL50</f>
        <v>8.1590299999999994E-3</v>
      </c>
      <c r="AX51" s="59">
        <f>rep!AM50</f>
        <v>5.5640899999999998E-3</v>
      </c>
      <c r="AY51" s="59">
        <f>rep!AN50</f>
        <v>3.6962000000000002E-3</v>
      </c>
      <c r="AZ51" s="59">
        <f>rep!AO50</f>
        <v>2.3887499999999998E-3</v>
      </c>
      <c r="BA51" s="59">
        <f>rep!AP50</f>
        <v>1.4992600000000001E-3</v>
      </c>
      <c r="BB51" s="59">
        <f>rep!AQ50</f>
        <v>9.1199399999999996E-4</v>
      </c>
      <c r="BC51" s="59">
        <f>rep!AR50</f>
        <v>5.3652799999999998E-4</v>
      </c>
      <c r="BE51" s="44">
        <f t="shared" si="55"/>
        <v>1995</v>
      </c>
      <c r="BF51" s="44">
        <f t="shared" si="56"/>
        <v>2.4279560761E-14</v>
      </c>
      <c r="BG51" s="44">
        <f t="shared" si="97"/>
        <v>3.7329331263999997E-12</v>
      </c>
      <c r="BH51" s="44">
        <f t="shared" si="98"/>
        <v>2.9276236609000006E-10</v>
      </c>
      <c r="BI51" s="44">
        <f t="shared" si="99"/>
        <v>1.1726507521000001E-8</v>
      </c>
      <c r="BJ51" s="44">
        <f t="shared" si="58"/>
        <v>2.4028427534400001E-7</v>
      </c>
      <c r="BK51" s="44">
        <f t="shared" si="59"/>
        <v>2.5261605721E-6</v>
      </c>
      <c r="BL51" s="44">
        <f t="shared" si="60"/>
        <v>1.37150974921E-5</v>
      </c>
      <c r="BM51" s="44">
        <f t="shared" si="61"/>
        <v>3.9123899108099995E-5</v>
      </c>
      <c r="BN51" s="44">
        <f t="shared" si="62"/>
        <v>6.1689085977599997E-5</v>
      </c>
      <c r="BO51" s="44">
        <f t="shared" si="63"/>
        <v>6.2393411102500007E-5</v>
      </c>
      <c r="BP51" s="44">
        <f t="shared" si="64"/>
        <v>5.7180970476100006E-5</v>
      </c>
      <c r="BQ51" s="44">
        <f t="shared" si="65"/>
        <v>6.9512405508099994E-5</v>
      </c>
      <c r="BR51" s="44">
        <f t="shared" si="66"/>
        <v>1.0647556969000001E-4</v>
      </c>
      <c r="BS51" s="44">
        <f t="shared" si="67"/>
        <v>1.5803758369000001E-4</v>
      </c>
      <c r="BT51" s="44">
        <f t="shared" si="68"/>
        <v>2.1182473763999999E-4</v>
      </c>
      <c r="BU51" s="44">
        <f t="shared" si="69"/>
        <v>2.7673653316000006E-4</v>
      </c>
      <c r="BV51" s="44">
        <f t="shared" si="70"/>
        <v>3.8037481023999993E-4</v>
      </c>
      <c r="BW51" s="44">
        <f t="shared" si="71"/>
        <v>5.5248032400999998E-4</v>
      </c>
      <c r="BX51" s="44">
        <f t="shared" si="72"/>
        <v>8.1869804641000006E-4</v>
      </c>
      <c r="BY51" s="44">
        <f t="shared" si="73"/>
        <v>1.20684675609E-3</v>
      </c>
      <c r="BZ51" s="44">
        <f t="shared" si="74"/>
        <v>1.7494979290000002E-3</v>
      </c>
      <c r="CA51" s="44">
        <f t="shared" si="75"/>
        <v>2.4628589798400004E-3</v>
      </c>
      <c r="CB51" s="44">
        <f t="shared" si="76"/>
        <v>3.3077796768900005E-3</v>
      </c>
      <c r="CC51" s="44">
        <f t="shared" si="77"/>
        <v>4.1658892096899996E-3</v>
      </c>
      <c r="CD51" s="44">
        <f t="shared" si="78"/>
        <v>4.8600417960000001E-3</v>
      </c>
      <c r="CE51" s="44">
        <f t="shared" si="79"/>
        <v>5.2164939600900006E-3</v>
      </c>
      <c r="CF51" s="44">
        <f t="shared" si="80"/>
        <v>5.1366319020900008E-3</v>
      </c>
      <c r="CG51" s="44">
        <f t="shared" si="81"/>
        <v>4.63902658816E-3</v>
      </c>
      <c r="CH51" s="44">
        <f t="shared" si="82"/>
        <v>3.8486762212900003E-3</v>
      </c>
      <c r="CI51" s="44">
        <f t="shared" si="83"/>
        <v>2.94191251236E-3</v>
      </c>
      <c r="CJ51" s="44">
        <f t="shared" si="84"/>
        <v>2.0803359544899996E-3</v>
      </c>
      <c r="CK51" s="44">
        <f t="shared" si="85"/>
        <v>1.3674094622499998E-3</v>
      </c>
      <c r="CL51" s="44">
        <f t="shared" si="86"/>
        <v>8.3979982848999993E-4</v>
      </c>
      <c r="CM51" s="44">
        <f t="shared" si="87"/>
        <v>4.8442249216000001E-4</v>
      </c>
      <c r="CN51" s="44">
        <f t="shared" si="88"/>
        <v>2.6370187321E-4</v>
      </c>
      <c r="CO51" s="44">
        <f t="shared" si="89"/>
        <v>1.3597658881E-4</v>
      </c>
      <c r="CP51" s="44">
        <f t="shared" si="90"/>
        <v>6.6569770540899986E-5</v>
      </c>
      <c r="CQ51" s="44">
        <f t="shared" si="91"/>
        <v>3.0959097528099996E-5</v>
      </c>
      <c r="CR51" s="44">
        <f t="shared" si="92"/>
        <v>1.3661894440000001E-5</v>
      </c>
      <c r="CS51" s="44">
        <f t="shared" si="93"/>
        <v>5.7061265624999992E-6</v>
      </c>
      <c r="CT51" s="44">
        <f t="shared" si="94"/>
        <v>2.2477805476000002E-6</v>
      </c>
      <c r="CU51" s="44">
        <f t="shared" si="95"/>
        <v>8.3173305603599992E-7</v>
      </c>
      <c r="CV51" s="44">
        <f t="shared" si="96"/>
        <v>2.8786229478399998E-7</v>
      </c>
    </row>
    <row r="52" spans="1:100" s="44" customFormat="1">
      <c r="A52" s="35"/>
      <c r="B52" s="35"/>
      <c r="C52" s="35"/>
      <c r="D52" s="46"/>
      <c r="E52" s="46"/>
      <c r="F52" s="46"/>
      <c r="G52" s="35"/>
      <c r="H52" s="35"/>
      <c r="I52" s="35"/>
      <c r="J52" s="35"/>
      <c r="L52" s="58">
        <f t="shared" si="57"/>
        <v>1996</v>
      </c>
      <c r="M52" s="59">
        <f>rep!B51</f>
        <v>1.9353199999999999E-7</v>
      </c>
      <c r="N52" s="59">
        <f>rep!C51</f>
        <v>2.39985E-6</v>
      </c>
      <c r="O52" s="59">
        <f>rep!D51</f>
        <v>2.1256599999999999E-5</v>
      </c>
      <c r="P52" s="59">
        <f>rep!E51</f>
        <v>1.3458099999999999E-4</v>
      </c>
      <c r="Q52" s="59">
        <f>rep!F51</f>
        <v>6.0967900000000002E-4</v>
      </c>
      <c r="R52" s="59">
        <f>rep!G51</f>
        <v>1.98014E-3</v>
      </c>
      <c r="S52" s="59">
        <f>rep!H51</f>
        <v>4.6317499999999996E-3</v>
      </c>
      <c r="T52" s="59">
        <f>rep!I51</f>
        <v>7.8984999999999993E-3</v>
      </c>
      <c r="U52" s="59">
        <f>rep!J51</f>
        <v>1.01694E-2</v>
      </c>
      <c r="V52" s="59">
        <f>rep!K51</f>
        <v>1.0872400000000001E-2</v>
      </c>
      <c r="W52" s="59">
        <f>rep!L51</f>
        <v>1.16054E-2</v>
      </c>
      <c r="X52" s="59">
        <f>rep!M51</f>
        <v>1.41545E-2</v>
      </c>
      <c r="Y52" s="59">
        <f>rep!N51</f>
        <v>1.82772E-2</v>
      </c>
      <c r="Z52" s="59">
        <f>rep!O51</f>
        <v>2.2372400000000001E-2</v>
      </c>
      <c r="AA52" s="59">
        <f>rep!P51</f>
        <v>2.5589000000000001E-2</v>
      </c>
      <c r="AB52" s="59">
        <f>rep!Q51</f>
        <v>2.8532499999999999E-2</v>
      </c>
      <c r="AC52" s="59">
        <f>rep!R51</f>
        <v>3.22063E-2</v>
      </c>
      <c r="AD52" s="59">
        <f>rep!S51</f>
        <v>3.68705E-2</v>
      </c>
      <c r="AE52" s="59">
        <f>rep!T51</f>
        <v>4.2050400000000002E-2</v>
      </c>
      <c r="AF52" s="59">
        <f>rep!U51</f>
        <v>4.7234600000000002E-2</v>
      </c>
      <c r="AG52" s="59">
        <f>rep!V51</f>
        <v>5.2216400000000003E-2</v>
      </c>
      <c r="AH52" s="59">
        <f>rep!W51</f>
        <v>5.68672E-2</v>
      </c>
      <c r="AI52" s="59">
        <f>rep!X51</f>
        <v>6.0859299999999998E-2</v>
      </c>
      <c r="AJ52" s="59">
        <f>rep!Y51</f>
        <v>6.3679200000000005E-2</v>
      </c>
      <c r="AK52" s="59">
        <f>rep!Z51</f>
        <v>6.48175E-2</v>
      </c>
      <c r="AL52" s="59">
        <f>rep!AA51</f>
        <v>6.3919199999999995E-2</v>
      </c>
      <c r="AM52" s="59">
        <f>rep!AB51</f>
        <v>6.0852299999999998E-2</v>
      </c>
      <c r="AN52" s="59">
        <f>rep!AC51</f>
        <v>5.5746400000000002E-2</v>
      </c>
      <c r="AO52" s="59">
        <f>rep!AD51</f>
        <v>4.9006099999999997E-2</v>
      </c>
      <c r="AP52" s="59">
        <f>rep!AE51</f>
        <v>4.1259900000000002E-2</v>
      </c>
      <c r="AQ52" s="59">
        <f>rep!AF51</f>
        <v>3.3237900000000001E-2</v>
      </c>
      <c r="AR52" s="59">
        <f>rep!AG51</f>
        <v>2.5619800000000002E-2</v>
      </c>
      <c r="AS52" s="59">
        <f>rep!AH51</f>
        <v>1.8912100000000001E-2</v>
      </c>
      <c r="AT52" s="59">
        <f>rep!AI51</f>
        <v>1.3392100000000001E-2</v>
      </c>
      <c r="AU52" s="59">
        <f>rep!AJ51</f>
        <v>9.1186300000000008E-3</v>
      </c>
      <c r="AV52" s="59">
        <f>rep!AK51</f>
        <v>5.9877300000000001E-3</v>
      </c>
      <c r="AW52" s="59">
        <f>rep!AL51</f>
        <v>3.80475E-3</v>
      </c>
      <c r="AX52" s="59">
        <f>rep!AM51</f>
        <v>2.34805E-3</v>
      </c>
      <c r="AY52" s="59">
        <f>rep!AN51</f>
        <v>1.4124000000000001E-3</v>
      </c>
      <c r="AZ52" s="59">
        <f>rep!AO51</f>
        <v>8.3067999999999998E-4</v>
      </c>
      <c r="BA52" s="59">
        <f>rep!AP51</f>
        <v>4.7873700000000002E-4</v>
      </c>
      <c r="BB52" s="59">
        <f>rep!AQ51</f>
        <v>2.70616E-4</v>
      </c>
      <c r="BC52" s="59">
        <f>rep!AR51</f>
        <v>1.4995899999999999E-4</v>
      </c>
      <c r="BE52" s="44">
        <f t="shared" si="55"/>
        <v>1996</v>
      </c>
      <c r="BF52" s="44">
        <f t="shared" si="56"/>
        <v>3.7454635023999994E-14</v>
      </c>
      <c r="BG52" s="44">
        <f t="shared" si="97"/>
        <v>5.7592800225000002E-12</v>
      </c>
      <c r="BH52" s="44">
        <f t="shared" si="98"/>
        <v>4.5184304355999998E-10</v>
      </c>
      <c r="BI52" s="44">
        <f t="shared" si="99"/>
        <v>1.8112045560999997E-8</v>
      </c>
      <c r="BJ52" s="44">
        <f t="shared" si="58"/>
        <v>3.7170848304100003E-7</v>
      </c>
      <c r="BK52" s="44">
        <f t="shared" si="59"/>
        <v>3.9209544196000002E-6</v>
      </c>
      <c r="BL52" s="44">
        <f t="shared" si="60"/>
        <v>2.1453108062499995E-5</v>
      </c>
      <c r="BM52" s="44">
        <f t="shared" si="61"/>
        <v>6.2386302249999994E-5</v>
      </c>
      <c r="BN52" s="44">
        <f t="shared" si="62"/>
        <v>1.0341669636E-4</v>
      </c>
      <c r="BO52" s="44">
        <f t="shared" si="63"/>
        <v>1.1820908176000002E-4</v>
      </c>
      <c r="BP52" s="44">
        <f t="shared" si="64"/>
        <v>1.3468530916000001E-4</v>
      </c>
      <c r="BQ52" s="44">
        <f t="shared" si="65"/>
        <v>2.0034987025000002E-4</v>
      </c>
      <c r="BR52" s="44">
        <f t="shared" si="66"/>
        <v>3.3405603984000001E-4</v>
      </c>
      <c r="BS52" s="44">
        <f t="shared" si="67"/>
        <v>5.0052428176000001E-4</v>
      </c>
      <c r="BT52" s="44">
        <f t="shared" si="68"/>
        <v>6.5479692100000003E-4</v>
      </c>
      <c r="BU52" s="44">
        <f t="shared" si="69"/>
        <v>8.1410355624999989E-4</v>
      </c>
      <c r="BV52" s="44">
        <f t="shared" si="70"/>
        <v>1.0372457596899999E-3</v>
      </c>
      <c r="BW52" s="44">
        <f t="shared" si="71"/>
        <v>1.35943377025E-3</v>
      </c>
      <c r="BX52" s="44">
        <f t="shared" si="72"/>
        <v>1.7682361401600002E-3</v>
      </c>
      <c r="BY52" s="44">
        <f t="shared" si="73"/>
        <v>2.23110743716E-3</v>
      </c>
      <c r="BZ52" s="44">
        <f t="shared" si="74"/>
        <v>2.7265524289600005E-3</v>
      </c>
      <c r="CA52" s="44">
        <f t="shared" si="75"/>
        <v>3.2338784358399999E-3</v>
      </c>
      <c r="CB52" s="44">
        <f t="shared" si="76"/>
        <v>3.7038543964899996E-3</v>
      </c>
      <c r="CC52" s="44">
        <f t="shared" si="77"/>
        <v>4.055040512640001E-3</v>
      </c>
      <c r="CD52" s="44">
        <f t="shared" si="78"/>
        <v>4.2013083062500001E-3</v>
      </c>
      <c r="CE52" s="44">
        <f t="shared" si="79"/>
        <v>4.0856641286399998E-3</v>
      </c>
      <c r="CF52" s="44">
        <f t="shared" si="80"/>
        <v>3.7030024152899998E-3</v>
      </c>
      <c r="CG52" s="44">
        <f t="shared" si="81"/>
        <v>3.1076611129600001E-3</v>
      </c>
      <c r="CH52" s="44">
        <f t="shared" si="82"/>
        <v>2.4015978372099998E-3</v>
      </c>
      <c r="CI52" s="44">
        <f t="shared" si="83"/>
        <v>1.7023793480100001E-3</v>
      </c>
      <c r="CJ52" s="44">
        <f t="shared" si="84"/>
        <v>1.1047579964100001E-3</v>
      </c>
      <c r="CK52" s="44">
        <f t="shared" si="85"/>
        <v>6.563741520400001E-4</v>
      </c>
      <c r="CL52" s="44">
        <f t="shared" si="86"/>
        <v>3.5766752641000005E-4</v>
      </c>
      <c r="CM52" s="44">
        <f t="shared" si="87"/>
        <v>1.7934834241E-4</v>
      </c>
      <c r="CN52" s="44">
        <f t="shared" si="88"/>
        <v>8.314941307690001E-5</v>
      </c>
      <c r="CO52" s="44">
        <f t="shared" si="89"/>
        <v>3.5852910552900002E-5</v>
      </c>
      <c r="CP52" s="44">
        <f t="shared" si="90"/>
        <v>1.44761225625E-5</v>
      </c>
      <c r="CQ52" s="44">
        <f t="shared" si="91"/>
        <v>5.5133388024999995E-6</v>
      </c>
      <c r="CR52" s="44">
        <f t="shared" si="92"/>
        <v>1.9948737600000003E-6</v>
      </c>
      <c r="CS52" s="44">
        <f t="shared" si="93"/>
        <v>6.900292624E-7</v>
      </c>
      <c r="CT52" s="44">
        <f t="shared" si="94"/>
        <v>2.2918911516900001E-7</v>
      </c>
      <c r="CU52" s="44">
        <f t="shared" si="95"/>
        <v>7.3233019455999996E-8</v>
      </c>
      <c r="CV52" s="44">
        <f t="shared" si="96"/>
        <v>2.2487701680999997E-8</v>
      </c>
    </row>
    <row r="53" spans="1:100" s="44" customFormat="1">
      <c r="A53" s="35"/>
      <c r="B53" s="35"/>
      <c r="C53" s="35"/>
      <c r="D53" s="46"/>
      <c r="E53" s="46"/>
      <c r="F53" s="46"/>
      <c r="G53" s="35"/>
      <c r="H53" s="35"/>
      <c r="I53" s="35"/>
      <c r="J53" s="35"/>
      <c r="L53" s="58">
        <f t="shared" si="57"/>
        <v>1997</v>
      </c>
      <c r="M53" s="59">
        <f>rep!B52</f>
        <v>1.7524900000000001E-7</v>
      </c>
      <c r="N53" s="59">
        <f>rep!C52</f>
        <v>2.1730600000000002E-6</v>
      </c>
      <c r="O53" s="59">
        <f>rep!D52</f>
        <v>1.9246099999999999E-5</v>
      </c>
      <c r="P53" s="59">
        <f>rep!E52</f>
        <v>1.21829E-4</v>
      </c>
      <c r="Q53" s="59">
        <f>rep!F52</f>
        <v>5.5169599999999996E-4</v>
      </c>
      <c r="R53" s="59">
        <f>rep!G52</f>
        <v>1.7903400000000001E-3</v>
      </c>
      <c r="S53" s="59">
        <f>rep!H52</f>
        <v>4.1798900000000003E-3</v>
      </c>
      <c r="T53" s="59">
        <f>rep!I52</f>
        <v>7.0951900000000004E-3</v>
      </c>
      <c r="U53" s="59">
        <f>rep!J52</f>
        <v>9.0301600000000006E-3</v>
      </c>
      <c r="V53" s="59">
        <f>rep!K52</f>
        <v>9.4044000000000003E-3</v>
      </c>
      <c r="W53" s="59">
        <f>rep!L52</f>
        <v>9.6489799999999997E-3</v>
      </c>
      <c r="X53" s="59">
        <f>rep!M52</f>
        <v>1.1516500000000001E-2</v>
      </c>
      <c r="Y53" s="59">
        <f>rep!N52</f>
        <v>1.5115999999999999E-2</v>
      </c>
      <c r="Z53" s="59">
        <f>rep!O52</f>
        <v>1.93832E-2</v>
      </c>
      <c r="AA53" s="59">
        <f>rep!P52</f>
        <v>2.3720499999999999E-2</v>
      </c>
      <c r="AB53" s="59">
        <f>rep!Q52</f>
        <v>2.8478300000000002E-2</v>
      </c>
      <c r="AC53" s="59">
        <f>rep!R52</f>
        <v>3.4109199999999999E-2</v>
      </c>
      <c r="AD53" s="59">
        <f>rep!S52</f>
        <v>4.0403700000000001E-2</v>
      </c>
      <c r="AE53" s="59">
        <f>rep!T52</f>
        <v>4.6686100000000001E-2</v>
      </c>
      <c r="AF53" s="59">
        <f>rep!U52</f>
        <v>5.2443099999999999E-2</v>
      </c>
      <c r="AG53" s="59">
        <f>rep!V52</f>
        <v>5.7509200000000003E-2</v>
      </c>
      <c r="AH53" s="59">
        <f>rep!W52</f>
        <v>6.1760200000000001E-2</v>
      </c>
      <c r="AI53" s="59">
        <f>rep!X52</f>
        <v>6.4859700000000006E-2</v>
      </c>
      <c r="AJ53" s="59">
        <f>rep!Y52</f>
        <v>6.63493E-2</v>
      </c>
      <c r="AK53" s="59">
        <f>rep!Z52</f>
        <v>6.5890099999999993E-2</v>
      </c>
      <c r="AL53" s="59">
        <f>rep!AA52</f>
        <v>6.3394599999999995E-2</v>
      </c>
      <c r="AM53" s="59">
        <f>rep!AB52</f>
        <v>5.9017899999999998E-2</v>
      </c>
      <c r="AN53" s="59">
        <f>rep!AC52</f>
        <v>5.3100599999999998E-2</v>
      </c>
      <c r="AO53" s="59">
        <f>rep!AD52</f>
        <v>4.6115400000000001E-2</v>
      </c>
      <c r="AP53" s="59">
        <f>rep!AE52</f>
        <v>3.8608999999999997E-2</v>
      </c>
      <c r="AQ53" s="59">
        <f>rep!AF52</f>
        <v>3.1127499999999999E-2</v>
      </c>
      <c r="AR53" s="59">
        <f>rep!AG52</f>
        <v>2.41427E-2</v>
      </c>
      <c r="AS53" s="59">
        <f>rep!AH52</f>
        <v>1.7998400000000001E-2</v>
      </c>
      <c r="AT53" s="59">
        <f>rep!AI52</f>
        <v>1.2888200000000001E-2</v>
      </c>
      <c r="AU53" s="59">
        <f>rep!AJ52</f>
        <v>8.8615699999999992E-3</v>
      </c>
      <c r="AV53" s="59">
        <f>rep!AK52</f>
        <v>5.8510699999999999E-3</v>
      </c>
      <c r="AW53" s="59">
        <f>rep!AL52</f>
        <v>3.7123099999999999E-3</v>
      </c>
      <c r="AX53" s="59">
        <f>rep!AM52</f>
        <v>2.2660200000000001E-3</v>
      </c>
      <c r="AY53" s="59">
        <f>rep!AN52</f>
        <v>1.3330499999999999E-3</v>
      </c>
      <c r="AZ53" s="59">
        <f>rep!AO52</f>
        <v>7.5745499999999998E-4</v>
      </c>
      <c r="BA53" s="59">
        <f>rep!AP52</f>
        <v>4.1676000000000001E-4</v>
      </c>
      <c r="BB53" s="59">
        <f>rep!AQ52</f>
        <v>2.2262200000000001E-4</v>
      </c>
      <c r="BC53" s="59">
        <f>rep!AR52</f>
        <v>1.1573099999999999E-4</v>
      </c>
      <c r="BE53" s="44">
        <f t="shared" si="55"/>
        <v>1997</v>
      </c>
      <c r="BF53" s="44">
        <f t="shared" si="56"/>
        <v>3.0712212001000006E-14</v>
      </c>
      <c r="BG53" s="44">
        <f t="shared" si="97"/>
        <v>4.7221897636000003E-12</v>
      </c>
      <c r="BH53" s="44">
        <f t="shared" si="98"/>
        <v>3.7041236520999997E-10</v>
      </c>
      <c r="BI53" s="44">
        <f t="shared" si="99"/>
        <v>1.4842305241000001E-8</v>
      </c>
      <c r="BJ53" s="44">
        <f t="shared" si="58"/>
        <v>3.0436847641599995E-7</v>
      </c>
      <c r="BK53" s="44">
        <f t="shared" si="59"/>
        <v>3.2053173156000003E-6</v>
      </c>
      <c r="BL53" s="44">
        <f t="shared" si="60"/>
        <v>1.7471480412100003E-5</v>
      </c>
      <c r="BM53" s="44">
        <f t="shared" si="61"/>
        <v>5.0341721136100004E-5</v>
      </c>
      <c r="BN53" s="44">
        <f t="shared" si="62"/>
        <v>8.1363291837696086E-5</v>
      </c>
      <c r="BO53" s="44">
        <f t="shared" si="63"/>
        <v>8.7131062564484412E-5</v>
      </c>
      <c r="BP53" s="44">
        <f t="shared" si="64"/>
        <v>9.3102815040399989E-5</v>
      </c>
      <c r="BQ53" s="44">
        <f t="shared" si="65"/>
        <v>1.2965247334201601E-4</v>
      </c>
      <c r="BR53" s="44">
        <f t="shared" si="66"/>
        <v>2.2458031588801596E-4</v>
      </c>
      <c r="BS53" s="44">
        <f t="shared" si="67"/>
        <v>3.6340597550410005E-4</v>
      </c>
      <c r="BT53" s="44">
        <f t="shared" si="68"/>
        <v>5.3872800656522485E-4</v>
      </c>
      <c r="BU53" s="44">
        <f t="shared" si="69"/>
        <v>7.534108197889E-4</v>
      </c>
      <c r="BV53" s="44">
        <f t="shared" si="70"/>
        <v>1.0620592155625001E-3</v>
      </c>
      <c r="BW53" s="44">
        <f t="shared" si="71"/>
        <v>1.5010781640625E-3</v>
      </c>
      <c r="BX53" s="44">
        <f t="shared" si="72"/>
        <v>1.9093570205161003E-3</v>
      </c>
      <c r="BY53" s="44">
        <f t="shared" si="73"/>
        <v>2.2908897432976001E-3</v>
      </c>
      <c r="BZ53" s="44">
        <f t="shared" si="74"/>
        <v>2.6039986437721E-3</v>
      </c>
      <c r="CA53" s="44">
        <f t="shared" si="75"/>
        <v>2.3746713763600001E-3</v>
      </c>
      <c r="CB53" s="44">
        <f t="shared" si="76"/>
        <v>2.3040192000400007E-3</v>
      </c>
      <c r="CC53" s="44">
        <f t="shared" si="77"/>
        <v>1.7480760999999999E-3</v>
      </c>
      <c r="CD53" s="44">
        <f t="shared" si="78"/>
        <v>1.6541221068099997E-3</v>
      </c>
      <c r="CE53" s="44">
        <f t="shared" si="79"/>
        <v>8.4655393935999951E-4</v>
      </c>
      <c r="CF53" s="44">
        <f t="shared" si="80"/>
        <v>6.1697095320999986E-4</v>
      </c>
      <c r="CG53" s="44">
        <f t="shared" si="81"/>
        <v>1.0510145360999989E-4</v>
      </c>
      <c r="CH53" s="44">
        <f t="shared" si="82"/>
        <v>2.1512088900000039E-6</v>
      </c>
      <c r="CI53" s="44">
        <f t="shared" si="83"/>
        <v>6.5685076681000043E-4</v>
      </c>
      <c r="CJ53" s="44">
        <f t="shared" si="84"/>
        <v>2.5959024999999995E-3</v>
      </c>
      <c r="CK53" s="44">
        <f t="shared" si="85"/>
        <v>3.5040243470399988E-3</v>
      </c>
      <c r="CL53" s="44">
        <f t="shared" si="86"/>
        <v>6.496134321960001E-3</v>
      </c>
      <c r="CM53" s="44">
        <f t="shared" si="87"/>
        <v>7.2418227812099988E-3</v>
      </c>
      <c r="CN53" s="44">
        <f t="shared" si="88"/>
        <v>6.3466285364329007E-3</v>
      </c>
      <c r="CO53" s="44">
        <f t="shared" si="89"/>
        <v>7.1565221302128989E-3</v>
      </c>
      <c r="CP53" s="44">
        <f t="shared" si="90"/>
        <v>3.7915655989761003E-3</v>
      </c>
      <c r="CQ53" s="44">
        <f t="shared" si="91"/>
        <v>1.8252273863823998E-3</v>
      </c>
      <c r="CR53" s="44">
        <f t="shared" si="92"/>
        <v>3.4880604932250003E-4</v>
      </c>
      <c r="CS53" s="44">
        <f t="shared" si="93"/>
        <v>3.2630999646025006E-5</v>
      </c>
      <c r="CT53" s="44">
        <f t="shared" si="94"/>
        <v>5.6794515856000005E-6</v>
      </c>
      <c r="CU53" s="44">
        <f t="shared" si="95"/>
        <v>6.8270558760000007E-9</v>
      </c>
      <c r="CV53" s="44">
        <f t="shared" si="96"/>
        <v>5.73536611684E-9</v>
      </c>
    </row>
    <row r="54" spans="1:100" s="44" customFormat="1">
      <c r="A54" s="35"/>
      <c r="B54" s="35"/>
      <c r="C54" s="35"/>
      <c r="D54" s="46"/>
      <c r="E54" s="46"/>
      <c r="F54" s="46"/>
      <c r="G54" s="35"/>
      <c r="H54" s="35"/>
      <c r="I54" s="35"/>
      <c r="J54" s="35"/>
      <c r="L54" s="58">
        <f t="shared" si="57"/>
        <v>1998</v>
      </c>
      <c r="M54" s="59">
        <f>rep!B53</f>
        <v>8.0658499999999994E-8</v>
      </c>
      <c r="N54" s="59">
        <f>rep!C53</f>
        <v>1.0002899999999999E-6</v>
      </c>
      <c r="O54" s="59">
        <f>rep!D53</f>
        <v>8.8628099999999999E-6</v>
      </c>
      <c r="P54" s="59">
        <f>rep!E53</f>
        <v>5.6150200000000003E-5</v>
      </c>
      <c r="Q54" s="59">
        <f>rep!F53</f>
        <v>2.5472100000000002E-4</v>
      </c>
      <c r="R54" s="59">
        <f>rep!G53</f>
        <v>8.2973200000000002E-4</v>
      </c>
      <c r="S54" s="59">
        <f>rep!H53</f>
        <v>1.954E-3</v>
      </c>
      <c r="T54" s="59">
        <f>rep!I53</f>
        <v>3.3879399999999999E-3</v>
      </c>
      <c r="U54" s="59">
        <f>rep!J53</f>
        <v>4.5472500000000001E-3</v>
      </c>
      <c r="V54" s="59">
        <f>rep!K53</f>
        <v>5.3328200000000003E-3</v>
      </c>
      <c r="W54" s="59">
        <f>rep!L53</f>
        <v>6.5428999999999999E-3</v>
      </c>
      <c r="X54" s="59">
        <f>rep!M53</f>
        <v>8.93767E-3</v>
      </c>
      <c r="Y54" s="59">
        <f>rep!N53</f>
        <v>1.2278900000000001E-2</v>
      </c>
      <c r="Z54" s="59">
        <f>rep!O53</f>
        <v>1.57681E-2</v>
      </c>
      <c r="AA54" s="59">
        <f>rep!P53</f>
        <v>1.9158999999999999E-2</v>
      </c>
      <c r="AB54" s="59">
        <f>rep!Q53</f>
        <v>2.3063E-2</v>
      </c>
      <c r="AC54" s="59">
        <f>rep!R53</f>
        <v>2.8231099999999999E-2</v>
      </c>
      <c r="AD54" s="59">
        <f>rep!S53</f>
        <v>3.4808699999999998E-2</v>
      </c>
      <c r="AE54" s="59">
        <f>rep!T53</f>
        <v>4.23259E-2</v>
      </c>
      <c r="AF54" s="59">
        <f>rep!U53</f>
        <v>5.0124799999999997E-2</v>
      </c>
      <c r="AG54" s="59">
        <f>rep!V53</f>
        <v>5.7586900000000003E-2</v>
      </c>
      <c r="AH54" s="59">
        <f>rep!W53</f>
        <v>6.4075699999999999E-2</v>
      </c>
      <c r="AI54" s="59">
        <f>rep!X53</f>
        <v>6.8914199999999995E-2</v>
      </c>
      <c r="AJ54" s="59">
        <f>rep!Y53</f>
        <v>7.1535000000000001E-2</v>
      </c>
      <c r="AK54" s="59">
        <f>rep!Z53</f>
        <v>7.1643499999999999E-2</v>
      </c>
      <c r="AL54" s="59">
        <f>rep!AA53</f>
        <v>6.9251699999999999E-2</v>
      </c>
      <c r="AM54" s="59">
        <f>rep!AB53</f>
        <v>6.4620300000000006E-2</v>
      </c>
      <c r="AN54" s="59">
        <f>rep!AC53</f>
        <v>5.8195900000000002E-2</v>
      </c>
      <c r="AO54" s="59">
        <f>rep!AD53</f>
        <v>5.0560899999999999E-2</v>
      </c>
      <c r="AP54" s="59">
        <f>rep!AE53</f>
        <v>4.2364899999999997E-2</v>
      </c>
      <c r="AQ54" s="59">
        <f>rep!AF53</f>
        <v>3.4233800000000002E-2</v>
      </c>
      <c r="AR54" s="59">
        <f>rep!AG53</f>
        <v>2.66828E-2</v>
      </c>
      <c r="AS54" s="59">
        <f>rep!AH53</f>
        <v>2.0063999999999999E-2</v>
      </c>
      <c r="AT54" s="59">
        <f>rep!AI53</f>
        <v>1.45568E-2</v>
      </c>
      <c r="AU54" s="59">
        <f>rep!AJ53</f>
        <v>1.0190299999999999E-2</v>
      </c>
      <c r="AV54" s="59">
        <f>rep!AK53</f>
        <v>6.8823199999999999E-3</v>
      </c>
      <c r="AW54" s="59">
        <f>rep!AL53</f>
        <v>4.4836700000000004E-3</v>
      </c>
      <c r="AX54" s="59">
        <f>rep!AM53</f>
        <v>2.8169599999999999E-3</v>
      </c>
      <c r="AY54" s="59">
        <f>rep!AN53</f>
        <v>1.70638E-3</v>
      </c>
      <c r="AZ54" s="59">
        <f>rep!AO53</f>
        <v>9.9645599999999995E-4</v>
      </c>
      <c r="BA54" s="59">
        <f>rep!AP53</f>
        <v>5.6097000000000004E-4</v>
      </c>
      <c r="BB54" s="59">
        <f>rep!AQ53</f>
        <v>3.0452000000000002E-4</v>
      </c>
      <c r="BC54" s="59">
        <f>rep!AR53</f>
        <v>1.5946499999999999E-4</v>
      </c>
      <c r="BE54" s="44">
        <f t="shared" si="55"/>
        <v>1998</v>
      </c>
      <c r="BF54" s="44">
        <f t="shared" si="56"/>
        <v>6.505793622249999E-15</v>
      </c>
      <c r="BG54" s="44">
        <f t="shared" si="97"/>
        <v>1.0005800840999999E-12</v>
      </c>
      <c r="BH54" s="44">
        <f t="shared" si="98"/>
        <v>7.8549401096099995E-11</v>
      </c>
      <c r="BI54" s="44">
        <f t="shared" si="99"/>
        <v>3.1528449600400002E-9</v>
      </c>
      <c r="BJ54" s="44">
        <f t="shared" si="58"/>
        <v>6.4882787841000002E-8</v>
      </c>
      <c r="BK54" s="44">
        <f t="shared" si="59"/>
        <v>6.8845519182400004E-7</v>
      </c>
      <c r="BL54" s="44">
        <f t="shared" si="60"/>
        <v>3.8181160000000004E-6</v>
      </c>
      <c r="BM54" s="44">
        <f t="shared" si="61"/>
        <v>1.14781374436E-5</v>
      </c>
      <c r="BN54" s="44">
        <f t="shared" si="62"/>
        <v>1.9160335071504E-5</v>
      </c>
      <c r="BO54" s="44">
        <f t="shared" si="63"/>
        <v>1.3934094465600002E-5</v>
      </c>
      <c r="BP54" s="44">
        <f t="shared" si="64"/>
        <v>3.9726573621603998E-5</v>
      </c>
      <c r="BQ54" s="44">
        <f t="shared" si="65"/>
        <v>6.5734442551683997E-5</v>
      </c>
      <c r="BR54" s="44">
        <f t="shared" si="66"/>
        <v>1.3268524151246403E-4</v>
      </c>
      <c r="BS54" s="44">
        <f t="shared" si="67"/>
        <v>1.7287332249690002E-4</v>
      </c>
      <c r="BT54" s="44">
        <f t="shared" si="68"/>
        <v>3.301129243801E-4</v>
      </c>
      <c r="BU54" s="44">
        <f t="shared" si="69"/>
        <v>4.7188916346010002E-4</v>
      </c>
      <c r="BV54" s="44">
        <f t="shared" si="70"/>
        <v>7.7457034985881589E-4</v>
      </c>
      <c r="BW54" s="44">
        <f t="shared" si="71"/>
        <v>1.1565922198292639E-3</v>
      </c>
      <c r="BX54" s="44">
        <f t="shared" si="72"/>
        <v>1.7435556858808362E-3</v>
      </c>
      <c r="BY54" s="44">
        <f t="shared" si="73"/>
        <v>2.4566699938176357E-3</v>
      </c>
      <c r="BZ54" s="44">
        <f t="shared" si="74"/>
        <v>3.2327078736066497E-3</v>
      </c>
      <c r="CA54" s="44">
        <f t="shared" si="75"/>
        <v>3.9182229104041E-3</v>
      </c>
      <c r="CB54" s="44">
        <f t="shared" si="76"/>
        <v>4.5150632014084001E-3</v>
      </c>
      <c r="CC54" s="44">
        <f t="shared" si="77"/>
        <v>3.82234299001E-3</v>
      </c>
      <c r="CD54" s="44">
        <f t="shared" si="78"/>
        <v>4.1195306579448997E-3</v>
      </c>
      <c r="CE54" s="44">
        <f t="shared" si="79"/>
        <v>2.5272639296099993E-3</v>
      </c>
      <c r="CF54" s="44">
        <f t="shared" si="80"/>
        <v>2.0995182202500008E-3</v>
      </c>
      <c r="CG54" s="44">
        <f t="shared" si="81"/>
        <v>1.3664925492100001E-3</v>
      </c>
      <c r="CH54" s="44">
        <f t="shared" si="82"/>
        <v>1.2102860168999997E-4</v>
      </c>
      <c r="CI54" s="44">
        <f t="shared" si="83"/>
        <v>4.0284409000000247E-7</v>
      </c>
      <c r="CJ54" s="44">
        <f t="shared" si="84"/>
        <v>8.0574228736000019E-4</v>
      </c>
      <c r="CK54" s="44">
        <f t="shared" si="85"/>
        <v>3.5995560136899995E-3</v>
      </c>
      <c r="CL54" s="44">
        <f t="shared" si="86"/>
        <v>8.4980742250000008E-3</v>
      </c>
      <c r="CM54" s="44">
        <f t="shared" si="87"/>
        <v>9.3377820768400007E-3</v>
      </c>
      <c r="CN54" s="44">
        <f t="shared" si="88"/>
        <v>1.5254398975690003E-2</v>
      </c>
      <c r="CO54" s="44">
        <f t="shared" si="89"/>
        <v>2.2848039596262405E-2</v>
      </c>
      <c r="CP54" s="44">
        <f t="shared" si="90"/>
        <v>6.7347348010849016E-3</v>
      </c>
      <c r="CQ54" s="44">
        <f t="shared" si="91"/>
        <v>1.4947997317695998E-3</v>
      </c>
      <c r="CR54" s="44">
        <f t="shared" si="92"/>
        <v>4.6843762929640003E-4</v>
      </c>
      <c r="CS54" s="44">
        <f t="shared" si="93"/>
        <v>3.948204550867601E-5</v>
      </c>
      <c r="CT54" s="44">
        <f t="shared" si="94"/>
        <v>4.4901609999999989E-6</v>
      </c>
      <c r="CU54" s="44">
        <f t="shared" si="95"/>
        <v>3.8210475625000007E-8</v>
      </c>
      <c r="CV54" s="44">
        <f t="shared" si="96"/>
        <v>3.7892515599999971E-10</v>
      </c>
    </row>
    <row r="55" spans="1:100" s="44" customFormat="1">
      <c r="A55" s="35"/>
      <c r="B55" s="35"/>
      <c r="C55" s="35"/>
      <c r="D55" s="46"/>
      <c r="E55" s="46"/>
      <c r="F55" s="46"/>
      <c r="G55" s="35"/>
      <c r="H55" s="35"/>
      <c r="I55" s="35"/>
      <c r="J55" s="35"/>
      <c r="L55" s="58">
        <f t="shared" si="57"/>
        <v>1999</v>
      </c>
      <c r="M55" s="59">
        <f>rep!B54</f>
        <v>2.90067E-8</v>
      </c>
      <c r="N55" s="59">
        <f>rep!C54</f>
        <v>3.5976199999999999E-7</v>
      </c>
      <c r="O55" s="59">
        <f>rep!D54</f>
        <v>3.1885500000000002E-6</v>
      </c>
      <c r="P55" s="59">
        <f>rep!E54</f>
        <v>2.0214300000000001E-5</v>
      </c>
      <c r="Q55" s="59">
        <f>rep!F54</f>
        <v>9.1824999999999996E-5</v>
      </c>
      <c r="R55" s="59">
        <f>rep!G54</f>
        <v>2.99988E-4</v>
      </c>
      <c r="S55" s="59">
        <f>rep!H54</f>
        <v>7.1124600000000001E-4</v>
      </c>
      <c r="T55" s="59">
        <f>rep!I54</f>
        <v>1.2537399999999999E-3</v>
      </c>
      <c r="U55" s="59">
        <f>rep!J54</f>
        <v>1.7521399999999999E-3</v>
      </c>
      <c r="V55" s="59">
        <f>rep!K54</f>
        <v>2.2343100000000002E-3</v>
      </c>
      <c r="W55" s="59">
        <f>rep!L54</f>
        <v>3.0735300000000001E-3</v>
      </c>
      <c r="X55" s="59">
        <f>rep!M54</f>
        <v>4.6333399999999997E-3</v>
      </c>
      <c r="Y55" s="59">
        <f>rep!N54</f>
        <v>6.9174299999999996E-3</v>
      </c>
      <c r="Z55" s="59">
        <f>rep!O54</f>
        <v>9.7511200000000003E-3</v>
      </c>
      <c r="AA55" s="59">
        <f>rep!P54</f>
        <v>1.31837E-2</v>
      </c>
      <c r="AB55" s="59">
        <f>rep!Q54</f>
        <v>1.7520600000000001E-2</v>
      </c>
      <c r="AC55" s="59">
        <f>rep!R54</f>
        <v>2.29731E-2</v>
      </c>
      <c r="AD55" s="59">
        <f>rep!S54</f>
        <v>2.9432E-2</v>
      </c>
      <c r="AE55" s="59">
        <f>rep!T54</f>
        <v>3.6631900000000002E-2</v>
      </c>
      <c r="AF55" s="59">
        <f>rep!U54</f>
        <v>4.4392099999999997E-2</v>
      </c>
      <c r="AG55" s="59">
        <f>rep!V54</f>
        <v>5.2554700000000003E-2</v>
      </c>
      <c r="AH55" s="59">
        <f>rep!W54</f>
        <v>6.0713000000000003E-2</v>
      </c>
      <c r="AI55" s="59">
        <f>rep!X54</f>
        <v>6.8086499999999994E-2</v>
      </c>
      <c r="AJ55" s="59">
        <f>rep!Y54</f>
        <v>7.3695300000000005E-2</v>
      </c>
      <c r="AK55" s="59">
        <f>rep!Z54</f>
        <v>7.6675400000000005E-2</v>
      </c>
      <c r="AL55" s="59">
        <f>rep!AA54</f>
        <v>7.6525300000000004E-2</v>
      </c>
      <c r="AM55" s="59">
        <f>rep!AB54</f>
        <v>7.3211700000000005E-2</v>
      </c>
      <c r="AN55" s="59">
        <f>rep!AC54</f>
        <v>6.7149E-2</v>
      </c>
      <c r="AO55" s="59">
        <f>rep!AD54</f>
        <v>5.90848E-2</v>
      </c>
      <c r="AP55" s="59">
        <f>rep!AE54</f>
        <v>4.9926199999999997E-2</v>
      </c>
      <c r="AQ55" s="59">
        <f>rep!AF54</f>
        <v>4.0560499999999999E-2</v>
      </c>
      <c r="AR55" s="59">
        <f>rep!AG54</f>
        <v>3.1717299999999997E-2</v>
      </c>
      <c r="AS55" s="59">
        <f>rep!AH54</f>
        <v>2.38979E-2</v>
      </c>
      <c r="AT55" s="59">
        <f>rep!AI54</f>
        <v>1.7366400000000001E-2</v>
      </c>
      <c r="AU55" s="59">
        <f>rep!AJ54</f>
        <v>1.2182500000000001E-2</v>
      </c>
      <c r="AV55" s="59">
        <f>rep!AK54</f>
        <v>8.2566099999999993E-3</v>
      </c>
      <c r="AW55" s="59">
        <f>rep!AL54</f>
        <v>5.4103399999999996E-3</v>
      </c>
      <c r="AX55" s="59">
        <f>rep!AM54</f>
        <v>3.4295800000000002E-3</v>
      </c>
      <c r="AY55" s="59">
        <f>rep!AN54</f>
        <v>2.1036700000000002E-3</v>
      </c>
      <c r="AZ55" s="59">
        <f>rep!AO54</f>
        <v>1.2486400000000001E-3</v>
      </c>
      <c r="BA55" s="59">
        <f>rep!AP54</f>
        <v>7.1699299999999997E-4</v>
      </c>
      <c r="BB55" s="59">
        <f>rep!AQ54</f>
        <v>3.9809900000000001E-4</v>
      </c>
      <c r="BC55" s="59">
        <f>rep!AR54</f>
        <v>2.1358600000000001E-4</v>
      </c>
      <c r="BE55" s="44">
        <f t="shared" si="55"/>
        <v>1999</v>
      </c>
      <c r="BF55" s="44">
        <f t="shared" si="56"/>
        <v>8.4138864488999995E-16</v>
      </c>
      <c r="BG55" s="44">
        <f t="shared" si="97"/>
        <v>1.2942869664399998E-13</v>
      </c>
      <c r="BH55" s="44">
        <f t="shared" si="98"/>
        <v>1.0166851102500002E-11</v>
      </c>
      <c r="BI55" s="44">
        <f t="shared" si="99"/>
        <v>4.0861792449000003E-10</v>
      </c>
      <c r="BJ55" s="44">
        <f t="shared" si="58"/>
        <v>8.431830625E-9</v>
      </c>
      <c r="BK55" s="44">
        <f t="shared" si="59"/>
        <v>8.9992800144000001E-8</v>
      </c>
      <c r="BL55" s="44">
        <f t="shared" si="60"/>
        <v>5.0587087251599998E-7</v>
      </c>
      <c r="BM55" s="44">
        <f t="shared" si="61"/>
        <v>1.5718639875999999E-6</v>
      </c>
      <c r="BN55" s="44">
        <f t="shared" si="62"/>
        <v>3.0699945795999998E-6</v>
      </c>
      <c r="BO55" s="44">
        <f t="shared" si="63"/>
        <v>4.992141176100001E-6</v>
      </c>
      <c r="BP55" s="44">
        <f t="shared" si="64"/>
        <v>7.9159679420890004E-6</v>
      </c>
      <c r="BQ55" s="44">
        <f t="shared" si="65"/>
        <v>1.5867053322409001E-5</v>
      </c>
      <c r="BR55" s="44">
        <f t="shared" si="66"/>
        <v>4.1957151224356E-5</v>
      </c>
      <c r="BS55" s="44">
        <f t="shared" si="67"/>
        <v>8.8193209983376011E-5</v>
      </c>
      <c r="BT55" s="44">
        <f t="shared" si="68"/>
        <v>1.293615066384E-4</v>
      </c>
      <c r="BU55" s="44">
        <f t="shared" si="69"/>
        <v>1.6130651042250003E-4</v>
      </c>
      <c r="BV55" s="44">
        <f t="shared" si="70"/>
        <v>2.1092275731240002E-4</v>
      </c>
      <c r="BW55" s="44">
        <f t="shared" si="71"/>
        <v>2.7034265241000001E-4</v>
      </c>
      <c r="BX55" s="44">
        <f t="shared" si="72"/>
        <v>5.67011344E-4</v>
      </c>
      <c r="BY55" s="44">
        <f t="shared" si="73"/>
        <v>4.7752301528999994E-4</v>
      </c>
      <c r="BZ55" s="44">
        <f t="shared" si="74"/>
        <v>8.0740654201000024E-4</v>
      </c>
      <c r="CA55" s="44">
        <f t="shared" si="75"/>
        <v>6.6735938889000014E-4</v>
      </c>
      <c r="CB55" s="44">
        <f t="shared" si="76"/>
        <v>9.8450985360999947E-4</v>
      </c>
      <c r="CC55" s="44">
        <f t="shared" si="77"/>
        <v>8.3322863649000045E-4</v>
      </c>
      <c r="CD55" s="44">
        <f t="shared" si="78"/>
        <v>4.2172729600000022E-4</v>
      </c>
      <c r="CE55" s="44">
        <f t="shared" si="79"/>
        <v>2.8614767281000015E-4</v>
      </c>
      <c r="CF55" s="44">
        <f t="shared" si="80"/>
        <v>6.592056250000002E-6</v>
      </c>
      <c r="CG55" s="44">
        <f t="shared" si="81"/>
        <v>7.130502090000002E-6</v>
      </c>
      <c r="CH55" s="44">
        <f t="shared" si="82"/>
        <v>1.1956329025000015E-4</v>
      </c>
      <c r="CI55" s="44">
        <f t="shared" si="83"/>
        <v>4.9787443161000038E-4</v>
      </c>
      <c r="CJ55" s="44">
        <f t="shared" si="84"/>
        <v>5.2435962120999996E-4</v>
      </c>
      <c r="CK55" s="44">
        <f t="shared" si="85"/>
        <v>1.0858408944100003E-3</v>
      </c>
      <c r="CL55" s="44">
        <f t="shared" si="86"/>
        <v>2.2668454099599999E-3</v>
      </c>
      <c r="CM55" s="44">
        <f t="shared" si="87"/>
        <v>2.0532679689999993E-3</v>
      </c>
      <c r="CN55" s="44">
        <f t="shared" si="88"/>
        <v>1.138860009E-3</v>
      </c>
      <c r="CO55" s="44">
        <f t="shared" si="89"/>
        <v>9.0799708634010034E-4</v>
      </c>
      <c r="CP55" s="44">
        <f t="shared" si="90"/>
        <v>3.7750391589159998E-4</v>
      </c>
      <c r="CQ55" s="44">
        <f t="shared" si="91"/>
        <v>8.1727385702400017E-5</v>
      </c>
      <c r="CR55" s="44">
        <f t="shared" si="92"/>
        <v>1.6803936899999994E-6</v>
      </c>
      <c r="CS55" s="44">
        <f t="shared" si="93"/>
        <v>2.7600173688999998E-6</v>
      </c>
      <c r="CT55" s="44">
        <f t="shared" si="94"/>
        <v>7.6727338008999981E-8</v>
      </c>
      <c r="CU55" s="44">
        <f t="shared" si="95"/>
        <v>1.58482813801E-7</v>
      </c>
      <c r="CV55" s="44">
        <f t="shared" si="96"/>
        <v>4.5618979396000002E-8</v>
      </c>
    </row>
    <row r="56" spans="1:100" s="44" customFormat="1">
      <c r="A56" s="35"/>
      <c r="B56" s="35"/>
      <c r="C56" s="35"/>
      <c r="D56" s="46"/>
      <c r="E56" s="46"/>
      <c r="F56" s="46"/>
      <c r="G56" s="35"/>
      <c r="H56" s="35"/>
      <c r="I56" s="35"/>
      <c r="J56" s="35"/>
      <c r="L56" s="58">
        <f t="shared" si="57"/>
        <v>2000</v>
      </c>
      <c r="M56" s="59">
        <f>rep!B55</f>
        <v>3.3943000000000002E-8</v>
      </c>
      <c r="N56" s="59">
        <f>rep!C55</f>
        <v>4.2087500000000001E-7</v>
      </c>
      <c r="O56" s="59">
        <f>rep!D55</f>
        <v>3.7272200000000002E-6</v>
      </c>
      <c r="P56" s="59">
        <f>rep!E55</f>
        <v>2.3589200000000001E-5</v>
      </c>
      <c r="Q56" s="59">
        <f>rep!F55</f>
        <v>1.06784E-4</v>
      </c>
      <c r="R56" s="59">
        <f>rep!G55</f>
        <v>3.4626399999999999E-4</v>
      </c>
      <c r="S56" s="59">
        <f>rep!H55</f>
        <v>8.07028E-4</v>
      </c>
      <c r="T56" s="59">
        <f>rep!I55</f>
        <v>1.36433E-3</v>
      </c>
      <c r="U56" s="59">
        <f>rep!J55</f>
        <v>1.71966E-3</v>
      </c>
      <c r="V56" s="59">
        <f>rep!K55</f>
        <v>1.75621E-3</v>
      </c>
      <c r="W56" s="59">
        <f>rep!L55</f>
        <v>1.76929E-3</v>
      </c>
      <c r="X56" s="59">
        <f>rep!M55</f>
        <v>2.1734900000000001E-3</v>
      </c>
      <c r="Y56" s="59">
        <f>rep!N55</f>
        <v>3.1488800000000002E-3</v>
      </c>
      <c r="Z56" s="59">
        <f>rep!O55</f>
        <v>4.7200000000000002E-3</v>
      </c>
      <c r="AA56" s="59">
        <f>rep!P55</f>
        <v>7.02207E-3</v>
      </c>
      <c r="AB56" s="59">
        <f>rep!Q55</f>
        <v>1.0344600000000001E-2</v>
      </c>
      <c r="AC56" s="59">
        <f>rep!R55</f>
        <v>1.49532E-2</v>
      </c>
      <c r="AD56" s="59">
        <f>rep!S55</f>
        <v>2.0940799999999999E-2</v>
      </c>
      <c r="AE56" s="59">
        <f>rep!T55</f>
        <v>2.8230499999999999E-2</v>
      </c>
      <c r="AF56" s="59">
        <f>rep!U55</f>
        <v>3.6618199999999997E-2</v>
      </c>
      <c r="AG56" s="59">
        <f>rep!V55</f>
        <v>4.5743399999999997E-2</v>
      </c>
      <c r="AH56" s="59">
        <f>rep!W55</f>
        <v>5.5040499999999999E-2</v>
      </c>
      <c r="AI56" s="59">
        <f>rep!X55</f>
        <v>6.3773899999999994E-2</v>
      </c>
      <c r="AJ56" s="59">
        <f>rep!Y55</f>
        <v>7.1151500000000006E-2</v>
      </c>
      <c r="AK56" s="59">
        <f>rep!Z55</f>
        <v>7.6432899999999998E-2</v>
      </c>
      <c r="AL56" s="59">
        <f>rep!AA55</f>
        <v>7.9008499999999995E-2</v>
      </c>
      <c r="AM56" s="59">
        <f>rep!AB55</f>
        <v>7.8491099999999994E-2</v>
      </c>
      <c r="AN56" s="59">
        <f>rep!AC55</f>
        <v>7.4827699999999997E-2</v>
      </c>
      <c r="AO56" s="59">
        <f>rep!AD55</f>
        <v>6.8368700000000004E-2</v>
      </c>
      <c r="AP56" s="59">
        <f>rep!AE55</f>
        <v>5.9832000000000003E-2</v>
      </c>
      <c r="AQ56" s="59">
        <f>rep!AF55</f>
        <v>5.0155699999999998E-2</v>
      </c>
      <c r="AR56" s="59">
        <f>rep!AG55</f>
        <v>4.0300700000000002E-2</v>
      </c>
      <c r="AS56" s="59">
        <f>rep!AH55</f>
        <v>3.1073799999999999E-2</v>
      </c>
      <c r="AT56" s="59">
        <f>rep!AI55</f>
        <v>2.3023999999999999E-2</v>
      </c>
      <c r="AU56" s="59">
        <f>rep!AJ55</f>
        <v>1.6419099999999999E-2</v>
      </c>
      <c r="AV56" s="59">
        <f>rep!AK55</f>
        <v>1.12871E-2</v>
      </c>
      <c r="AW56" s="59">
        <f>rep!AL55</f>
        <v>7.4903699999999997E-3</v>
      </c>
      <c r="AX56" s="59">
        <f>rep!AM55</f>
        <v>4.8046199999999999E-3</v>
      </c>
      <c r="AY56" s="59">
        <f>rep!AN55</f>
        <v>2.98182E-3</v>
      </c>
      <c r="AZ56" s="59">
        <f>rep!AO55</f>
        <v>1.7917499999999999E-3</v>
      </c>
      <c r="BA56" s="59">
        <f>rep!AP55</f>
        <v>1.04284E-3</v>
      </c>
      <c r="BB56" s="59">
        <f>rep!AQ55</f>
        <v>5.8794299999999995E-4</v>
      </c>
      <c r="BC56" s="59">
        <f>rep!AR55</f>
        <v>3.2100299999999999E-4</v>
      </c>
      <c r="BE56" s="44">
        <f t="shared" si="55"/>
        <v>2000</v>
      </c>
      <c r="BF56" s="44">
        <f t="shared" si="56"/>
        <v>1.152127249E-15</v>
      </c>
      <c r="BG56" s="44">
        <f t="shared" si="97"/>
        <v>1.7713576562500002E-13</v>
      </c>
      <c r="BH56" s="44">
        <f t="shared" si="98"/>
        <v>1.3892168928400002E-11</v>
      </c>
      <c r="BI56" s="44">
        <f t="shared" si="99"/>
        <v>5.5645035664000003E-10</v>
      </c>
      <c r="BJ56" s="44">
        <f t="shared" si="58"/>
        <v>1.1402822655999999E-8</v>
      </c>
      <c r="BK56" s="44">
        <f t="shared" si="59"/>
        <v>1.1989875769599998E-7</v>
      </c>
      <c r="BL56" s="44">
        <f t="shared" si="60"/>
        <v>6.5129419278399995E-7</v>
      </c>
      <c r="BM56" s="44">
        <f t="shared" si="61"/>
        <v>1.8613963489E-6</v>
      </c>
      <c r="BN56" s="44">
        <f t="shared" si="62"/>
        <v>2.9572305156000001E-6</v>
      </c>
      <c r="BO56" s="44">
        <f t="shared" si="63"/>
        <v>3.0842735640999999E-6</v>
      </c>
      <c r="BP56" s="44">
        <f t="shared" si="64"/>
        <v>1.4934575290410001E-4</v>
      </c>
      <c r="BQ56" s="44">
        <f t="shared" si="65"/>
        <v>4.7240587801000009E-6</v>
      </c>
      <c r="BR56" s="44">
        <f t="shared" si="66"/>
        <v>3.1794884045439995E-4</v>
      </c>
      <c r="BS56" s="44">
        <f t="shared" si="67"/>
        <v>1.9562929E-3</v>
      </c>
      <c r="BT56" s="44">
        <f t="shared" si="68"/>
        <v>4.8857206182848995E-3</v>
      </c>
      <c r="BU56" s="44">
        <f t="shared" si="69"/>
        <v>7.6659480691600012E-3</v>
      </c>
      <c r="BV56" s="44">
        <f t="shared" si="70"/>
        <v>5.7694354662400004E-3</v>
      </c>
      <c r="BW56" s="44">
        <f t="shared" si="71"/>
        <v>1.585312664464E-2</v>
      </c>
      <c r="BX56" s="44">
        <f t="shared" si="72"/>
        <v>6.9989119402499994E-3</v>
      </c>
      <c r="BY56" s="44">
        <f t="shared" si="73"/>
        <v>1.1096760192400006E-3</v>
      </c>
      <c r="BZ56" s="44">
        <f t="shared" si="74"/>
        <v>1.4574527875599998E-3</v>
      </c>
      <c r="CA56" s="44">
        <f t="shared" si="75"/>
        <v>2.2169721025000022E-4</v>
      </c>
      <c r="CB56" s="44">
        <f t="shared" si="76"/>
        <v>6.9538920999999754E-7</v>
      </c>
      <c r="CC56" s="44">
        <f t="shared" si="77"/>
        <v>1.8646419422500009E-3</v>
      </c>
      <c r="CD56" s="44">
        <f t="shared" si="78"/>
        <v>2.3486526764100002E-3</v>
      </c>
      <c r="CE56" s="44">
        <f t="shared" si="79"/>
        <v>2.6049284822500002E-3</v>
      </c>
      <c r="CF56" s="44">
        <f t="shared" si="80"/>
        <v>6.1608527792099991E-3</v>
      </c>
      <c r="CG56" s="44">
        <f t="shared" si="81"/>
        <v>3.7012257412899993E-3</v>
      </c>
      <c r="CH56" s="44">
        <f t="shared" si="82"/>
        <v>4.6742791396900008E-3</v>
      </c>
      <c r="CI56" s="44">
        <f t="shared" si="83"/>
        <v>3.5798682240000003E-3</v>
      </c>
      <c r="CJ56" s="44">
        <f t="shared" si="84"/>
        <v>2.5155942424899998E-3</v>
      </c>
      <c r="CK56" s="44">
        <f t="shared" si="85"/>
        <v>1.6241464204900002E-3</v>
      </c>
      <c r="CL56" s="44">
        <f t="shared" si="86"/>
        <v>5.8002942244E-4</v>
      </c>
      <c r="CM56" s="44">
        <f t="shared" si="87"/>
        <v>5.3010457599999997E-4</v>
      </c>
      <c r="CN56" s="44">
        <f t="shared" si="88"/>
        <v>2.6958684480999994E-4</v>
      </c>
      <c r="CO56" s="44">
        <f t="shared" si="89"/>
        <v>1.2739862640999999E-4</v>
      </c>
      <c r="CP56" s="44">
        <f t="shared" si="90"/>
        <v>5.6105642736899997E-5</v>
      </c>
      <c r="CQ56" s="44">
        <f t="shared" si="91"/>
        <v>2.30843733444E-5</v>
      </c>
      <c r="CR56" s="44">
        <f t="shared" si="92"/>
        <v>8.8912505124000002E-6</v>
      </c>
      <c r="CS56" s="44">
        <f t="shared" si="93"/>
        <v>3.2103680624999999E-6</v>
      </c>
      <c r="CT56" s="44">
        <f t="shared" si="94"/>
        <v>1.0875152656E-6</v>
      </c>
      <c r="CU56" s="44">
        <f t="shared" si="95"/>
        <v>3.4567697124899993E-7</v>
      </c>
      <c r="CV56" s="44">
        <f t="shared" si="96"/>
        <v>1.0304292600899999E-7</v>
      </c>
    </row>
    <row r="57" spans="1:100" s="44" customFormat="1">
      <c r="A57" s="35"/>
      <c r="B57" s="35"/>
      <c r="C57" s="35"/>
      <c r="D57" s="46"/>
      <c r="E57" s="46"/>
      <c r="F57" s="46"/>
      <c r="G57" s="35"/>
      <c r="H57" s="35"/>
      <c r="I57" s="35"/>
      <c r="J57" s="35"/>
      <c r="L57" s="58">
        <f t="shared" si="57"/>
        <v>2001</v>
      </c>
      <c r="M57" s="59">
        <f>rep!B56</f>
        <v>1.9890999999999999E-8</v>
      </c>
      <c r="N57" s="59">
        <f>rep!C56</f>
        <v>2.4667700000000001E-7</v>
      </c>
      <c r="O57" s="59">
        <f>rep!D56</f>
        <v>2.1855699999999999E-6</v>
      </c>
      <c r="P57" s="59">
        <f>rep!E56</f>
        <v>1.3845900000000001E-5</v>
      </c>
      <c r="Q57" s="59">
        <f>rep!F56</f>
        <v>6.2804400000000005E-5</v>
      </c>
      <c r="R57" s="59">
        <f>rep!G56</f>
        <v>2.0453299999999999E-4</v>
      </c>
      <c r="S57" s="59">
        <f>rep!H56</f>
        <v>4.8141600000000003E-4</v>
      </c>
      <c r="T57" s="59">
        <f>rep!I56</f>
        <v>8.3360599999999997E-4</v>
      </c>
      <c r="U57" s="59">
        <f>rep!J56</f>
        <v>1.1151500000000001E-3</v>
      </c>
      <c r="V57" s="59">
        <f>rep!K56</f>
        <v>1.2983300000000001E-3</v>
      </c>
      <c r="W57" s="59">
        <f>rep!L56</f>
        <v>1.5764900000000001E-3</v>
      </c>
      <c r="X57" s="59">
        <f>rep!M56</f>
        <v>2.1377200000000001E-3</v>
      </c>
      <c r="Y57" s="59">
        <f>rep!N56</f>
        <v>2.9382000000000002E-3</v>
      </c>
      <c r="Z57" s="59">
        <f>rep!O56</f>
        <v>3.8297800000000001E-3</v>
      </c>
      <c r="AA57" s="59">
        <f>rep!P56</f>
        <v>4.8664800000000003E-3</v>
      </c>
      <c r="AB57" s="59">
        <f>rep!Q56</f>
        <v>6.4165200000000002E-3</v>
      </c>
      <c r="AC57" s="59">
        <f>rep!R56</f>
        <v>8.9988099999999994E-3</v>
      </c>
      <c r="AD57" s="59">
        <f>rep!S56</f>
        <v>1.3058E-2</v>
      </c>
      <c r="AE57" s="59">
        <f>rep!T56</f>
        <v>1.88603E-2</v>
      </c>
      <c r="AF57" s="59">
        <f>rep!U56</f>
        <v>2.6471100000000001E-2</v>
      </c>
      <c r="AG57" s="59">
        <f>rep!V56</f>
        <v>3.5704600000000003E-2</v>
      </c>
      <c r="AH57" s="59">
        <f>rep!W56</f>
        <v>4.60536E-2</v>
      </c>
      <c r="AI57" s="59">
        <f>rep!X56</f>
        <v>5.6687599999999998E-2</v>
      </c>
      <c r="AJ57" s="59">
        <f>rep!Y56</f>
        <v>6.6559999999999994E-2</v>
      </c>
      <c r="AK57" s="59">
        <f>rep!Z56</f>
        <v>7.4591099999999994E-2</v>
      </c>
      <c r="AL57" s="59">
        <f>rep!AA56</f>
        <v>7.9864299999999999E-2</v>
      </c>
      <c r="AM57" s="59">
        <f>rep!AB56</f>
        <v>8.1793699999999997E-2</v>
      </c>
      <c r="AN57" s="59">
        <f>rep!AC56</f>
        <v>8.0221500000000001E-2</v>
      </c>
      <c r="AO57" s="59">
        <f>rep!AD56</f>
        <v>7.5422500000000003E-2</v>
      </c>
      <c r="AP57" s="59">
        <f>rep!AE56</f>
        <v>6.8025199999999994E-2</v>
      </c>
      <c r="AQ57" s="59">
        <f>rep!AF56</f>
        <v>5.8882200000000003E-2</v>
      </c>
      <c r="AR57" s="59">
        <f>rep!AG56</f>
        <v>4.8925099999999999E-2</v>
      </c>
      <c r="AS57" s="59">
        <f>rep!AH56</f>
        <v>3.9027100000000002E-2</v>
      </c>
      <c r="AT57" s="59">
        <f>rep!AI56</f>
        <v>2.9894199999999999E-2</v>
      </c>
      <c r="AU57" s="59">
        <f>rep!AJ56</f>
        <v>2.1998500000000001E-2</v>
      </c>
      <c r="AV57" s="59">
        <f>rep!AK56</f>
        <v>1.55631E-2</v>
      </c>
      <c r="AW57" s="59">
        <f>rep!AL56</f>
        <v>1.0595500000000001E-2</v>
      </c>
      <c r="AX57" s="59">
        <f>rep!AM56</f>
        <v>6.9495900000000003E-3</v>
      </c>
      <c r="AY57" s="59">
        <f>rep!AN56</f>
        <v>4.3966999999999999E-3</v>
      </c>
      <c r="AZ57" s="59">
        <f>rep!AO56</f>
        <v>2.6860299999999998E-3</v>
      </c>
      <c r="BA57" s="59">
        <f>rep!AP56</f>
        <v>1.58606E-3</v>
      </c>
      <c r="BB57" s="59">
        <f>rep!AQ56</f>
        <v>9.0579699999999996E-4</v>
      </c>
      <c r="BC57" s="59">
        <f>rep!AR56</f>
        <v>5.0046900000000002E-4</v>
      </c>
      <c r="BE57" s="44">
        <f t="shared" si="55"/>
        <v>2001</v>
      </c>
      <c r="BF57" s="44">
        <f t="shared" si="56"/>
        <v>3.9565188099999996E-16</v>
      </c>
      <c r="BG57" s="44">
        <f t="shared" si="97"/>
        <v>6.0849542329000002E-14</v>
      </c>
      <c r="BH57" s="44">
        <f t="shared" si="98"/>
        <v>4.7767162248999997E-12</v>
      </c>
      <c r="BI57" s="44">
        <f t="shared" si="99"/>
        <v>1.9170894681000002E-10</v>
      </c>
      <c r="BJ57" s="44">
        <f t="shared" si="58"/>
        <v>3.944392659360001E-9</v>
      </c>
      <c r="BK57" s="44">
        <f t="shared" si="59"/>
        <v>4.1833748088999997E-8</v>
      </c>
      <c r="BL57" s="44">
        <f t="shared" si="60"/>
        <v>2.3176136505600003E-7</v>
      </c>
      <c r="BM57" s="44">
        <f t="shared" si="61"/>
        <v>6.9489896323599995E-7</v>
      </c>
      <c r="BN57" s="44">
        <f t="shared" si="62"/>
        <v>1.2435595225000001E-6</v>
      </c>
      <c r="BO57" s="44">
        <f t="shared" si="63"/>
        <v>1.6856607889000003E-6</v>
      </c>
      <c r="BP57" s="44">
        <f t="shared" si="64"/>
        <v>2.4853207201000002E-6</v>
      </c>
      <c r="BQ57" s="44">
        <f t="shared" si="65"/>
        <v>4.5698467984000007E-6</v>
      </c>
      <c r="BR57" s="44">
        <f t="shared" si="66"/>
        <v>8.6330192400000014E-6</v>
      </c>
      <c r="BS57" s="44">
        <f t="shared" si="67"/>
        <v>1.46672148484E-5</v>
      </c>
      <c r="BT57" s="44">
        <f t="shared" si="68"/>
        <v>2.3682627590400002E-5</v>
      </c>
      <c r="BU57" s="44">
        <f t="shared" si="69"/>
        <v>4.1171728910400005E-5</v>
      </c>
      <c r="BV57" s="44">
        <f t="shared" si="70"/>
        <v>8.0978581416099994E-5</v>
      </c>
      <c r="BW57" s="44">
        <f t="shared" si="71"/>
        <v>1.7051136400000002E-4</v>
      </c>
      <c r="BX57" s="44">
        <f t="shared" si="72"/>
        <v>3.5571091609E-4</v>
      </c>
      <c r="BY57" s="44">
        <f t="shared" si="73"/>
        <v>7.0071913521000003E-4</v>
      </c>
      <c r="BZ57" s="44">
        <f t="shared" si="74"/>
        <v>1.2748184611600002E-3</v>
      </c>
      <c r="CA57" s="44">
        <f t="shared" si="75"/>
        <v>2.1209340729600001E-3</v>
      </c>
      <c r="CB57" s="44">
        <f t="shared" si="76"/>
        <v>3.2134839937599997E-3</v>
      </c>
      <c r="CC57" s="44">
        <f t="shared" si="77"/>
        <v>4.4302335999999989E-3</v>
      </c>
      <c r="CD57" s="44">
        <f t="shared" si="78"/>
        <v>5.5638321992099986E-3</v>
      </c>
      <c r="CE57" s="44">
        <f t="shared" si="79"/>
        <v>6.3783064144899999E-3</v>
      </c>
      <c r="CF57" s="44">
        <f t="shared" si="80"/>
        <v>6.6902093596899999E-3</v>
      </c>
      <c r="CG57" s="44">
        <f t="shared" si="81"/>
        <v>6.4354890622500003E-3</v>
      </c>
      <c r="CH57" s="44">
        <f t="shared" si="82"/>
        <v>5.6885535062500001E-3</v>
      </c>
      <c r="CI57" s="44">
        <f t="shared" si="83"/>
        <v>4.6274278350399989E-3</v>
      </c>
      <c r="CJ57" s="44">
        <f t="shared" si="84"/>
        <v>3.4671134768400002E-3</v>
      </c>
      <c r="CK57" s="44">
        <f t="shared" si="85"/>
        <v>2.39366541001E-3</v>
      </c>
      <c r="CL57" s="44">
        <f t="shared" si="86"/>
        <v>1.5231145344100001E-3</v>
      </c>
      <c r="CM57" s="44">
        <f t="shared" si="87"/>
        <v>8.9366319363999992E-4</v>
      </c>
      <c r="CN57" s="44">
        <f t="shared" si="88"/>
        <v>4.8393400225000004E-4</v>
      </c>
      <c r="CO57" s="44">
        <f t="shared" si="89"/>
        <v>2.4221008161000001E-4</v>
      </c>
      <c r="CP57" s="44">
        <f t="shared" si="90"/>
        <v>1.1226462025000001E-4</v>
      </c>
      <c r="CQ57" s="44">
        <f t="shared" si="91"/>
        <v>4.8296801168100001E-5</v>
      </c>
      <c r="CR57" s="44">
        <f t="shared" si="92"/>
        <v>1.9330970889999998E-5</v>
      </c>
      <c r="CS57" s="44">
        <f t="shared" si="93"/>
        <v>7.2147571608999992E-6</v>
      </c>
      <c r="CT57" s="44">
        <f t="shared" si="94"/>
        <v>2.5155863236000002E-6</v>
      </c>
      <c r="CU57" s="44">
        <f t="shared" si="95"/>
        <v>8.2046820520899997E-7</v>
      </c>
      <c r="CV57" s="44">
        <f t="shared" si="96"/>
        <v>2.5046921996100003E-7</v>
      </c>
    </row>
    <row r="58" spans="1:100" s="44" customFormat="1">
      <c r="A58" s="35"/>
      <c r="B58" s="35"/>
      <c r="C58" s="35"/>
      <c r="D58" s="46"/>
      <c r="E58" s="46"/>
      <c r="F58" s="46"/>
      <c r="G58" s="35"/>
      <c r="H58" s="35"/>
      <c r="I58" s="35"/>
      <c r="J58" s="35"/>
      <c r="L58" s="58">
        <f t="shared" si="57"/>
        <v>2002</v>
      </c>
      <c r="M58" s="59">
        <f>rep!B57</f>
        <v>1.4243099999999999E-8</v>
      </c>
      <c r="N58" s="59">
        <f>rep!C57</f>
        <v>1.7662900000000001E-7</v>
      </c>
      <c r="O58" s="59">
        <f>rep!D57</f>
        <v>1.5648E-6</v>
      </c>
      <c r="P58" s="59">
        <f>rep!E57</f>
        <v>9.9114400000000008E-6</v>
      </c>
      <c r="Q58" s="59">
        <f>rep!F57</f>
        <v>4.4941500000000003E-5</v>
      </c>
      <c r="R58" s="59">
        <f>rep!G57</f>
        <v>1.4624899999999999E-4</v>
      </c>
      <c r="S58" s="59">
        <f>rep!H57</f>
        <v>3.4365900000000001E-4</v>
      </c>
      <c r="T58" s="59">
        <f>rep!I57</f>
        <v>5.9283899999999995E-4</v>
      </c>
      <c r="U58" s="59">
        <f>rep!J57</f>
        <v>7.8670499999999996E-4</v>
      </c>
      <c r="V58" s="59">
        <f>rep!K57</f>
        <v>9.0441299999999996E-4</v>
      </c>
      <c r="W58" s="59">
        <f>rep!L57</f>
        <v>1.09341E-3</v>
      </c>
      <c r="X58" s="59">
        <f>rep!M57</f>
        <v>1.51899E-3</v>
      </c>
      <c r="Y58" s="59">
        <f>rep!N57</f>
        <v>2.2019600000000002E-3</v>
      </c>
      <c r="Z58" s="59">
        <f>rep!O57</f>
        <v>3.0797899999999998E-3</v>
      </c>
      <c r="AA58" s="59">
        <f>rep!P57</f>
        <v>4.17017E-3</v>
      </c>
      <c r="AB58" s="59">
        <f>rep!Q57</f>
        <v>5.6132899999999999E-3</v>
      </c>
      <c r="AC58" s="59">
        <f>rep!R57</f>
        <v>7.5903200000000002E-3</v>
      </c>
      <c r="AD58" s="59">
        <f>rep!S57</f>
        <v>1.02836E-2</v>
      </c>
      <c r="AE58" s="59">
        <f>rep!T57</f>
        <v>1.39477E-2</v>
      </c>
      <c r="AF58" s="59">
        <f>rep!U57</f>
        <v>1.8959199999999999E-2</v>
      </c>
      <c r="AG58" s="59">
        <f>rep!V57</f>
        <v>2.5702800000000001E-2</v>
      </c>
      <c r="AH58" s="59">
        <f>rep!W57</f>
        <v>3.4326000000000002E-2</v>
      </c>
      <c r="AI58" s="59">
        <f>rep!X57</f>
        <v>4.4530100000000003E-2</v>
      </c>
      <c r="AJ58" s="59">
        <f>rep!Y57</f>
        <v>5.5517900000000002E-2</v>
      </c>
      <c r="AK58" s="59">
        <f>rep!Z57</f>
        <v>6.6113500000000006E-2</v>
      </c>
      <c r="AL58" s="59">
        <f>rep!AA57</f>
        <v>7.4996400000000005E-2</v>
      </c>
      <c r="AM58" s="59">
        <f>rep!AB57</f>
        <v>8.0984100000000003E-2</v>
      </c>
      <c r="AN58" s="59">
        <f>rep!AC57</f>
        <v>8.3288600000000004E-2</v>
      </c>
      <c r="AO58" s="59">
        <f>rep!AD57</f>
        <v>8.1674499999999997E-2</v>
      </c>
      <c r="AP58" s="59">
        <f>rep!AE57</f>
        <v>7.6478000000000004E-2</v>
      </c>
      <c r="AQ58" s="59">
        <f>rep!AF57</f>
        <v>6.8491300000000005E-2</v>
      </c>
      <c r="AR58" s="59">
        <f>rep!AG57</f>
        <v>5.8760600000000003E-2</v>
      </c>
      <c r="AS58" s="59">
        <f>rep!AH57</f>
        <v>4.8365900000000003E-2</v>
      </c>
      <c r="AT58" s="59">
        <f>rep!AI57</f>
        <v>3.8243600000000003E-2</v>
      </c>
      <c r="AU58" s="59">
        <f>rep!AJ57</f>
        <v>2.9079600000000001E-2</v>
      </c>
      <c r="AV58" s="59">
        <f>rep!AK57</f>
        <v>2.1278999999999999E-2</v>
      </c>
      <c r="AW58" s="59">
        <f>rep!AL57</f>
        <v>1.4992200000000001E-2</v>
      </c>
      <c r="AX58" s="59">
        <f>rep!AM57</f>
        <v>1.0173700000000001E-2</v>
      </c>
      <c r="AY58" s="59">
        <f>rep!AN57</f>
        <v>6.6510700000000002E-3</v>
      </c>
      <c r="AZ58" s="59">
        <f>rep!AO57</f>
        <v>4.1898400000000002E-3</v>
      </c>
      <c r="BA58" s="59">
        <f>rep!AP57</f>
        <v>2.5437699999999999E-3</v>
      </c>
      <c r="BB58" s="59">
        <f>rep!AQ57</f>
        <v>1.4886400000000001E-3</v>
      </c>
      <c r="BC58" s="59">
        <f>rep!AR57</f>
        <v>8.3977699999999999E-4</v>
      </c>
      <c r="BE58" s="44">
        <f t="shared" si="55"/>
        <v>2002</v>
      </c>
      <c r="BF58" s="44">
        <f t="shared" si="56"/>
        <v>2.0286589760999998E-16</v>
      </c>
      <c r="BG58" s="44">
        <f t="shared" si="97"/>
        <v>3.1197803641000004E-14</v>
      </c>
      <c r="BH58" s="44">
        <f t="shared" si="98"/>
        <v>2.4485990400000001E-12</v>
      </c>
      <c r="BI58" s="44">
        <f t="shared" si="99"/>
        <v>9.8236642873600013E-11</v>
      </c>
      <c r="BJ58" s="44">
        <f t="shared" si="58"/>
        <v>2.0197384222500002E-9</v>
      </c>
      <c r="BK58" s="44">
        <f t="shared" si="59"/>
        <v>2.1388770000999995E-8</v>
      </c>
      <c r="BL58" s="44">
        <f t="shared" si="60"/>
        <v>1.1810150828100001E-7</v>
      </c>
      <c r="BM58" s="44">
        <f t="shared" si="61"/>
        <v>3.5145807992099996E-7</v>
      </c>
      <c r="BN58" s="44">
        <f t="shared" si="62"/>
        <v>6.1890475702499998E-7</v>
      </c>
      <c r="BO58" s="44">
        <f t="shared" si="63"/>
        <v>8.1796287456899994E-7</v>
      </c>
      <c r="BP58" s="44">
        <f t="shared" si="64"/>
        <v>1.1955454280999999E-6</v>
      </c>
      <c r="BQ58" s="44">
        <f t="shared" si="65"/>
        <v>2.3073306200999999E-6</v>
      </c>
      <c r="BR58" s="44">
        <f t="shared" si="66"/>
        <v>4.848627841600001E-6</v>
      </c>
      <c r="BS58" s="44">
        <f t="shared" si="67"/>
        <v>9.4851064440999991E-6</v>
      </c>
      <c r="BT58" s="44">
        <f t="shared" si="68"/>
        <v>1.73903178289E-5</v>
      </c>
      <c r="BU58" s="44">
        <f t="shared" si="69"/>
        <v>3.15090246241E-5</v>
      </c>
      <c r="BV58" s="44">
        <f t="shared" si="70"/>
        <v>5.7612957702400006E-5</v>
      </c>
      <c r="BW58" s="44">
        <f t="shared" si="71"/>
        <v>1.0575242896000001E-4</v>
      </c>
      <c r="BX58" s="44">
        <f t="shared" si="72"/>
        <v>1.9453833529000001E-4</v>
      </c>
      <c r="BY58" s="44">
        <f t="shared" si="73"/>
        <v>3.5945126463999996E-4</v>
      </c>
      <c r="BZ58" s="44">
        <f t="shared" si="74"/>
        <v>6.6063392784000002E-4</v>
      </c>
      <c r="CA58" s="44">
        <f t="shared" si="75"/>
        <v>1.1782742760000002E-3</v>
      </c>
      <c r="CB58" s="44">
        <f t="shared" si="76"/>
        <v>1.9829298060100001E-3</v>
      </c>
      <c r="CC58" s="44">
        <f t="shared" si="77"/>
        <v>3.0822372204100004E-3</v>
      </c>
      <c r="CD58" s="44">
        <f t="shared" si="78"/>
        <v>4.3709948822500009E-3</v>
      </c>
      <c r="CE58" s="44">
        <f t="shared" si="79"/>
        <v>5.6244600129600007E-3</v>
      </c>
      <c r="CF58" s="44">
        <f t="shared" si="80"/>
        <v>6.5584244528100006E-3</v>
      </c>
      <c r="CG58" s="44">
        <f t="shared" si="81"/>
        <v>6.9369908899600003E-3</v>
      </c>
      <c r="CH58" s="44">
        <f t="shared" si="82"/>
        <v>6.6707239502499993E-3</v>
      </c>
      <c r="CI58" s="44">
        <f t="shared" si="83"/>
        <v>5.848884484000001E-3</v>
      </c>
      <c r="CJ58" s="44">
        <f t="shared" si="84"/>
        <v>4.6910581756900004E-3</v>
      </c>
      <c r="CK58" s="44">
        <f t="shared" si="85"/>
        <v>3.4528081123600006E-3</v>
      </c>
      <c r="CL58" s="44">
        <f t="shared" si="86"/>
        <v>2.3392602828100004E-3</v>
      </c>
      <c r="CM58" s="44">
        <f t="shared" si="87"/>
        <v>1.4625729409600001E-3</v>
      </c>
      <c r="CN58" s="44">
        <f t="shared" si="88"/>
        <v>8.4562313616000004E-4</v>
      </c>
      <c r="CO58" s="44">
        <f t="shared" si="89"/>
        <v>4.5279584099999998E-4</v>
      </c>
      <c r="CP58" s="44">
        <f t="shared" si="90"/>
        <v>2.2476606084000003E-4</v>
      </c>
      <c r="CQ58" s="44">
        <f t="shared" si="91"/>
        <v>1.0350417169000002E-4</v>
      </c>
      <c r="CR58" s="44">
        <f t="shared" si="92"/>
        <v>4.4236732144900006E-5</v>
      </c>
      <c r="CS58" s="44">
        <f t="shared" si="93"/>
        <v>1.7554759225600003E-5</v>
      </c>
      <c r="CT58" s="44">
        <f t="shared" si="94"/>
        <v>6.4707658128999996E-6</v>
      </c>
      <c r="CU58" s="44">
        <f t="shared" si="95"/>
        <v>2.2160490496E-6</v>
      </c>
      <c r="CV58" s="44">
        <f t="shared" si="96"/>
        <v>7.0522540972899996E-7</v>
      </c>
    </row>
    <row r="59" spans="1:100" s="44" customFormat="1">
      <c r="A59" s="35"/>
      <c r="B59" s="35"/>
      <c r="C59" s="35"/>
      <c r="D59" s="46"/>
      <c r="E59" s="46"/>
      <c r="F59" s="46"/>
      <c r="G59" s="35"/>
      <c r="H59" s="35"/>
      <c r="I59" s="35"/>
      <c r="J59" s="35"/>
      <c r="L59" s="58">
        <f t="shared" si="57"/>
        <v>2003</v>
      </c>
      <c r="M59" s="59">
        <f>rep!B58</f>
        <v>1.14664E-8</v>
      </c>
      <c r="N59" s="59">
        <f>rep!C58</f>
        <v>1.4219500000000001E-7</v>
      </c>
      <c r="O59" s="59">
        <f>rep!D58</f>
        <v>1.2597199999999999E-6</v>
      </c>
      <c r="P59" s="59">
        <f>rep!E58</f>
        <v>7.9788000000000006E-6</v>
      </c>
      <c r="Q59" s="59">
        <f>rep!F58</f>
        <v>3.61757E-5</v>
      </c>
      <c r="R59" s="59">
        <f>rep!G58</f>
        <v>1.17704E-4</v>
      </c>
      <c r="S59" s="59">
        <f>rep!H58</f>
        <v>2.7648100000000002E-4</v>
      </c>
      <c r="T59" s="59">
        <f>rep!I58</f>
        <v>4.76501E-4</v>
      </c>
      <c r="U59" s="59">
        <f>rep!J58</f>
        <v>6.3076899999999999E-4</v>
      </c>
      <c r="V59" s="59">
        <f>rep!K58</f>
        <v>7.2104999999999999E-4</v>
      </c>
      <c r="W59" s="59">
        <f>rep!L58</f>
        <v>8.6426099999999996E-4</v>
      </c>
      <c r="X59" s="59">
        <f>rep!M58</f>
        <v>1.1929899999999999E-3</v>
      </c>
      <c r="Y59" s="59">
        <f>rep!N58</f>
        <v>1.72857E-3</v>
      </c>
      <c r="Z59" s="59">
        <f>rep!O58</f>
        <v>2.4366100000000001E-3</v>
      </c>
      <c r="AA59" s="59">
        <f>rep!P58</f>
        <v>3.3652700000000001E-3</v>
      </c>
      <c r="AB59" s="59">
        <f>rep!Q58</f>
        <v>4.6769300000000001E-3</v>
      </c>
      <c r="AC59" s="59">
        <f>rep!R58</f>
        <v>6.55793E-3</v>
      </c>
      <c r="AD59" s="59">
        <f>rep!S58</f>
        <v>9.1381799999999992E-3</v>
      </c>
      <c r="AE59" s="59">
        <f>rep!T58</f>
        <v>1.2506700000000001E-2</v>
      </c>
      <c r="AF59" s="59">
        <f>rep!U58</f>
        <v>1.6770899999999998E-2</v>
      </c>
      <c r="AG59" s="59">
        <f>rep!V58</f>
        <v>2.2073499999999999E-2</v>
      </c>
      <c r="AH59" s="59">
        <f>rep!W58</f>
        <v>2.8549000000000001E-2</v>
      </c>
      <c r="AI59" s="59">
        <f>rep!X58</f>
        <v>3.62501E-2</v>
      </c>
      <c r="AJ59" s="59">
        <f>rep!Y58</f>
        <v>4.50488E-2</v>
      </c>
      <c r="AK59" s="59">
        <f>rep!Z58</f>
        <v>5.4525900000000002E-2</v>
      </c>
      <c r="AL59" s="59">
        <f>rep!AA58</f>
        <v>6.3907000000000005E-2</v>
      </c>
      <c r="AM59" s="59">
        <f>rep!AB58</f>
        <v>7.2127800000000006E-2</v>
      </c>
      <c r="AN59" s="59">
        <f>rep!AC58</f>
        <v>7.8048999999999993E-2</v>
      </c>
      <c r="AO59" s="59">
        <f>rep!AD58</f>
        <v>8.0748200000000006E-2</v>
      </c>
      <c r="AP59" s="59">
        <f>rep!AE58</f>
        <v>7.9769499999999993E-2</v>
      </c>
      <c r="AQ59" s="59">
        <f>rep!AF58</f>
        <v>7.5233599999999998E-2</v>
      </c>
      <c r="AR59" s="59">
        <f>rep!AG58</f>
        <v>6.7784200000000003E-2</v>
      </c>
      <c r="AS59" s="59">
        <f>rep!AH58</f>
        <v>5.8405800000000001E-2</v>
      </c>
      <c r="AT59" s="59">
        <f>rep!AI58</f>
        <v>4.8191600000000001E-2</v>
      </c>
      <c r="AU59" s="59">
        <f>rep!AJ58</f>
        <v>3.8131199999999997E-2</v>
      </c>
      <c r="AV59" s="59">
        <f>rep!AK58</f>
        <v>2.8971299999999998E-2</v>
      </c>
      <c r="AW59" s="59">
        <f>rep!AL58</f>
        <v>2.11615E-2</v>
      </c>
      <c r="AX59" s="59">
        <f>rep!AM58</f>
        <v>1.4873900000000001E-2</v>
      </c>
      <c r="AY59" s="59">
        <f>rep!AN58</f>
        <v>1.00666E-2</v>
      </c>
      <c r="AZ59" s="59">
        <f>rep!AO58</f>
        <v>6.5623900000000004E-3</v>
      </c>
      <c r="BA59" s="59">
        <f>rep!AP58</f>
        <v>4.1206899999999998E-3</v>
      </c>
      <c r="BB59" s="59">
        <f>rep!AQ58</f>
        <v>2.4917199999999998E-3</v>
      </c>
      <c r="BC59" s="59">
        <f>rep!AR58</f>
        <v>1.45027E-3</v>
      </c>
      <c r="BE59" s="44">
        <f t="shared" si="55"/>
        <v>2003</v>
      </c>
      <c r="BF59" s="44">
        <f t="shared" si="56"/>
        <v>1.3147832896E-16</v>
      </c>
      <c r="BG59" s="44">
        <f t="shared" si="97"/>
        <v>2.0219418025000004E-14</v>
      </c>
      <c r="BH59" s="44">
        <f t="shared" si="98"/>
        <v>1.5868944783999998E-12</v>
      </c>
      <c r="BI59" s="44">
        <f t="shared" si="99"/>
        <v>6.3661249440000006E-11</v>
      </c>
      <c r="BJ59" s="44">
        <f t="shared" si="58"/>
        <v>1.30868127049E-9</v>
      </c>
      <c r="BK59" s="44">
        <f t="shared" si="59"/>
        <v>1.3854231616E-8</v>
      </c>
      <c r="BL59" s="44">
        <f t="shared" si="60"/>
        <v>7.6441743361000014E-8</v>
      </c>
      <c r="BM59" s="44">
        <f t="shared" si="61"/>
        <v>2.2705320300099999E-7</v>
      </c>
      <c r="BN59" s="44">
        <f t="shared" si="62"/>
        <v>3.9786953136099998E-7</v>
      </c>
      <c r="BO59" s="44">
        <f t="shared" si="63"/>
        <v>5.1991310250000003E-7</v>
      </c>
      <c r="BP59" s="44">
        <f t="shared" si="64"/>
        <v>7.4694707612099991E-7</v>
      </c>
      <c r="BQ59" s="44">
        <f t="shared" si="65"/>
        <v>1.4232251400999998E-6</v>
      </c>
      <c r="BR59" s="44">
        <f t="shared" si="66"/>
        <v>2.9879542449000001E-6</v>
      </c>
      <c r="BS59" s="44">
        <f t="shared" si="67"/>
        <v>5.9370682921000008E-6</v>
      </c>
      <c r="BT59" s="44">
        <f t="shared" si="68"/>
        <v>1.13250421729E-5</v>
      </c>
      <c r="BU59" s="44">
        <f t="shared" si="69"/>
        <v>2.1873674224900003E-5</v>
      </c>
      <c r="BV59" s="44">
        <f t="shared" si="70"/>
        <v>4.3006445884900001E-5</v>
      </c>
      <c r="BW59" s="44">
        <f t="shared" si="71"/>
        <v>8.3506333712399982E-5</v>
      </c>
      <c r="BX59" s="44">
        <f t="shared" si="72"/>
        <v>1.5641754489000001E-4</v>
      </c>
      <c r="BY59" s="44">
        <f t="shared" si="73"/>
        <v>2.8126308680999996E-4</v>
      </c>
      <c r="BZ59" s="44">
        <f t="shared" si="74"/>
        <v>4.8723940224999995E-4</v>
      </c>
      <c r="CA59" s="44">
        <f t="shared" si="75"/>
        <v>8.1504540100000005E-4</v>
      </c>
      <c r="CB59" s="44">
        <f t="shared" si="76"/>
        <v>1.31406975001E-3</v>
      </c>
      <c r="CC59" s="44">
        <f t="shared" si="77"/>
        <v>2.0293943814400001E-3</v>
      </c>
      <c r="CD59" s="44">
        <f t="shared" si="78"/>
        <v>2.9730737708100002E-3</v>
      </c>
      <c r="CE59" s="44">
        <f t="shared" si="79"/>
        <v>4.0841046490000003E-3</v>
      </c>
      <c r="CF59" s="44">
        <f t="shared" si="80"/>
        <v>5.2024195328400011E-3</v>
      </c>
      <c r="CG59" s="44">
        <f t="shared" si="81"/>
        <v>6.0916464009999989E-3</v>
      </c>
      <c r="CH59" s="44">
        <f t="shared" si="82"/>
        <v>6.5202718032400008E-3</v>
      </c>
      <c r="CI59" s="44">
        <f t="shared" si="83"/>
        <v>6.3631731302499989E-3</v>
      </c>
      <c r="CJ59" s="44">
        <f t="shared" si="84"/>
        <v>5.6600945689599998E-3</v>
      </c>
      <c r="CK59" s="44">
        <f t="shared" si="85"/>
        <v>4.5946977696400002E-3</v>
      </c>
      <c r="CL59" s="44">
        <f t="shared" si="86"/>
        <v>3.4112374736400002E-3</v>
      </c>
      <c r="CM59" s="44">
        <f t="shared" si="87"/>
        <v>2.3224303105599999E-3</v>
      </c>
      <c r="CN59" s="44">
        <f t="shared" si="88"/>
        <v>1.4539884134399997E-3</v>
      </c>
      <c r="CO59" s="44">
        <f t="shared" si="89"/>
        <v>8.3933622368999989E-4</v>
      </c>
      <c r="CP59" s="44">
        <f t="shared" si="90"/>
        <v>4.4780908224999996E-4</v>
      </c>
      <c r="CQ59" s="44">
        <f t="shared" si="91"/>
        <v>2.2123290121000002E-4</v>
      </c>
      <c r="CR59" s="44">
        <f t="shared" si="92"/>
        <v>1.0133643556000001E-4</v>
      </c>
      <c r="CS59" s="44">
        <f t="shared" si="93"/>
        <v>4.3064962512100004E-5</v>
      </c>
      <c r="CT59" s="44">
        <f t="shared" si="94"/>
        <v>1.6980086076099997E-5</v>
      </c>
      <c r="CU59" s="44">
        <f t="shared" si="95"/>
        <v>6.2086685583999986E-6</v>
      </c>
      <c r="CV59" s="44">
        <f t="shared" si="96"/>
        <v>2.1032830729000003E-6</v>
      </c>
    </row>
    <row r="60" spans="1:100" s="44" customFormat="1">
      <c r="A60" s="35"/>
      <c r="B60" s="35"/>
      <c r="C60" s="35"/>
      <c r="D60" s="46"/>
      <c r="E60" s="46"/>
      <c r="F60" s="46"/>
      <c r="G60" s="35"/>
      <c r="H60" s="35"/>
      <c r="I60" s="35"/>
      <c r="J60" s="35"/>
      <c r="L60" s="58">
        <f t="shared" si="57"/>
        <v>2004</v>
      </c>
      <c r="M60" s="59">
        <f>rep!B59</f>
        <v>1.34117E-8</v>
      </c>
      <c r="N60" s="59">
        <f>rep!C59</f>
        <v>1.6630700000000001E-7</v>
      </c>
      <c r="O60" s="59">
        <f>rep!D59</f>
        <v>1.47304E-6</v>
      </c>
      <c r="P60" s="59">
        <f>rep!E59</f>
        <v>9.3260599999999993E-6</v>
      </c>
      <c r="Q60" s="59">
        <f>rep!F59</f>
        <v>4.2247799999999999E-5</v>
      </c>
      <c r="R60" s="59">
        <f>rep!G59</f>
        <v>1.3720799999999999E-4</v>
      </c>
      <c r="S60" s="59">
        <f>rep!H59</f>
        <v>3.2092399999999999E-4</v>
      </c>
      <c r="T60" s="59">
        <f>rep!I59</f>
        <v>5.4730200000000005E-4</v>
      </c>
      <c r="U60" s="59">
        <f>rep!J59</f>
        <v>7.0537099999999999E-4</v>
      </c>
      <c r="V60" s="59">
        <f>rep!K59</f>
        <v>7.5872699999999995E-4</v>
      </c>
      <c r="W60" s="59">
        <f>rep!L59</f>
        <v>8.2860500000000005E-4</v>
      </c>
      <c r="X60" s="59">
        <f>rep!M59</f>
        <v>1.06444E-3</v>
      </c>
      <c r="Y60" s="59">
        <f>rep!N59</f>
        <v>1.4982299999999999E-3</v>
      </c>
      <c r="Z60" s="59">
        <f>rep!O59</f>
        <v>2.0937E-3</v>
      </c>
      <c r="AA60" s="59">
        <f>rep!P59</f>
        <v>2.8873100000000001E-3</v>
      </c>
      <c r="AB60" s="59">
        <f>rep!Q59</f>
        <v>4.0304099999999999E-3</v>
      </c>
      <c r="AC60" s="59">
        <f>rep!R59</f>
        <v>5.71756E-3</v>
      </c>
      <c r="AD60" s="59">
        <f>rep!S59</f>
        <v>8.1168000000000004E-3</v>
      </c>
      <c r="AE60" s="59">
        <f>rep!T59</f>
        <v>1.1368100000000001E-2</v>
      </c>
      <c r="AF60" s="59">
        <f>rep!U59</f>
        <v>1.55984E-2</v>
      </c>
      <c r="AG60" s="59">
        <f>rep!V59</f>
        <v>2.0885899999999999E-2</v>
      </c>
      <c r="AH60" s="59">
        <f>rep!W59</f>
        <v>2.71962E-2</v>
      </c>
      <c r="AI60" s="59">
        <f>rep!X59</f>
        <v>3.4352399999999998E-2</v>
      </c>
      <c r="AJ60" s="59">
        <f>rep!Y59</f>
        <v>4.2060500000000001E-2</v>
      </c>
      <c r="AK60" s="59">
        <f>rep!Z59</f>
        <v>4.9951299999999997E-2</v>
      </c>
      <c r="AL60" s="59">
        <f>rep!AA59</f>
        <v>5.7598000000000003E-2</v>
      </c>
      <c r="AM60" s="59">
        <f>rep!AB59</f>
        <v>6.45091E-2</v>
      </c>
      <c r="AN60" s="59">
        <f>rep!AC59</f>
        <v>7.0125400000000004E-2</v>
      </c>
      <c r="AO60" s="59">
        <f>rep!AD59</f>
        <v>7.3856500000000005E-2</v>
      </c>
      <c r="AP60" s="59">
        <f>rep!AE59</f>
        <v>7.5176499999999993E-2</v>
      </c>
      <c r="AQ60" s="59">
        <f>rep!AF59</f>
        <v>7.3757199999999995E-2</v>
      </c>
      <c r="AR60" s="59">
        <f>rep!AG59</f>
        <v>6.9589600000000001E-2</v>
      </c>
      <c r="AS60" s="59">
        <f>rep!AH59</f>
        <v>6.3031299999999998E-2</v>
      </c>
      <c r="AT60" s="59">
        <f>rep!AI59</f>
        <v>5.4752200000000001E-2</v>
      </c>
      <c r="AU60" s="59">
        <f>rep!AJ59</f>
        <v>4.5595200000000002E-2</v>
      </c>
      <c r="AV60" s="59">
        <f>rep!AK59</f>
        <v>3.6404600000000002E-2</v>
      </c>
      <c r="AW60" s="59">
        <f>rep!AL59</f>
        <v>2.78803E-2</v>
      </c>
      <c r="AX60" s="59">
        <f>rep!AM59</f>
        <v>2.0491800000000001E-2</v>
      </c>
      <c r="AY60" s="59">
        <f>rep!AN59</f>
        <v>1.44625E-2</v>
      </c>
      <c r="AZ60" s="59">
        <f>rep!AO59</f>
        <v>9.8055299999999998E-3</v>
      </c>
      <c r="BA60" s="59">
        <f>rep!AP59</f>
        <v>6.3880300000000003E-3</v>
      </c>
      <c r="BB60" s="59">
        <f>rep!AQ59</f>
        <v>3.9988200000000002E-3</v>
      </c>
      <c r="BC60" s="59">
        <f>rep!AR59</f>
        <v>2.4047199999999999E-3</v>
      </c>
      <c r="BE60" s="44">
        <f t="shared" si="55"/>
        <v>2004</v>
      </c>
      <c r="BF60" s="44">
        <f t="shared" si="56"/>
        <v>1.7987369688999999E-16</v>
      </c>
      <c r="BG60" s="44">
        <f t="shared" si="97"/>
        <v>2.7658018249000003E-14</v>
      </c>
      <c r="BH60" s="44">
        <f t="shared" si="98"/>
        <v>2.1698468415999997E-12</v>
      </c>
      <c r="BI60" s="44">
        <f t="shared" si="99"/>
        <v>8.6975395123599981E-11</v>
      </c>
      <c r="BJ60" s="44">
        <f t="shared" si="58"/>
        <v>1.7848766048399999E-9</v>
      </c>
      <c r="BK60" s="44">
        <f t="shared" si="59"/>
        <v>1.8826035263999997E-8</v>
      </c>
      <c r="BL60" s="44">
        <f t="shared" si="60"/>
        <v>1.0299221377599999E-7</v>
      </c>
      <c r="BM60" s="44">
        <f t="shared" si="61"/>
        <v>2.9953947920400006E-7</v>
      </c>
      <c r="BN60" s="44">
        <f t="shared" si="62"/>
        <v>4.9754824764100002E-7</v>
      </c>
      <c r="BO60" s="44">
        <f t="shared" si="63"/>
        <v>5.7566666052899995E-7</v>
      </c>
      <c r="BP60" s="44">
        <f t="shared" si="64"/>
        <v>6.8658624602500007E-7</v>
      </c>
      <c r="BQ60" s="44">
        <f t="shared" si="65"/>
        <v>1.1330325136000001E-6</v>
      </c>
      <c r="BR60" s="44">
        <f t="shared" si="66"/>
        <v>2.2446931328999996E-6</v>
      </c>
      <c r="BS60" s="44">
        <f t="shared" si="67"/>
        <v>4.3835796899999996E-6</v>
      </c>
      <c r="BT60" s="44">
        <f t="shared" si="68"/>
        <v>8.3365590361000007E-6</v>
      </c>
      <c r="BU60" s="44">
        <f t="shared" si="69"/>
        <v>1.62442047681E-5</v>
      </c>
      <c r="BV60" s="44">
        <f t="shared" si="70"/>
        <v>3.2690492353600002E-5</v>
      </c>
      <c r="BW60" s="44">
        <f t="shared" si="71"/>
        <v>6.5882442240000009E-5</v>
      </c>
      <c r="BX60" s="44">
        <f t="shared" si="72"/>
        <v>1.2923369761000001E-4</v>
      </c>
      <c r="BY60" s="44">
        <f t="shared" si="73"/>
        <v>2.4331008256000001E-4</v>
      </c>
      <c r="BZ60" s="44">
        <f t="shared" si="74"/>
        <v>4.3622081880999997E-4</v>
      </c>
      <c r="CA60" s="44">
        <f t="shared" si="75"/>
        <v>7.3963329444000001E-4</v>
      </c>
      <c r="CB60" s="44">
        <f t="shared" si="76"/>
        <v>1.1800873857599999E-3</v>
      </c>
      <c r="CC60" s="44">
        <f t="shared" si="77"/>
        <v>1.76908566025E-3</v>
      </c>
      <c r="CD60" s="44">
        <f t="shared" si="78"/>
        <v>2.4951323716899997E-3</v>
      </c>
      <c r="CE60" s="44">
        <f t="shared" si="79"/>
        <v>3.3175296040000002E-3</v>
      </c>
      <c r="CF60" s="44">
        <f t="shared" si="80"/>
        <v>4.1614239828100001E-3</v>
      </c>
      <c r="CG60" s="44">
        <f t="shared" si="81"/>
        <v>4.9175717251600005E-3</v>
      </c>
      <c r="CH60" s="44">
        <f t="shared" si="82"/>
        <v>5.4547825922500008E-3</v>
      </c>
      <c r="CI60" s="44">
        <f t="shared" si="83"/>
        <v>5.6515061522499988E-3</v>
      </c>
      <c r="CJ60" s="44">
        <f t="shared" si="84"/>
        <v>5.4401245518399992E-3</v>
      </c>
      <c r="CK60" s="44">
        <f t="shared" si="85"/>
        <v>4.8427124281600004E-3</v>
      </c>
      <c r="CL60" s="44">
        <f t="shared" si="86"/>
        <v>3.97294477969E-3</v>
      </c>
      <c r="CM60" s="44">
        <f t="shared" si="87"/>
        <v>2.9978034048399999E-3</v>
      </c>
      <c r="CN60" s="44">
        <f t="shared" si="88"/>
        <v>2.0789222630400003E-3</v>
      </c>
      <c r="CO60" s="44">
        <f t="shared" si="89"/>
        <v>1.3252949011600002E-3</v>
      </c>
      <c r="CP60" s="44">
        <f t="shared" si="90"/>
        <v>7.7731112809000002E-4</v>
      </c>
      <c r="CQ60" s="44">
        <f t="shared" si="91"/>
        <v>4.1991386724000003E-4</v>
      </c>
      <c r="CR60" s="44">
        <f t="shared" si="92"/>
        <v>2.0916390624999999E-4</v>
      </c>
      <c r="CS60" s="44">
        <f t="shared" si="93"/>
        <v>9.6148418580899991E-5</v>
      </c>
      <c r="CT60" s="44">
        <f t="shared" si="94"/>
        <v>4.0806927280900003E-5</v>
      </c>
      <c r="CU60" s="44">
        <f t="shared" si="95"/>
        <v>1.5990561392400002E-5</v>
      </c>
      <c r="CV60" s="44">
        <f t="shared" si="96"/>
        <v>5.7826782783999993E-6</v>
      </c>
    </row>
    <row r="61" spans="1:100" s="44" customFormat="1">
      <c r="A61" s="35"/>
      <c r="B61" s="35"/>
      <c r="C61" s="35"/>
      <c r="D61" s="46"/>
      <c r="E61" s="46"/>
      <c r="F61" s="46"/>
      <c r="G61" s="35"/>
      <c r="H61" s="35"/>
      <c r="I61" s="35"/>
      <c r="J61" s="35"/>
      <c r="L61" s="58">
        <f t="shared" si="57"/>
        <v>2005</v>
      </c>
      <c r="M61" s="59">
        <f>rep!B60</f>
        <v>8.8371300000000001E-9</v>
      </c>
      <c r="N61" s="59">
        <f>rep!C60</f>
        <v>1.09598E-7</v>
      </c>
      <c r="O61" s="59">
        <f>rep!D60</f>
        <v>9.7119600000000001E-7</v>
      </c>
      <c r="P61" s="59">
        <f>rep!E60</f>
        <v>6.1547100000000004E-6</v>
      </c>
      <c r="Q61" s="59">
        <f>rep!F60</f>
        <v>2.7936399999999999E-5</v>
      </c>
      <c r="R61" s="59">
        <f>rep!G60</f>
        <v>9.1112699999999999E-5</v>
      </c>
      <c r="S61" s="59">
        <f>rep!H60</f>
        <v>2.1517699999999999E-4</v>
      </c>
      <c r="T61" s="59">
        <f>rep!I60</f>
        <v>3.7566800000000001E-4</v>
      </c>
      <c r="U61" s="59">
        <f>rep!J60</f>
        <v>5.1279799999999996E-4</v>
      </c>
      <c r="V61" s="59">
        <f>rep!K60</f>
        <v>6.2298300000000002E-4</v>
      </c>
      <c r="W61" s="59">
        <f>rep!L60</f>
        <v>8.0248400000000001E-4</v>
      </c>
      <c r="X61" s="59">
        <f>rep!M60</f>
        <v>1.1421999999999999E-3</v>
      </c>
      <c r="Y61" s="59">
        <f>rep!N60</f>
        <v>1.6244899999999999E-3</v>
      </c>
      <c r="Z61" s="59">
        <f>rep!O60</f>
        <v>2.18352E-3</v>
      </c>
      <c r="AA61" s="59">
        <f>rep!P60</f>
        <v>2.8450099999999998E-3</v>
      </c>
      <c r="AB61" s="59">
        <f>rep!Q60</f>
        <v>3.7703099999999998E-3</v>
      </c>
      <c r="AC61" s="59">
        <f>rep!R60</f>
        <v>5.1783000000000003E-3</v>
      </c>
      <c r="AD61" s="59">
        <f>rep!S60</f>
        <v>7.2631700000000002E-3</v>
      </c>
      <c r="AE61" s="59">
        <f>rep!T60</f>
        <v>1.0191800000000001E-2</v>
      </c>
      <c r="AF61" s="59">
        <f>rep!U60</f>
        <v>1.4130800000000001E-2</v>
      </c>
      <c r="AG61" s="59">
        <f>rep!V60</f>
        <v>1.9220299999999999E-2</v>
      </c>
      <c r="AH61" s="59">
        <f>rep!W60</f>
        <v>2.5492600000000001E-2</v>
      </c>
      <c r="AI61" s="59">
        <f>rep!X60</f>
        <v>3.28004E-2</v>
      </c>
      <c r="AJ61" s="59">
        <f>rep!Y60</f>
        <v>4.0793999999999997E-2</v>
      </c>
      <c r="AK61" s="59">
        <f>rep!Z60</f>
        <v>4.89512E-2</v>
      </c>
      <c r="AL61" s="59">
        <f>rep!AA60</f>
        <v>5.6647200000000002E-2</v>
      </c>
      <c r="AM61" s="59">
        <f>rep!AB60</f>
        <v>6.3254299999999999E-2</v>
      </c>
      <c r="AN61" s="59">
        <f>rep!AC60</f>
        <v>6.8243200000000004E-2</v>
      </c>
      <c r="AO61" s="59">
        <f>rep!AD60</f>
        <v>7.1252200000000002E-2</v>
      </c>
      <c r="AP61" s="59">
        <f>rep!AE60</f>
        <v>7.21054E-2</v>
      </c>
      <c r="AQ61" s="59">
        <f>rep!AF60</f>
        <v>7.0791300000000001E-2</v>
      </c>
      <c r="AR61" s="59">
        <f>rep!AG60</f>
        <v>6.7432900000000004E-2</v>
      </c>
      <c r="AS61" s="59">
        <f>rep!AH60</f>
        <v>6.2270699999999998E-2</v>
      </c>
      <c r="AT61" s="59">
        <f>rep!AI60</f>
        <v>5.5660300000000003E-2</v>
      </c>
      <c r="AU61" s="59">
        <f>rep!AJ60</f>
        <v>4.8063799999999997E-2</v>
      </c>
      <c r="AV61" s="59">
        <f>rep!AK60</f>
        <v>4.0016099999999999E-2</v>
      </c>
      <c r="AW61" s="59">
        <f>rep!AL60</f>
        <v>3.2063599999999998E-2</v>
      </c>
      <c r="AX61" s="59">
        <f>rep!AM60</f>
        <v>2.4689300000000001E-2</v>
      </c>
      <c r="AY61" s="59">
        <f>rep!AN60</f>
        <v>1.82487E-2</v>
      </c>
      <c r="AZ61" s="59">
        <f>rep!AO60</f>
        <v>1.2936700000000001E-2</v>
      </c>
      <c r="BA61" s="59">
        <f>rep!AP60</f>
        <v>8.7905099999999996E-3</v>
      </c>
      <c r="BB61" s="59">
        <f>rep!AQ60</f>
        <v>5.7225799999999997E-3</v>
      </c>
      <c r="BC61" s="59">
        <f>rep!AR60</f>
        <v>3.5675099999999999E-3</v>
      </c>
      <c r="BE61" s="44">
        <f t="shared" si="55"/>
        <v>2005</v>
      </c>
      <c r="BF61" s="44">
        <f t="shared" si="56"/>
        <v>7.8094866636900001E-17</v>
      </c>
      <c r="BG61" s="44">
        <f t="shared" si="97"/>
        <v>1.2011721604E-14</v>
      </c>
      <c r="BH61" s="44">
        <f t="shared" si="98"/>
        <v>9.4322167041599996E-13</v>
      </c>
      <c r="BI61" s="44">
        <f t="shared" si="99"/>
        <v>3.7880455184100006E-11</v>
      </c>
      <c r="BJ61" s="44">
        <f t="shared" si="58"/>
        <v>7.804424449599999E-10</v>
      </c>
      <c r="BK61" s="44">
        <f t="shared" si="59"/>
        <v>8.3015241012899991E-9</v>
      </c>
      <c r="BL61" s="44">
        <f t="shared" si="60"/>
        <v>4.6301141328999999E-8</v>
      </c>
      <c r="BM61" s="44">
        <f t="shared" si="61"/>
        <v>1.41126446224E-7</v>
      </c>
      <c r="BN61" s="44">
        <f t="shared" si="62"/>
        <v>2.6296178880399996E-7</v>
      </c>
      <c r="BO61" s="44">
        <f t="shared" si="63"/>
        <v>3.8810781828900004E-7</v>
      </c>
      <c r="BP61" s="44">
        <f t="shared" si="64"/>
        <v>6.4398057025600007E-7</v>
      </c>
      <c r="BQ61" s="44">
        <f t="shared" si="65"/>
        <v>1.3046208399999998E-6</v>
      </c>
      <c r="BR61" s="44">
        <f t="shared" si="66"/>
        <v>2.6389677600999999E-6</v>
      </c>
      <c r="BS61" s="44">
        <f t="shared" si="67"/>
        <v>4.7677595903999999E-6</v>
      </c>
      <c r="BT61" s="44">
        <f t="shared" si="68"/>
        <v>8.0940819000999991E-6</v>
      </c>
      <c r="BU61" s="44">
        <f t="shared" si="69"/>
        <v>1.4215237496099999E-5</v>
      </c>
      <c r="BV61" s="44">
        <f t="shared" si="70"/>
        <v>2.6814790890000003E-5</v>
      </c>
      <c r="BW61" s="44">
        <f t="shared" si="71"/>
        <v>5.2753638448900004E-5</v>
      </c>
      <c r="BX61" s="44">
        <f t="shared" si="72"/>
        <v>1.0387278724000002E-4</v>
      </c>
      <c r="BY61" s="44">
        <f t="shared" si="73"/>
        <v>1.9967950864000002E-4</v>
      </c>
      <c r="BZ61" s="44">
        <f t="shared" si="74"/>
        <v>3.6941993208999997E-4</v>
      </c>
      <c r="CA61" s="44">
        <f t="shared" si="75"/>
        <v>4.0250791876000002E-4</v>
      </c>
      <c r="CB61" s="44">
        <f t="shared" si="76"/>
        <v>4.8094244416000011E-4</v>
      </c>
      <c r="CC61" s="44">
        <f t="shared" si="77"/>
        <v>8.9544577599999997E-4</v>
      </c>
      <c r="CD61" s="44">
        <f t="shared" si="78"/>
        <v>2.9934029440000027E-5</v>
      </c>
      <c r="CE61" s="44">
        <f t="shared" si="79"/>
        <v>2.0955520398400003E-3</v>
      </c>
      <c r="CF61" s="44">
        <f t="shared" si="80"/>
        <v>6.3576092449000015E-4</v>
      </c>
      <c r="CG61" s="44">
        <f t="shared" si="81"/>
        <v>2.1625476102400008E-3</v>
      </c>
      <c r="CH61" s="44">
        <f t="shared" si="82"/>
        <v>1.4932196208400001E-3</v>
      </c>
      <c r="CI61" s="44">
        <f t="shared" si="83"/>
        <v>1.587703716000004E-5</v>
      </c>
      <c r="CJ61" s="44">
        <f t="shared" si="84"/>
        <v>2.3793615736899996E-3</v>
      </c>
      <c r="CK61" s="44">
        <f t="shared" si="85"/>
        <v>8.1319093644100001E-3</v>
      </c>
      <c r="CL61" s="44">
        <f t="shared" si="86"/>
        <v>1.6801227144900006E-3</v>
      </c>
      <c r="CM61" s="44">
        <f t="shared" si="87"/>
        <v>4.8079939960900004E-3</v>
      </c>
      <c r="CN61" s="44">
        <f t="shared" si="88"/>
        <v>1.5129143744399998E-3</v>
      </c>
      <c r="CO61" s="44">
        <f t="shared" si="89"/>
        <v>9.384358292100003E-4</v>
      </c>
      <c r="CP61" s="44">
        <f t="shared" si="90"/>
        <v>2.3947320959999981E-5</v>
      </c>
      <c r="CQ61" s="44">
        <f t="shared" si="91"/>
        <v>6.2737488489999989E-5</v>
      </c>
      <c r="CR61" s="44">
        <f t="shared" si="92"/>
        <v>5.4445213690000005E-5</v>
      </c>
      <c r="CS61" s="44">
        <f t="shared" si="93"/>
        <v>4.2712488900000051E-6</v>
      </c>
      <c r="CT61" s="44">
        <f t="shared" si="94"/>
        <v>1.1293027460099998E-5</v>
      </c>
      <c r="CU61" s="44">
        <f t="shared" si="95"/>
        <v>3.2747921856399996E-5</v>
      </c>
      <c r="CV61" s="44">
        <f t="shared" si="96"/>
        <v>1.27271276001E-5</v>
      </c>
    </row>
    <row r="62" spans="1:100" s="44" customFormat="1">
      <c r="A62" s="35"/>
      <c r="B62" s="35"/>
      <c r="C62" s="35"/>
      <c r="D62" s="46"/>
      <c r="E62" s="46"/>
      <c r="F62" s="46"/>
      <c r="G62" s="35"/>
      <c r="H62" s="35"/>
      <c r="I62" s="35"/>
      <c r="J62" s="35"/>
      <c r="L62" s="58">
        <f t="shared" si="57"/>
        <v>2006</v>
      </c>
      <c r="M62" s="59">
        <f>rep!B61</f>
        <v>1.28888E-8</v>
      </c>
      <c r="N62" s="59">
        <f>rep!C61</f>
        <v>1.5981800000000001E-7</v>
      </c>
      <c r="O62" s="59">
        <f>rep!D61</f>
        <v>1.4154400000000001E-6</v>
      </c>
      <c r="P62" s="59">
        <f>rep!E61</f>
        <v>8.95958E-6</v>
      </c>
      <c r="Q62" s="59">
        <f>rep!F61</f>
        <v>4.0571200000000002E-5</v>
      </c>
      <c r="R62" s="59">
        <f>rep!G61</f>
        <v>1.3164900000000001E-4</v>
      </c>
      <c r="S62" s="59">
        <f>rep!H61</f>
        <v>3.0731500000000001E-4</v>
      </c>
      <c r="T62" s="59">
        <f>rep!I61</f>
        <v>5.21566E-4</v>
      </c>
      <c r="U62" s="59">
        <f>rep!J61</f>
        <v>6.6405499999999998E-4</v>
      </c>
      <c r="V62" s="59">
        <f>rep!K61</f>
        <v>6.9467900000000002E-4</v>
      </c>
      <c r="W62" s="59">
        <f>rep!L61</f>
        <v>7.2763799999999996E-4</v>
      </c>
      <c r="X62" s="59">
        <f>rep!M61</f>
        <v>9.1379700000000005E-4</v>
      </c>
      <c r="Y62" s="59">
        <f>rep!N61</f>
        <v>1.3017599999999999E-3</v>
      </c>
      <c r="Z62" s="59">
        <f>rep!O61</f>
        <v>1.87123E-3</v>
      </c>
      <c r="AA62" s="59">
        <f>rep!P61</f>
        <v>2.6443899999999999E-3</v>
      </c>
      <c r="AB62" s="59">
        <f>rep!Q61</f>
        <v>3.7136399999999998E-3</v>
      </c>
      <c r="AC62" s="59">
        <f>rep!R61</f>
        <v>5.1881499999999999E-3</v>
      </c>
      <c r="AD62" s="59">
        <f>rep!S61</f>
        <v>7.1655599999999996E-3</v>
      </c>
      <c r="AE62" s="59">
        <f>rep!T61</f>
        <v>9.7720199999999993E-3</v>
      </c>
      <c r="AF62" s="59">
        <f>rep!U61</f>
        <v>1.32003E-2</v>
      </c>
      <c r="AG62" s="59">
        <f>rep!V61</f>
        <v>1.7669500000000001E-2</v>
      </c>
      <c r="AH62" s="59">
        <f>rep!W61</f>
        <v>2.3323E-2</v>
      </c>
      <c r="AI62" s="59">
        <f>rep!X61</f>
        <v>3.0135100000000001E-2</v>
      </c>
      <c r="AJ62" s="59">
        <f>rep!Y61</f>
        <v>3.7870300000000003E-2</v>
      </c>
      <c r="AK62" s="59">
        <f>rep!Z61</f>
        <v>4.6087900000000001E-2</v>
      </c>
      <c r="AL62" s="59">
        <f>rep!AA61</f>
        <v>5.4180199999999998E-2</v>
      </c>
      <c r="AM62" s="59">
        <f>rep!AB61</f>
        <v>6.14496E-2</v>
      </c>
      <c r="AN62" s="59">
        <f>rep!AC61</f>
        <v>6.7219000000000001E-2</v>
      </c>
      <c r="AO62" s="59">
        <f>rep!AD61</f>
        <v>7.0950799999999994E-2</v>
      </c>
      <c r="AP62" s="59">
        <f>rep!AE61</f>
        <v>7.2336899999999996E-2</v>
      </c>
      <c r="AQ62" s="59">
        <f>rep!AF61</f>
        <v>7.1333199999999999E-2</v>
      </c>
      <c r="AR62" s="59">
        <f>rep!AG61</f>
        <v>6.8135100000000004E-2</v>
      </c>
      <c r="AS62" s="59">
        <f>rep!AH61</f>
        <v>6.3111399999999998E-2</v>
      </c>
      <c r="AT62" s="59">
        <f>rep!AI61</f>
        <v>5.6725499999999998E-2</v>
      </c>
      <c r="AU62" s="59">
        <f>rep!AJ61</f>
        <v>4.9470100000000003E-2</v>
      </c>
      <c r="AV62" s="59">
        <f>rep!AK61</f>
        <v>4.1823100000000002E-2</v>
      </c>
      <c r="AW62" s="59">
        <f>rep!AL61</f>
        <v>3.4222700000000002E-2</v>
      </c>
      <c r="AX62" s="59">
        <f>rep!AM61</f>
        <v>2.7049E-2</v>
      </c>
      <c r="AY62" s="59">
        <f>rep!AN61</f>
        <v>2.06036E-2</v>
      </c>
      <c r="AZ62" s="59">
        <f>rep!AO61</f>
        <v>1.5090900000000001E-2</v>
      </c>
      <c r="BA62" s="59">
        <f>rep!AP61</f>
        <v>1.06065E-2</v>
      </c>
      <c r="BB62" s="59">
        <f>rep!AQ61</f>
        <v>7.1403899999999999E-3</v>
      </c>
      <c r="BC62" s="59">
        <f>rep!AR61</f>
        <v>4.5974199999999996E-3</v>
      </c>
      <c r="BE62" s="44">
        <f t="shared" si="55"/>
        <v>2006</v>
      </c>
      <c r="BF62" s="44">
        <f t="shared" si="56"/>
        <v>1.6612116544E-16</v>
      </c>
      <c r="BG62" s="44">
        <f t="shared" si="97"/>
        <v>2.5541793124000004E-14</v>
      </c>
      <c r="BH62" s="44">
        <f t="shared" si="98"/>
        <v>2.0034703936000002E-12</v>
      </c>
      <c r="BI62" s="44">
        <f t="shared" si="99"/>
        <v>9.6457576006440007E-10</v>
      </c>
      <c r="BJ62" s="44">
        <f t="shared" si="58"/>
        <v>1.6460222694400002E-9</v>
      </c>
      <c r="BK62" s="44">
        <f t="shared" si="59"/>
        <v>1.7331459201000004E-8</v>
      </c>
      <c r="BL62" s="44">
        <f t="shared" si="60"/>
        <v>4.720899054169001E-8</v>
      </c>
      <c r="BM62" s="44">
        <f t="shared" si="61"/>
        <v>1.8621581064529001E-7</v>
      </c>
      <c r="BN62" s="44">
        <f t="shared" si="62"/>
        <v>1.25260782084E-7</v>
      </c>
      <c r="BO62" s="44">
        <f t="shared" si="63"/>
        <v>1.3093996040999996E-8</v>
      </c>
      <c r="BP62" s="44">
        <f t="shared" si="64"/>
        <v>8.2626927600999975E-8</v>
      </c>
      <c r="BQ62" s="44">
        <f t="shared" si="65"/>
        <v>5.9296633081000024E-8</v>
      </c>
      <c r="BR62" s="44">
        <f t="shared" si="66"/>
        <v>5.952616270239998E-7</v>
      </c>
      <c r="BS62" s="44">
        <f t="shared" si="67"/>
        <v>4.4985190409999991E-7</v>
      </c>
      <c r="BT62" s="44">
        <f t="shared" si="68"/>
        <v>1.1962234383999996E-6</v>
      </c>
      <c r="BU62" s="44">
        <f t="shared" si="69"/>
        <v>9.2632925159999922E-7</v>
      </c>
      <c r="BV62" s="44">
        <f t="shared" si="70"/>
        <v>1.5288086025000001E-6</v>
      </c>
      <c r="BW62" s="44">
        <f t="shared" si="71"/>
        <v>2.6805470760000002E-7</v>
      </c>
      <c r="BX62" s="44">
        <f t="shared" si="72"/>
        <v>9.5695349760000011E-7</v>
      </c>
      <c r="BY62" s="44">
        <f t="shared" si="73"/>
        <v>1.7365555840000008E-5</v>
      </c>
      <c r="BZ62" s="44">
        <f t="shared" si="74"/>
        <v>2.5707942089999998E-5</v>
      </c>
      <c r="CA62" s="44">
        <f t="shared" si="75"/>
        <v>1.8585596240999999E-4</v>
      </c>
      <c r="CB62" s="44">
        <f t="shared" si="76"/>
        <v>2.4663446115999986E-4</v>
      </c>
      <c r="CC62" s="44">
        <f t="shared" si="77"/>
        <v>5.3805441599999969E-4</v>
      </c>
      <c r="CD62" s="44">
        <f t="shared" si="78"/>
        <v>4.2728197264000012E-4</v>
      </c>
      <c r="CE62" s="44">
        <f t="shared" si="79"/>
        <v>3.6142952769000034E-4</v>
      </c>
      <c r="CF62" s="44">
        <f t="shared" si="80"/>
        <v>1.3483389923999996E-4</v>
      </c>
      <c r="CG62" s="44">
        <f t="shared" si="81"/>
        <v>1.4340302001000007E-4</v>
      </c>
      <c r="CH62" s="44">
        <f t="shared" si="82"/>
        <v>1.7682024999999187E-7</v>
      </c>
      <c r="CI62" s="44">
        <f t="shared" si="83"/>
        <v>6.4121657760000063E-5</v>
      </c>
      <c r="CJ62" s="44">
        <f t="shared" si="84"/>
        <v>6.6846976000000047E-5</v>
      </c>
      <c r="CK62" s="44">
        <f t="shared" si="85"/>
        <v>2.3464335999999608E-7</v>
      </c>
      <c r="CL62" s="44">
        <f t="shared" si="86"/>
        <v>2.6604963999999958E-5</v>
      </c>
      <c r="CM62" s="44">
        <f t="shared" si="87"/>
        <v>1.5665025599999963E-6</v>
      </c>
      <c r="CN62" s="44">
        <f t="shared" si="88"/>
        <v>1.7251509025E-4</v>
      </c>
      <c r="CO62" s="44">
        <f t="shared" si="89"/>
        <v>4.1672731321000007E-4</v>
      </c>
      <c r="CP62" s="44">
        <f t="shared" si="90"/>
        <v>3.8637406096000005E-4</v>
      </c>
      <c r="CQ62" s="44">
        <f t="shared" si="91"/>
        <v>3.3654856446760009E-4</v>
      </c>
      <c r="CR62" s="44">
        <f t="shared" si="92"/>
        <v>2.756224195344E-4</v>
      </c>
      <c r="CS62" s="44">
        <f t="shared" si="93"/>
        <v>1.5449893365760003E-4</v>
      </c>
      <c r="CT62" s="44">
        <f t="shared" si="94"/>
        <v>9.8728308908943991E-5</v>
      </c>
      <c r="CU62" s="44">
        <f t="shared" si="95"/>
        <v>4.6652410686049004E-5</v>
      </c>
      <c r="CV62" s="44">
        <f t="shared" si="96"/>
        <v>2.0316486183589681E-5</v>
      </c>
    </row>
    <row r="63" spans="1:100" s="44" customFormat="1">
      <c r="A63" s="35"/>
      <c r="B63" s="35"/>
      <c r="C63" s="35"/>
      <c r="D63" s="46"/>
      <c r="E63" s="46"/>
      <c r="F63" s="46"/>
      <c r="G63" s="35"/>
      <c r="H63" s="35"/>
      <c r="I63" s="35"/>
      <c r="J63" s="35"/>
      <c r="L63" s="58">
        <f t="shared" si="57"/>
        <v>2007</v>
      </c>
      <c r="M63" s="59">
        <f>rep!B62</f>
        <v>1.5852799999999999E-8</v>
      </c>
      <c r="N63" s="59">
        <f>rep!C62</f>
        <v>1.96579E-7</v>
      </c>
      <c r="O63" s="59">
        <f>rep!D62</f>
        <v>1.7411999999999999E-6</v>
      </c>
      <c r="P63" s="59">
        <f>rep!E62</f>
        <v>1.1024E-5</v>
      </c>
      <c r="Q63" s="59">
        <f>rep!F62</f>
        <v>4.9941799999999997E-5</v>
      </c>
      <c r="R63" s="59">
        <f>rep!G62</f>
        <v>1.6220899999999999E-4</v>
      </c>
      <c r="S63" s="59">
        <f>rep!H62</f>
        <v>3.7945699999999998E-4</v>
      </c>
      <c r="T63" s="59">
        <f>rep!I62</f>
        <v>6.4727199999999995E-4</v>
      </c>
      <c r="U63" s="59">
        <f>rep!J62</f>
        <v>8.3420900000000004E-4</v>
      </c>
      <c r="V63" s="59">
        <f>rep!K62</f>
        <v>8.9507699999999998E-4</v>
      </c>
      <c r="W63" s="59">
        <f>rep!L62</f>
        <v>9.6540299999999999E-4</v>
      </c>
      <c r="X63" s="59">
        <f>rep!M62</f>
        <v>1.20291E-3</v>
      </c>
      <c r="Y63" s="59">
        <f>rep!N62</f>
        <v>1.61217E-3</v>
      </c>
      <c r="Z63" s="59">
        <f>rep!O62</f>
        <v>2.1079800000000002E-3</v>
      </c>
      <c r="AA63" s="59">
        <f>rep!P62</f>
        <v>2.69659E-3</v>
      </c>
      <c r="AB63" s="59">
        <f>rep!Q62</f>
        <v>3.5383699999999999E-3</v>
      </c>
      <c r="AC63" s="59">
        <f>rep!R62</f>
        <v>4.8575800000000002E-3</v>
      </c>
      <c r="AD63" s="59">
        <f>rep!S62</f>
        <v>6.8336300000000003E-3</v>
      </c>
      <c r="AE63" s="59">
        <f>rep!T62</f>
        <v>9.5767400000000003E-3</v>
      </c>
      <c r="AF63" s="59">
        <f>rep!U62</f>
        <v>1.31603E-2</v>
      </c>
      <c r="AG63" s="59">
        <f>rep!V62</f>
        <v>1.76376E-2</v>
      </c>
      <c r="AH63" s="59">
        <f>rep!W62</f>
        <v>2.30256E-2</v>
      </c>
      <c r="AI63" s="59">
        <f>rep!X62</f>
        <v>2.92807E-2</v>
      </c>
      <c r="AJ63" s="59">
        <f>rep!Y62</f>
        <v>3.6270799999999999E-2</v>
      </c>
      <c r="AK63" s="59">
        <f>rep!Z62</f>
        <v>4.37407E-2</v>
      </c>
      <c r="AL63" s="59">
        <f>rep!AA62</f>
        <v>5.1283099999999998E-2</v>
      </c>
      <c r="AM63" s="59">
        <f>rep!AB62</f>
        <v>5.83534E-2</v>
      </c>
      <c r="AN63" s="59">
        <f>rep!AC62</f>
        <v>6.43402E-2</v>
      </c>
      <c r="AO63" s="59">
        <f>rep!AD62</f>
        <v>6.8672700000000003E-2</v>
      </c>
      <c r="AP63" s="59">
        <f>rep!AE62</f>
        <v>7.0925500000000002E-2</v>
      </c>
      <c r="AQ63" s="59">
        <f>rep!AF62</f>
        <v>7.0890099999999998E-2</v>
      </c>
      <c r="AR63" s="59">
        <f>rep!AG62</f>
        <v>6.8598699999999999E-2</v>
      </c>
      <c r="AS63" s="59">
        <f>rep!AH62</f>
        <v>6.4300399999999994E-2</v>
      </c>
      <c r="AT63" s="59">
        <f>rep!AI62</f>
        <v>5.8406800000000002E-2</v>
      </c>
      <c r="AU63" s="59">
        <f>rep!AJ62</f>
        <v>5.1419899999999998E-2</v>
      </c>
      <c r="AV63" s="59">
        <f>rep!AK62</f>
        <v>4.3864399999999998E-2</v>
      </c>
      <c r="AW63" s="59">
        <f>rep!AL62</f>
        <v>3.6232100000000003E-2</v>
      </c>
      <c r="AX63" s="59">
        <f>rep!AM62</f>
        <v>2.8943799999999999E-2</v>
      </c>
      <c r="AY63" s="59">
        <f>rep!AN62</f>
        <v>2.2325500000000002E-2</v>
      </c>
      <c r="AZ63" s="59">
        <f>rep!AO62</f>
        <v>1.6596E-2</v>
      </c>
      <c r="BA63" s="59">
        <f>rep!AP62</f>
        <v>1.1865199999999999E-2</v>
      </c>
      <c r="BB63" s="59">
        <f>rep!AQ62</f>
        <v>8.1419600000000002E-3</v>
      </c>
      <c r="BC63" s="59">
        <f>rep!AR62</f>
        <v>5.35199E-3</v>
      </c>
      <c r="BE63" s="44">
        <f t="shared" si="55"/>
        <v>2007</v>
      </c>
      <c r="BF63" s="44">
        <f t="shared" si="56"/>
        <v>2.5131126783999994E-16</v>
      </c>
      <c r="BG63" s="44">
        <f t="shared" si="97"/>
        <v>3.8643303241000003E-14</v>
      </c>
      <c r="BH63" s="44">
        <f t="shared" si="98"/>
        <v>3.0317774399999999E-12</v>
      </c>
      <c r="BI63" s="44">
        <f t="shared" si="99"/>
        <v>8.0751790440000004E-11</v>
      </c>
      <c r="BJ63" s="44">
        <f t="shared" si="58"/>
        <v>2.4941833872399996E-9</v>
      </c>
      <c r="BK63" s="44">
        <f t="shared" si="59"/>
        <v>2.6311759680999998E-8</v>
      </c>
      <c r="BL63" s="44">
        <f t="shared" si="60"/>
        <v>1.1521720541955998E-7</v>
      </c>
      <c r="BM63" s="44">
        <f t="shared" si="61"/>
        <v>2.8860103065599997E-7</v>
      </c>
      <c r="BN63" s="44">
        <f t="shared" si="62"/>
        <v>6.1494376167224999E-7</v>
      </c>
      <c r="BO63" s="44">
        <f t="shared" si="63"/>
        <v>6.8069314670568996E-7</v>
      </c>
      <c r="BP63" s="44">
        <f t="shared" si="64"/>
        <v>7.1460309696400006E-7</v>
      </c>
      <c r="BQ63" s="44">
        <f t="shared" si="65"/>
        <v>9.4632622084900005E-7</v>
      </c>
      <c r="BR63" s="44">
        <f t="shared" si="66"/>
        <v>1.6692820880489999E-6</v>
      </c>
      <c r="BS63" s="44">
        <f t="shared" si="67"/>
        <v>2.7150635850250006E-6</v>
      </c>
      <c r="BT63" s="44">
        <f t="shared" si="68"/>
        <v>1.0935930625E-6</v>
      </c>
      <c r="BU63" s="44">
        <f t="shared" si="69"/>
        <v>1.3450556249999992E-7</v>
      </c>
      <c r="BV63" s="44">
        <f t="shared" si="70"/>
        <v>2.3536081959999938E-7</v>
      </c>
      <c r="BW63" s="44">
        <f t="shared" si="71"/>
        <v>1.4529590532899993E-5</v>
      </c>
      <c r="BX63" s="44">
        <f t="shared" si="72"/>
        <v>5.6429543041599973E-5</v>
      </c>
      <c r="BY63" s="44">
        <f t="shared" si="73"/>
        <v>2.7472731000999998E-4</v>
      </c>
      <c r="BZ63" s="44">
        <f t="shared" si="74"/>
        <v>4.8367445475999991E-4</v>
      </c>
      <c r="CA63" s="44">
        <f t="shared" si="75"/>
        <v>1.0363634947600001E-3</v>
      </c>
      <c r="CB63" s="44">
        <f t="shared" si="76"/>
        <v>1.1076382734400002E-3</v>
      </c>
      <c r="CC63" s="44">
        <f t="shared" si="77"/>
        <v>9.6494103225000006E-4</v>
      </c>
      <c r="CD63" s="44">
        <f t="shared" si="78"/>
        <v>4.7535772729000007E-4</v>
      </c>
      <c r="CE63" s="44">
        <f t="shared" si="79"/>
        <v>2.9076388324000022E-4</v>
      </c>
      <c r="CF63" s="44">
        <f t="shared" si="80"/>
        <v>8.3557880999999935E-5</v>
      </c>
      <c r="CG63" s="44">
        <f t="shared" si="81"/>
        <v>8.2577203840000061E-5</v>
      </c>
      <c r="CH63" s="44">
        <f t="shared" si="82"/>
        <v>5.4043081960000016E-5</v>
      </c>
      <c r="CI63" s="44">
        <f t="shared" si="83"/>
        <v>4.9140099999999057E-7</v>
      </c>
      <c r="CJ63" s="44">
        <f t="shared" si="84"/>
        <v>7.7411842559999968E-5</v>
      </c>
      <c r="CK63" s="44">
        <f t="shared" si="85"/>
        <v>9.9559180899999983E-6</v>
      </c>
      <c r="CL63" s="44">
        <f t="shared" si="86"/>
        <v>7.0256247609999846E-5</v>
      </c>
      <c r="CM63" s="44">
        <f t="shared" si="87"/>
        <v>2.5106719401000001E-4</v>
      </c>
      <c r="CN63" s="44">
        <f t="shared" si="88"/>
        <v>4.1144065599999988E-4</v>
      </c>
      <c r="CO63" s="44">
        <f t="shared" si="89"/>
        <v>6.0096071024999986E-4</v>
      </c>
      <c r="CP63" s="44">
        <f t="shared" si="90"/>
        <v>6.6599092624000026E-4</v>
      </c>
      <c r="CQ63" s="44">
        <f t="shared" si="91"/>
        <v>5.1123787572490004E-4</v>
      </c>
      <c r="CR63" s="44">
        <f t="shared" si="92"/>
        <v>3.7148476312360011E-4</v>
      </c>
      <c r="CS63" s="44">
        <f t="shared" si="93"/>
        <v>2.3670991774440002E-4</v>
      </c>
      <c r="CT63" s="44">
        <f t="shared" si="94"/>
        <v>1.293894875025E-4</v>
      </c>
      <c r="CU63" s="44">
        <f t="shared" si="95"/>
        <v>6.1808166541489003E-5</v>
      </c>
      <c r="CV63" s="44">
        <f t="shared" si="96"/>
        <v>2.6955908680464002E-5</v>
      </c>
    </row>
    <row r="64" spans="1:100" s="44" customFormat="1">
      <c r="A64" s="35"/>
      <c r="B64" s="35"/>
      <c r="C64" s="35"/>
      <c r="D64" s="46"/>
      <c r="E64" s="46"/>
      <c r="F64" s="46"/>
      <c r="G64" s="35"/>
      <c r="H64" s="35"/>
      <c r="I64" s="35"/>
      <c r="J64" s="35"/>
      <c r="L64" s="58">
        <f t="shared" si="57"/>
        <v>2008</v>
      </c>
      <c r="M64" s="59">
        <f>rep!B63</f>
        <v>1.2260499999999999E-8</v>
      </c>
      <c r="N64" s="59">
        <f>rep!C63</f>
        <v>1.5205099999999999E-7</v>
      </c>
      <c r="O64" s="59">
        <f>rep!D63</f>
        <v>1.34727E-6</v>
      </c>
      <c r="P64" s="59">
        <f>rep!E63</f>
        <v>8.5364399999999995E-6</v>
      </c>
      <c r="Q64" s="59">
        <f>rep!F63</f>
        <v>3.8732700000000003E-5</v>
      </c>
      <c r="R64" s="59">
        <f>rep!G63</f>
        <v>1.2622299999999999E-4</v>
      </c>
      <c r="S64" s="59">
        <f>rep!H63</f>
        <v>2.9755100000000001E-4</v>
      </c>
      <c r="T64" s="59">
        <f>rep!I63</f>
        <v>5.1719999999999999E-4</v>
      </c>
      <c r="U64" s="59">
        <f>rep!J63</f>
        <v>6.9858400000000003E-4</v>
      </c>
      <c r="V64" s="59">
        <f>rep!K63</f>
        <v>8.3083300000000001E-4</v>
      </c>
      <c r="W64" s="59">
        <f>rep!L63</f>
        <v>1.0414000000000001E-3</v>
      </c>
      <c r="X64" s="59">
        <f>rep!M63</f>
        <v>1.4533E-3</v>
      </c>
      <c r="Y64" s="59">
        <f>rep!N63</f>
        <v>2.0398600000000001E-3</v>
      </c>
      <c r="Z64" s="59">
        <f>rep!O63</f>
        <v>2.6948800000000002E-3</v>
      </c>
      <c r="AA64" s="59">
        <f>rep!P63</f>
        <v>3.40683E-3</v>
      </c>
      <c r="AB64" s="59">
        <f>rep!Q63</f>
        <v>4.31154E-3</v>
      </c>
      <c r="AC64" s="59">
        <f>rep!R63</f>
        <v>5.5965299999999997E-3</v>
      </c>
      <c r="AD64" s="59">
        <f>rep!S63</f>
        <v>7.4137200000000004E-3</v>
      </c>
      <c r="AE64" s="59">
        <f>rep!T63</f>
        <v>9.9009600000000003E-3</v>
      </c>
      <c r="AF64" s="59">
        <f>rep!U63</f>
        <v>1.32345E-2</v>
      </c>
      <c r="AG64" s="59">
        <f>rep!V63</f>
        <v>1.7596299999999999E-2</v>
      </c>
      <c r="AH64" s="59">
        <f>rep!W63</f>
        <v>2.3063500000000001E-2</v>
      </c>
      <c r="AI64" s="59">
        <f>rep!X63</f>
        <v>2.9521700000000001E-2</v>
      </c>
      <c r="AJ64" s="59">
        <f>rep!Y63</f>
        <v>3.6663399999999999E-2</v>
      </c>
      <c r="AK64" s="59">
        <f>rep!Z63</f>
        <v>4.4053799999999997E-2</v>
      </c>
      <c r="AL64" s="59">
        <f>rep!AA63</f>
        <v>5.1208999999999998E-2</v>
      </c>
      <c r="AM64" s="59">
        <f>rep!AB63</f>
        <v>5.7658000000000001E-2</v>
      </c>
      <c r="AN64" s="59">
        <f>rep!AC63</f>
        <v>6.2977000000000005E-2</v>
      </c>
      <c r="AO64" s="59">
        <f>rep!AD63</f>
        <v>6.6808800000000002E-2</v>
      </c>
      <c r="AP64" s="59">
        <f>rep!AE63</f>
        <v>6.8879800000000005E-2</v>
      </c>
      <c r="AQ64" s="59">
        <f>rep!AF63</f>
        <v>6.9022200000000006E-2</v>
      </c>
      <c r="AR64" s="59">
        <f>rep!AG63</f>
        <v>6.7200800000000005E-2</v>
      </c>
      <c r="AS64" s="59">
        <f>rep!AH63</f>
        <v>6.3529100000000005E-2</v>
      </c>
      <c r="AT64" s="59">
        <f>rep!AI63</f>
        <v>5.8267800000000002E-2</v>
      </c>
      <c r="AU64" s="59">
        <f>rep!AJ63</f>
        <v>5.1798499999999997E-2</v>
      </c>
      <c r="AV64" s="59">
        <f>rep!AK63</f>
        <v>4.4580599999999998E-2</v>
      </c>
      <c r="AW64" s="59">
        <f>rep!AL63</f>
        <v>3.7097900000000003E-2</v>
      </c>
      <c r="AX64" s="59">
        <f>rep!AM63</f>
        <v>2.98059E-2</v>
      </c>
      <c r="AY64" s="59">
        <f>rep!AN63</f>
        <v>2.30847E-2</v>
      </c>
      <c r="AZ64" s="59">
        <f>rep!AO63</f>
        <v>1.7207099999999999E-2</v>
      </c>
      <c r="BA64" s="59">
        <f>rep!AP63</f>
        <v>1.2323600000000001E-2</v>
      </c>
      <c r="BB64" s="59">
        <f>rep!AQ63</f>
        <v>8.4666800000000007E-3</v>
      </c>
      <c r="BC64" s="59">
        <f>rep!AR63</f>
        <v>5.57137E-3</v>
      </c>
      <c r="BE64" s="44">
        <f t="shared" si="55"/>
        <v>2008</v>
      </c>
      <c r="BF64" s="44">
        <f t="shared" si="56"/>
        <v>1.5031986024999998E-16</v>
      </c>
      <c r="BG64" s="44">
        <f t="shared" si="97"/>
        <v>2.3119506600999995E-14</v>
      </c>
      <c r="BH64" s="44">
        <f t="shared" si="98"/>
        <v>1.8151364529E-12</v>
      </c>
      <c r="BI64" s="44">
        <f t="shared" si="99"/>
        <v>7.2870807873599995E-11</v>
      </c>
      <c r="BJ64" s="44">
        <f t="shared" si="58"/>
        <v>1.5002220492900001E-9</v>
      </c>
      <c r="BK64" s="44">
        <f t="shared" si="59"/>
        <v>1.5932245728999997E-8</v>
      </c>
      <c r="BL64" s="44">
        <f t="shared" si="60"/>
        <v>8.8536597601000013E-8</v>
      </c>
      <c r="BM64" s="44">
        <f t="shared" si="61"/>
        <v>2.6749583999999998E-7</v>
      </c>
      <c r="BN64" s="44">
        <f t="shared" si="62"/>
        <v>4.880196050560001E-7</v>
      </c>
      <c r="BO64" s="44">
        <f t="shared" si="63"/>
        <v>6.90283473889E-7</v>
      </c>
      <c r="BP64" s="44">
        <f t="shared" si="64"/>
        <v>1.0845139600000002E-6</v>
      </c>
      <c r="BQ64" s="44">
        <f t="shared" si="65"/>
        <v>2.11208089E-6</v>
      </c>
      <c r="BR64" s="44">
        <f t="shared" si="66"/>
        <v>4.1610288196000001E-6</v>
      </c>
      <c r="BS64" s="44">
        <f t="shared" si="67"/>
        <v>6.9953822797622498E-6</v>
      </c>
      <c r="BT64" s="44">
        <f t="shared" si="68"/>
        <v>1.0803225154276001E-5</v>
      </c>
      <c r="BU64" s="44">
        <f t="shared" si="69"/>
        <v>1.5456920277840995E-5</v>
      </c>
      <c r="BV64" s="44">
        <f t="shared" si="70"/>
        <v>1.5574704390399995E-5</v>
      </c>
      <c r="BW64" s="44">
        <f t="shared" si="71"/>
        <v>1.57102835044E-5</v>
      </c>
      <c r="BX64" s="44">
        <f t="shared" si="72"/>
        <v>2.5208533056100006E-5</v>
      </c>
      <c r="BY64" s="44">
        <f t="shared" si="73"/>
        <v>1.5727668099999982E-6</v>
      </c>
      <c r="BZ64" s="44">
        <f t="shared" si="74"/>
        <v>7.1518804900000053E-6</v>
      </c>
      <c r="CA64" s="44">
        <f t="shared" si="75"/>
        <v>3.2460366759999979E-5</v>
      </c>
      <c r="CB64" s="44">
        <f t="shared" si="76"/>
        <v>1.0731924024999994E-4</v>
      </c>
      <c r="CC64" s="44">
        <f t="shared" si="77"/>
        <v>1.3497792400000007E-4</v>
      </c>
      <c r="CD64" s="44">
        <f t="shared" si="78"/>
        <v>2.3494758400000005E-4</v>
      </c>
      <c r="CE64" s="44">
        <f t="shared" si="79"/>
        <v>4.5042421824000018E-4</v>
      </c>
      <c r="CF64" s="44">
        <f t="shared" si="80"/>
        <v>4.3240707136000021E-4</v>
      </c>
      <c r="CG64" s="44">
        <f t="shared" si="81"/>
        <v>2.098239160899998E-4</v>
      </c>
      <c r="CH64" s="44">
        <f t="shared" si="82"/>
        <v>9.5521302250000089E-5</v>
      </c>
      <c r="CI64" s="44">
        <f t="shared" si="83"/>
        <v>5.5390806249999865E-5</v>
      </c>
      <c r="CJ64" s="44">
        <f t="shared" si="84"/>
        <v>2.1022100099999713E-6</v>
      </c>
      <c r="CK64" s="44">
        <f t="shared" si="85"/>
        <v>7.1893696899999874E-6</v>
      </c>
      <c r="CL64" s="44">
        <f t="shared" si="86"/>
        <v>2.0456624409999968E-5</v>
      </c>
      <c r="CM64" s="44">
        <f t="shared" si="87"/>
        <v>6.8121000000005859E-10</v>
      </c>
      <c r="CN64" s="44">
        <f t="shared" si="88"/>
        <v>3.8825361000000177E-7</v>
      </c>
      <c r="CO64" s="44">
        <f t="shared" si="89"/>
        <v>4.7327520249999957E-5</v>
      </c>
      <c r="CP64" s="44">
        <f t="shared" si="90"/>
        <v>2.2732195984000007E-4</v>
      </c>
      <c r="CQ64" s="44">
        <f t="shared" si="91"/>
        <v>3.9663112335999994E-4</v>
      </c>
      <c r="CR64" s="44">
        <f t="shared" si="92"/>
        <v>2.5295248407039995E-4</v>
      </c>
      <c r="CS64" s="44">
        <f t="shared" si="93"/>
        <v>2.0871638688039999E-4</v>
      </c>
      <c r="CT64" s="44">
        <f t="shared" si="94"/>
        <v>1.3026964862632899E-4</v>
      </c>
      <c r="CU64" s="44">
        <f t="shared" si="95"/>
        <v>6.9500166728976025E-5</v>
      </c>
      <c r="CV64" s="44">
        <f t="shared" si="96"/>
        <v>3.1040163676899997E-5</v>
      </c>
    </row>
    <row r="65" spans="1:101" s="44" customFormat="1">
      <c r="A65" s="35"/>
      <c r="B65" s="35"/>
      <c r="C65" s="35"/>
      <c r="D65" s="46"/>
      <c r="E65" s="46"/>
      <c r="F65" s="46"/>
      <c r="G65" s="35"/>
      <c r="H65" s="35"/>
      <c r="I65" s="35"/>
      <c r="J65" s="35"/>
      <c r="L65" s="58">
        <f t="shared" si="57"/>
        <v>2009</v>
      </c>
      <c r="M65" s="59">
        <f>rep!B64</f>
        <v>1.4720099999999999E-8</v>
      </c>
      <c r="N65" s="59">
        <f>rep!C64</f>
        <v>1.8253300000000001E-7</v>
      </c>
      <c r="O65" s="59">
        <f>rep!D64</f>
        <v>1.6167999999999999E-6</v>
      </c>
      <c r="P65" s="59">
        <f>rep!E64</f>
        <v>1.02367E-5</v>
      </c>
      <c r="Q65" s="59">
        <f>rep!F64</f>
        <v>4.6378200000000003E-5</v>
      </c>
      <c r="R65" s="59">
        <f>rep!G64</f>
        <v>1.5065799999999999E-4</v>
      </c>
      <c r="S65" s="59">
        <f>rep!H64</f>
        <v>3.5258400000000002E-4</v>
      </c>
      <c r="T65" s="59">
        <f>rep!I64</f>
        <v>6.0219199999999998E-4</v>
      </c>
      <c r="U65" s="59">
        <f>rep!J64</f>
        <v>7.7933500000000003E-4</v>
      </c>
      <c r="V65" s="59">
        <f>rep!K64</f>
        <v>8.4749000000000001E-4</v>
      </c>
      <c r="W65" s="59">
        <f>rep!L64</f>
        <v>9.4546599999999995E-4</v>
      </c>
      <c r="X65" s="59">
        <f>rep!M64</f>
        <v>1.24496E-3</v>
      </c>
      <c r="Y65" s="59">
        <f>rep!N64</f>
        <v>1.78827E-3</v>
      </c>
      <c r="Z65" s="59">
        <f>rep!O64</f>
        <v>2.5351000000000002E-3</v>
      </c>
      <c r="AA65" s="59">
        <f>rep!P64</f>
        <v>3.5022500000000002E-3</v>
      </c>
      <c r="AB65" s="59">
        <f>rep!Q64</f>
        <v>4.7909500000000004E-3</v>
      </c>
      <c r="AC65" s="59">
        <f>rep!R64</f>
        <v>6.5010099999999998E-3</v>
      </c>
      <c r="AD65" s="59">
        <f>rep!S64</f>
        <v>8.6768999999999995E-3</v>
      </c>
      <c r="AE65" s="59">
        <f>rep!T64</f>
        <v>1.1357900000000001E-2</v>
      </c>
      <c r="AF65" s="59">
        <f>rep!U64</f>
        <v>1.46496E-2</v>
      </c>
      <c r="AG65" s="59">
        <f>rep!V64</f>
        <v>1.8713899999999999E-2</v>
      </c>
      <c r="AH65" s="59">
        <f>rep!W64</f>
        <v>2.3685500000000002E-2</v>
      </c>
      <c r="AI65" s="59">
        <f>rep!X64</f>
        <v>2.9587599999999999E-2</v>
      </c>
      <c r="AJ65" s="59">
        <f>rep!Y64</f>
        <v>3.6284999999999998E-2</v>
      </c>
      <c r="AK65" s="59">
        <f>rep!Z64</f>
        <v>4.3465499999999997E-2</v>
      </c>
      <c r="AL65" s="59">
        <f>rep!AA64</f>
        <v>5.0648699999999998E-2</v>
      </c>
      <c r="AM65" s="59">
        <f>rep!AB64</f>
        <v>5.7245699999999997E-2</v>
      </c>
      <c r="AN65" s="59">
        <f>rep!AC64</f>
        <v>6.2668100000000004E-2</v>
      </c>
      <c r="AO65" s="59">
        <f>rep!AD64</f>
        <v>6.6446900000000003E-2</v>
      </c>
      <c r="AP65" s="59">
        <f>rep!AE64</f>
        <v>6.8308099999999997E-2</v>
      </c>
      <c r="AQ65" s="59">
        <f>rep!AF64</f>
        <v>6.8182499999999993E-2</v>
      </c>
      <c r="AR65" s="59">
        <f>rep!AG64</f>
        <v>6.6165500000000002E-2</v>
      </c>
      <c r="AS65" s="59">
        <f>rep!AH64</f>
        <v>6.2462700000000003E-2</v>
      </c>
      <c r="AT65" s="59">
        <f>rep!AI64</f>
        <v>5.7350600000000002E-2</v>
      </c>
      <c r="AU65" s="59">
        <f>rep!AJ64</f>
        <v>5.1157500000000002E-2</v>
      </c>
      <c r="AV65" s="59">
        <f>rep!AK64</f>
        <v>4.4256400000000001E-2</v>
      </c>
      <c r="AW65" s="59">
        <f>rep!AL64</f>
        <v>3.7051099999999997E-2</v>
      </c>
      <c r="AX65" s="59">
        <f>rep!AM64</f>
        <v>2.9948700000000002E-2</v>
      </c>
      <c r="AY65" s="59">
        <f>rep!AN64</f>
        <v>2.3319200000000002E-2</v>
      </c>
      <c r="AZ65" s="59">
        <f>rep!AO64</f>
        <v>1.7453E-2</v>
      </c>
      <c r="BA65" s="59">
        <f>rep!AP64</f>
        <v>1.2531499999999999E-2</v>
      </c>
      <c r="BB65" s="59">
        <f>rep!AQ64</f>
        <v>8.6170599999999993E-3</v>
      </c>
      <c r="BC65" s="59">
        <f>rep!AR64</f>
        <v>5.66601E-3</v>
      </c>
      <c r="BE65" s="44">
        <f t="shared" si="55"/>
        <v>2009</v>
      </c>
      <c r="BF65" s="44">
        <f t="shared" si="56"/>
        <v>2.1668134400999998E-16</v>
      </c>
      <c r="BG65" s="44">
        <f t="shared" si="97"/>
        <v>3.3318296089000001E-14</v>
      </c>
      <c r="BH65" s="44">
        <f t="shared" si="98"/>
        <v>2.6140422399999996E-12</v>
      </c>
      <c r="BI65" s="44">
        <f t="shared" si="99"/>
        <v>1.0479002689E-10</v>
      </c>
      <c r="BJ65" s="44">
        <f t="shared" si="58"/>
        <v>2.1509374352400001E-9</v>
      </c>
      <c r="BK65" s="44">
        <f t="shared" si="59"/>
        <v>2.2697832963999997E-8</v>
      </c>
      <c r="BL65" s="44">
        <f t="shared" si="60"/>
        <v>1.2431547705600002E-7</v>
      </c>
      <c r="BM65" s="44">
        <f t="shared" si="61"/>
        <v>3.6263520486399996E-7</v>
      </c>
      <c r="BN65" s="44">
        <f t="shared" si="62"/>
        <v>6.0736304222500009E-7</v>
      </c>
      <c r="BO65" s="44">
        <f t="shared" si="63"/>
        <v>7.1823930009999998E-7</v>
      </c>
      <c r="BP65" s="44">
        <f t="shared" si="64"/>
        <v>8.939059571559999E-7</v>
      </c>
      <c r="BQ65" s="44">
        <f t="shared" si="65"/>
        <v>1.5499254016000001E-6</v>
      </c>
      <c r="BR65" s="44">
        <f t="shared" si="66"/>
        <v>1.1442659290000007E-7</v>
      </c>
      <c r="BS65" s="44">
        <f t="shared" si="67"/>
        <v>6.4267320100000014E-6</v>
      </c>
      <c r="BT65" s="44">
        <f t="shared" si="68"/>
        <v>2.2800625000000046E-9</v>
      </c>
      <c r="BU65" s="44">
        <f t="shared" si="69"/>
        <v>1.2186731902500003E-5</v>
      </c>
      <c r="BV65" s="44">
        <f t="shared" si="70"/>
        <v>2.2831512201000004E-6</v>
      </c>
      <c r="BW65" s="44">
        <f t="shared" si="71"/>
        <v>6.9405560999999965E-7</v>
      </c>
      <c r="BX65" s="44">
        <f t="shared" si="72"/>
        <v>1.4121812410000005E-5</v>
      </c>
      <c r="BY65" s="44">
        <f t="shared" si="73"/>
        <v>3.0918048159999979E-5</v>
      </c>
      <c r="BZ65" s="44">
        <f t="shared" si="74"/>
        <v>1.2290161321000002E-4</v>
      </c>
      <c r="CA65" s="44">
        <f t="shared" si="75"/>
        <v>2.254352102499999E-4</v>
      </c>
      <c r="CB65" s="44">
        <f t="shared" si="76"/>
        <v>5.4860882176000012E-4</v>
      </c>
      <c r="CC65" s="44">
        <f t="shared" si="77"/>
        <v>5.6906102500000005E-4</v>
      </c>
      <c r="CD65" s="44">
        <f t="shared" si="78"/>
        <v>5.6808339025000011E-4</v>
      </c>
      <c r="CE65" s="44">
        <f t="shared" si="79"/>
        <v>7.8295314969000038E-4</v>
      </c>
      <c r="CF65" s="44">
        <f t="shared" si="80"/>
        <v>7.9717569649000023E-4</v>
      </c>
      <c r="CG65" s="44">
        <f t="shared" si="81"/>
        <v>1.2214449360999977E-4</v>
      </c>
      <c r="CH65" s="44">
        <f t="shared" si="82"/>
        <v>1.3232130961000004E-4</v>
      </c>
      <c r="CI65" s="44">
        <f t="shared" si="83"/>
        <v>1.6592016100000009E-6</v>
      </c>
      <c r="CJ65" s="44">
        <f t="shared" si="84"/>
        <v>1.9558506249999964E-5</v>
      </c>
      <c r="CK65" s="44">
        <f t="shared" si="85"/>
        <v>1.7686230250000008E-5</v>
      </c>
      <c r="CL65" s="44">
        <f t="shared" si="86"/>
        <v>8.3302129000000439E-7</v>
      </c>
      <c r="CM65" s="44">
        <f t="shared" si="87"/>
        <v>1.2455899235999998E-4</v>
      </c>
      <c r="CN65" s="44">
        <f t="shared" si="88"/>
        <v>2.1572265624999999E-4</v>
      </c>
      <c r="CO65" s="44">
        <f t="shared" si="89"/>
        <v>4.7421159696000003E-4</v>
      </c>
      <c r="CP65" s="44">
        <f t="shared" si="90"/>
        <v>5.5277182320999981E-4</v>
      </c>
      <c r="CQ65" s="44">
        <f t="shared" si="91"/>
        <v>4.2595593769000013E-4</v>
      </c>
      <c r="CR65" s="44">
        <f t="shared" si="92"/>
        <v>4.3302280464E-4</v>
      </c>
      <c r="CS65" s="44">
        <f t="shared" si="93"/>
        <v>2.56096009E-4</v>
      </c>
      <c r="CT65" s="44">
        <f t="shared" si="94"/>
        <v>1.4668843224999997E-4</v>
      </c>
      <c r="CU65" s="44">
        <f t="shared" si="95"/>
        <v>7.4253723043599991E-5</v>
      </c>
      <c r="CV65" s="44">
        <f t="shared" si="96"/>
        <v>3.2103669320100003E-5</v>
      </c>
    </row>
    <row r="66" spans="1:101" s="44" customFormat="1">
      <c r="A66" s="35"/>
      <c r="B66" s="35"/>
      <c r="C66" s="35"/>
      <c r="D66" s="35"/>
      <c r="E66" s="35"/>
      <c r="F66" s="35"/>
      <c r="G66" s="35"/>
      <c r="H66" s="35"/>
      <c r="I66" s="35"/>
      <c r="J66" s="35"/>
      <c r="L66" s="58">
        <f t="shared" si="57"/>
        <v>2010</v>
      </c>
      <c r="M66" s="59">
        <f>rep!B65</f>
        <v>1.19009E-8</v>
      </c>
      <c r="N66" s="59">
        <f>rep!C65</f>
        <v>1.4758900000000001E-7</v>
      </c>
      <c r="O66" s="59">
        <f>rep!D65</f>
        <v>1.3076800000000001E-6</v>
      </c>
      <c r="P66" s="59">
        <f>rep!E65</f>
        <v>8.2848200000000004E-6</v>
      </c>
      <c r="Q66" s="59">
        <f>rep!F65</f>
        <v>3.7583999999999998E-5</v>
      </c>
      <c r="R66" s="59">
        <f>rep!G65</f>
        <v>1.2243099999999999E-4</v>
      </c>
      <c r="S66" s="59">
        <f>rep!H65</f>
        <v>2.8835599999999997E-4</v>
      </c>
      <c r="T66" s="59">
        <f>rep!I65</f>
        <v>5.0015300000000003E-4</v>
      </c>
      <c r="U66" s="59">
        <f>rep!J65</f>
        <v>6.7219999999999997E-4</v>
      </c>
      <c r="V66" s="59">
        <f>rep!K65</f>
        <v>7.9185200000000001E-4</v>
      </c>
      <c r="W66" s="59">
        <f>rep!L65</f>
        <v>9.8251400000000009E-4</v>
      </c>
      <c r="X66" s="59">
        <f>rep!M65</f>
        <v>1.3698499999999999E-3</v>
      </c>
      <c r="Y66" s="59">
        <f>rep!N65</f>
        <v>1.9462699999999999E-3</v>
      </c>
      <c r="Z66" s="59">
        <f>rep!O65</f>
        <v>2.6423900000000001E-3</v>
      </c>
      <c r="AA66" s="59">
        <f>rep!P65</f>
        <v>3.4964599999999998E-3</v>
      </c>
      <c r="AB66" s="59">
        <f>rep!Q65</f>
        <v>4.7011199999999996E-3</v>
      </c>
      <c r="AC66" s="59">
        <f>rep!R65</f>
        <v>6.4937399999999996E-3</v>
      </c>
      <c r="AD66" s="59">
        <f>rep!S65</f>
        <v>9.0349000000000002E-3</v>
      </c>
      <c r="AE66" s="59">
        <f>rep!T65</f>
        <v>1.2385E-2</v>
      </c>
      <c r="AF66" s="59">
        <f>rep!U65</f>
        <v>1.6539399999999999E-2</v>
      </c>
      <c r="AG66" s="59">
        <f>rep!V65</f>
        <v>2.1442300000000001E-2</v>
      </c>
      <c r="AH66" s="59">
        <f>rep!W65</f>
        <v>2.6975499999999999E-2</v>
      </c>
      <c r="AI66" s="59">
        <f>rep!X65</f>
        <v>3.2965599999999998E-2</v>
      </c>
      <c r="AJ66" s="59">
        <f>rep!Y65</f>
        <v>3.9208699999999999E-2</v>
      </c>
      <c r="AK66" s="59">
        <f>rep!Z65</f>
        <v>4.5478999999999999E-2</v>
      </c>
      <c r="AL66" s="59">
        <f>rep!AA65</f>
        <v>5.1509800000000001E-2</v>
      </c>
      <c r="AM66" s="59">
        <f>rep!AB65</f>
        <v>5.6976499999999999E-2</v>
      </c>
      <c r="AN66" s="59">
        <f>rep!AC65</f>
        <v>6.1509000000000001E-2</v>
      </c>
      <c r="AO66" s="59">
        <f>rep!AD65</f>
        <v>6.4738799999999999E-2</v>
      </c>
      <c r="AP66" s="59">
        <f>rep!AE65</f>
        <v>6.6363000000000005E-2</v>
      </c>
      <c r="AQ66" s="59">
        <f>rep!AF65</f>
        <v>6.6202800000000006E-2</v>
      </c>
      <c r="AR66" s="59">
        <f>rep!AG65</f>
        <v>6.4239599999999994E-2</v>
      </c>
      <c r="AS66" s="59">
        <f>rep!AH65</f>
        <v>6.0614599999999998E-2</v>
      </c>
      <c r="AT66" s="59">
        <f>rep!AI65</f>
        <v>5.5599299999999997E-2</v>
      </c>
      <c r="AU66" s="59">
        <f>rep!AJ65</f>
        <v>4.9549500000000003E-2</v>
      </c>
      <c r="AV66" s="59">
        <f>rep!AK65</f>
        <v>4.2859700000000001E-2</v>
      </c>
      <c r="AW66" s="59">
        <f>rep!AL65</f>
        <v>3.5928099999999998E-2</v>
      </c>
      <c r="AX66" s="59">
        <f>rep!AM65</f>
        <v>2.9129499999999999E-2</v>
      </c>
      <c r="AY66" s="59">
        <f>rep!AN65</f>
        <v>2.2790500000000002E-2</v>
      </c>
      <c r="AZ66" s="59">
        <f>rep!AO65</f>
        <v>1.71656E-2</v>
      </c>
      <c r="BA66" s="59">
        <f>rep!AP65</f>
        <v>1.2417900000000001E-2</v>
      </c>
      <c r="BB66" s="59">
        <f>rep!AQ65</f>
        <v>8.6097799999999992E-3</v>
      </c>
      <c r="BC66" s="59">
        <f>rep!AR65</f>
        <v>5.71055E-3</v>
      </c>
      <c r="BE66" s="44">
        <f t="shared" si="55"/>
        <v>2010</v>
      </c>
      <c r="BF66" s="44">
        <f t="shared" si="56"/>
        <v>1.4163142081E-16</v>
      </c>
      <c r="BG66" s="44">
        <f t="shared" si="97"/>
        <v>2.1782512921000003E-14</v>
      </c>
      <c r="BH66" s="44">
        <f t="shared" si="98"/>
        <v>1.7100269824000002E-12</v>
      </c>
      <c r="BI66" s="44">
        <f t="shared" si="99"/>
        <v>6.8638242432400007E-11</v>
      </c>
      <c r="BJ66" s="44">
        <f t="shared" si="58"/>
        <v>5.0242325904000009E-10</v>
      </c>
      <c r="BK66" s="44">
        <f t="shared" si="59"/>
        <v>1.4989349760999998E-8</v>
      </c>
      <c r="BL66" s="44">
        <f t="shared" si="60"/>
        <v>8.3149182735999988E-8</v>
      </c>
      <c r="BM66" s="44">
        <f t="shared" si="61"/>
        <v>1.3701546433600005E-7</v>
      </c>
      <c r="BN66" s="44">
        <f t="shared" si="62"/>
        <v>3.7479030928143998E-7</v>
      </c>
      <c r="BO66" s="44">
        <f t="shared" si="63"/>
        <v>5.1647219559999952E-9</v>
      </c>
      <c r="BP66" s="44">
        <f t="shared" si="64"/>
        <v>6.6018387528900023E-7</v>
      </c>
      <c r="BQ66" s="44">
        <f t="shared" si="65"/>
        <v>1.2765723210249998E-6</v>
      </c>
      <c r="BR66" s="44">
        <f t="shared" si="66"/>
        <v>5.5837690000000027E-8</v>
      </c>
      <c r="BS66" s="44">
        <f t="shared" si="67"/>
        <v>1.5475360000000697E-10</v>
      </c>
      <c r="BT66" s="44">
        <f t="shared" si="68"/>
        <v>3.0971451040000002E-7</v>
      </c>
      <c r="BU66" s="44">
        <f t="shared" si="69"/>
        <v>2.1270543999999934E-7</v>
      </c>
      <c r="BV66" s="44">
        <f t="shared" si="70"/>
        <v>2.0804545440000076E-7</v>
      </c>
      <c r="BW66" s="44">
        <f t="shared" si="71"/>
        <v>1.4861024999999999E-5</v>
      </c>
      <c r="BX66" s="44">
        <f t="shared" si="72"/>
        <v>4.6992533112100004E-5</v>
      </c>
      <c r="BY66" s="44">
        <f t="shared" si="73"/>
        <v>1.075269450304E-4</v>
      </c>
      <c r="BZ66" s="44">
        <f t="shared" si="74"/>
        <v>1.2260025625E-4</v>
      </c>
      <c r="CA66" s="44">
        <f t="shared" si="75"/>
        <v>1.3100633763999997E-4</v>
      </c>
      <c r="CB66" s="44">
        <f t="shared" si="76"/>
        <v>3.0157448280999986E-4</v>
      </c>
      <c r="CC66" s="44">
        <f t="shared" si="77"/>
        <v>4.1164757880999989E-4</v>
      </c>
      <c r="CD66" s="44">
        <f t="shared" si="78"/>
        <v>5.7261618436E-4</v>
      </c>
      <c r="CE66" s="44">
        <f t="shared" si="79"/>
        <v>7.3605317809000018E-4</v>
      </c>
      <c r="CF66" s="44">
        <f t="shared" si="80"/>
        <v>6.5010210841000011E-4</v>
      </c>
      <c r="CG66" s="44">
        <f t="shared" si="81"/>
        <v>6.543210520900002E-4</v>
      </c>
      <c r="CH66" s="44">
        <f t="shared" si="82"/>
        <v>5.1391076415999994E-4</v>
      </c>
      <c r="CI66" s="44">
        <f t="shared" si="83"/>
        <v>3.9115017640000105E-5</v>
      </c>
      <c r="CJ66" s="44">
        <f t="shared" si="84"/>
        <v>1.2260642310399996E-3</v>
      </c>
      <c r="CK66" s="44">
        <f t="shared" si="85"/>
        <v>3.7267850467600019E-3</v>
      </c>
      <c r="CL66" s="44">
        <f t="shared" si="86"/>
        <v>7.9036367257600028E-3</v>
      </c>
      <c r="CM66" s="44">
        <f t="shared" si="87"/>
        <v>4.5574245756900009E-3</v>
      </c>
      <c r="CN66" s="44">
        <f t="shared" si="88"/>
        <v>2.5490886322499999E-3</v>
      </c>
      <c r="CO66" s="44">
        <f t="shared" si="89"/>
        <v>5.8971648490000003E-5</v>
      </c>
      <c r="CP66" s="44">
        <f t="shared" si="90"/>
        <v>1.8519127224999997E-4</v>
      </c>
      <c r="CQ66" s="44">
        <f t="shared" si="91"/>
        <v>3.6824458608999988E-4</v>
      </c>
      <c r="CR66" s="44">
        <f t="shared" si="92"/>
        <v>3.5647630113640004E-4</v>
      </c>
      <c r="CS66" s="44">
        <f t="shared" si="93"/>
        <v>2.6132726998439996E-4</v>
      </c>
      <c r="CT66" s="44">
        <f t="shared" si="94"/>
        <v>1.4299158765228103E-4</v>
      </c>
      <c r="CU66" s="44">
        <f t="shared" si="95"/>
        <v>7.4128311648399991E-5</v>
      </c>
      <c r="CV66" s="44">
        <f t="shared" si="96"/>
        <v>3.2610381302499999E-5</v>
      </c>
    </row>
    <row r="67" spans="1:101" s="44" customFormat="1">
      <c r="A67" s="35"/>
      <c r="B67" s="35"/>
      <c r="C67" s="35"/>
      <c r="D67" s="35"/>
      <c r="E67" s="35"/>
      <c r="F67" s="35"/>
      <c r="G67" s="35"/>
      <c r="H67" s="35"/>
      <c r="I67" s="35"/>
      <c r="J67" s="35"/>
      <c r="L67" s="58">
        <f t="shared" si="57"/>
        <v>2011</v>
      </c>
      <c r="M67" s="59">
        <f>rep!B66</f>
        <v>1.4038600000000001E-8</v>
      </c>
      <c r="N67" s="59">
        <f>rep!C66</f>
        <v>1.7408400000000001E-7</v>
      </c>
      <c r="O67" s="59">
        <f>rep!D66</f>
        <v>1.5420199999999999E-6</v>
      </c>
      <c r="P67" s="59">
        <f>rep!E66</f>
        <v>9.764E-6</v>
      </c>
      <c r="Q67" s="59">
        <f>rep!F66</f>
        <v>4.4243499999999997E-5</v>
      </c>
      <c r="R67" s="59">
        <f>rep!G66</f>
        <v>1.4377199999999999E-4</v>
      </c>
      <c r="S67" s="59">
        <f>rep!H66</f>
        <v>3.3673299999999998E-4</v>
      </c>
      <c r="T67" s="59">
        <f>rep!I66</f>
        <v>5.76226E-4</v>
      </c>
      <c r="U67" s="59">
        <f>rep!J66</f>
        <v>7.4936200000000005E-4</v>
      </c>
      <c r="V67" s="59">
        <f>rep!K66</f>
        <v>8.2391099999999998E-4</v>
      </c>
      <c r="W67" s="59">
        <f>rep!L66</f>
        <v>9.3444000000000003E-4</v>
      </c>
      <c r="X67" s="59">
        <f>rep!M66</f>
        <v>1.2443300000000001E-3</v>
      </c>
      <c r="Y67" s="59">
        <f>rep!N66</f>
        <v>1.79137E-3</v>
      </c>
      <c r="Z67" s="59">
        <f>rep!O66</f>
        <v>2.5391400000000001E-3</v>
      </c>
      <c r="AA67" s="59">
        <f>rep!P66</f>
        <v>3.5221100000000002E-3</v>
      </c>
      <c r="AB67" s="59">
        <f>rep!Q66</f>
        <v>4.8821200000000002E-3</v>
      </c>
      <c r="AC67" s="59">
        <f>rep!R66</f>
        <v>6.7896400000000004E-3</v>
      </c>
      <c r="AD67" s="59">
        <f>rep!S66</f>
        <v>9.3858699999999993E-3</v>
      </c>
      <c r="AE67" s="59">
        <f>rep!T66</f>
        <v>1.28094E-2</v>
      </c>
      <c r="AF67" s="59">
        <f>rep!U66</f>
        <v>1.7221E-2</v>
      </c>
      <c r="AG67" s="59">
        <f>rep!V66</f>
        <v>2.2734799999999999E-2</v>
      </c>
      <c r="AH67" s="59">
        <f>rep!W66</f>
        <v>2.92894E-2</v>
      </c>
      <c r="AI67" s="59">
        <f>rep!X66</f>
        <v>3.6572300000000002E-2</v>
      </c>
      <c r="AJ67" s="59">
        <f>rep!Y66</f>
        <v>4.4057600000000002E-2</v>
      </c>
      <c r="AK67" s="59">
        <f>rep!Z66</f>
        <v>5.1125700000000003E-2</v>
      </c>
      <c r="AL67" s="59">
        <f>rep!AA66</f>
        <v>5.7199E-2</v>
      </c>
      <c r="AM67" s="59">
        <f>rep!AB66</f>
        <v>6.1848300000000002E-2</v>
      </c>
      <c r="AN67" s="59">
        <f>rep!AC66</f>
        <v>6.4840599999999998E-2</v>
      </c>
      <c r="AO67" s="59">
        <f>rep!AD66</f>
        <v>6.6126699999999997E-2</v>
      </c>
      <c r="AP67" s="59">
        <f>rep!AE66</f>
        <v>6.5786600000000001E-2</v>
      </c>
      <c r="AQ67" s="59">
        <f>rep!AF66</f>
        <v>6.3966400000000007E-2</v>
      </c>
      <c r="AR67" s="59">
        <f>rep!AG66</f>
        <v>6.0835599999999997E-2</v>
      </c>
      <c r="AS67" s="59">
        <f>rep!AH66</f>
        <v>5.65733E-2</v>
      </c>
      <c r="AT67" s="59">
        <f>rep!AI66</f>
        <v>5.1377399999999997E-2</v>
      </c>
      <c r="AU67" s="59">
        <f>rep!AJ66</f>
        <v>4.5479199999999997E-2</v>
      </c>
      <c r="AV67" s="59">
        <f>rep!AK66</f>
        <v>3.9150699999999997E-2</v>
      </c>
      <c r="AW67" s="59">
        <f>rep!AL66</f>
        <v>3.2694599999999997E-2</v>
      </c>
      <c r="AX67" s="59">
        <f>rep!AM66</f>
        <v>2.6419700000000001E-2</v>
      </c>
      <c r="AY67" s="59">
        <f>rep!AN66</f>
        <v>2.06077E-2</v>
      </c>
      <c r="AZ67" s="59">
        <f>rep!AO66</f>
        <v>1.54796E-2</v>
      </c>
      <c r="BA67" s="59">
        <f>rep!AP66</f>
        <v>1.1172899999999999E-2</v>
      </c>
      <c r="BB67" s="59">
        <f>rep!AQ66</f>
        <v>7.7333000000000002E-3</v>
      </c>
      <c r="BC67" s="59">
        <f>rep!AR66</f>
        <v>5.1234399999999999E-3</v>
      </c>
      <c r="BE67" s="44">
        <f t="shared" si="55"/>
        <v>2011</v>
      </c>
      <c r="BF67" s="44">
        <f t="shared" si="56"/>
        <v>1.9708228996000002E-16</v>
      </c>
      <c r="BG67" s="44">
        <f t="shared" si="97"/>
        <v>3.0305239056000003E-14</v>
      </c>
      <c r="BH67" s="44">
        <f t="shared" si="98"/>
        <v>2.3778256803999999E-12</v>
      </c>
      <c r="BI67" s="44">
        <f t="shared" si="99"/>
        <v>9.5335696000000001E-11</v>
      </c>
      <c r="BJ67" s="44">
        <f t="shared" si="58"/>
        <v>1.9574872922499997E-9</v>
      </c>
      <c r="BK67" s="44">
        <f t="shared" si="59"/>
        <v>2.0670387983999998E-8</v>
      </c>
      <c r="BL67" s="44">
        <f t="shared" si="60"/>
        <v>1.1338911328899999E-7</v>
      </c>
      <c r="BM67" s="44">
        <f t="shared" si="61"/>
        <v>3.3203640307600001E-7</v>
      </c>
      <c r="BN67" s="44">
        <f t="shared" si="62"/>
        <v>2.2694518608999988E-8</v>
      </c>
      <c r="BO67" s="44">
        <f t="shared" si="63"/>
        <v>3.1010857800999992E-8</v>
      </c>
      <c r="BP67" s="44">
        <f t="shared" si="64"/>
        <v>8.3620014782404007E-7</v>
      </c>
      <c r="BQ67" s="44">
        <f t="shared" si="65"/>
        <v>1.4989834591680405E-6</v>
      </c>
      <c r="BR67" s="44">
        <f t="shared" si="66"/>
        <v>3.06729547580416E-6</v>
      </c>
      <c r="BS67" s="44">
        <f t="shared" si="67"/>
        <v>4.8802862847689995E-6</v>
      </c>
      <c r="BT67" s="44">
        <f t="shared" si="68"/>
        <v>8.8334081310250001E-6</v>
      </c>
      <c r="BU67" s="44">
        <f t="shared" si="69"/>
        <v>1.6257927180544002E-5</v>
      </c>
      <c r="BV67" s="44">
        <f t="shared" si="70"/>
        <v>1.1152994952100002E-5</v>
      </c>
      <c r="BW67" s="44">
        <f t="shared" si="71"/>
        <v>1.1804790356099995E-5</v>
      </c>
      <c r="BX67" s="44">
        <f t="shared" si="72"/>
        <v>9.0117049000000026E-7</v>
      </c>
      <c r="BY67" s="44">
        <f t="shared" si="73"/>
        <v>2.0152916639999987E-5</v>
      </c>
      <c r="BZ67" s="44">
        <f t="shared" si="74"/>
        <v>3.715512025E-5</v>
      </c>
      <c r="CA67" s="44">
        <f t="shared" si="75"/>
        <v>1.0385648099999998E-4</v>
      </c>
      <c r="CB67" s="44">
        <f t="shared" si="76"/>
        <v>1.1147558723999993E-4</v>
      </c>
      <c r="CC67" s="44">
        <f t="shared" si="77"/>
        <v>7.3666172409999955E-5</v>
      </c>
      <c r="CD67" s="44">
        <f t="shared" si="78"/>
        <v>5.6473722009999971E-5</v>
      </c>
      <c r="CE67" s="44">
        <f t="shared" si="79"/>
        <v>9.0510722499999843E-6</v>
      </c>
      <c r="CF67" s="44">
        <f t="shared" si="80"/>
        <v>4.5198728999999156E-7</v>
      </c>
      <c r="CG67" s="44">
        <f t="shared" si="81"/>
        <v>3.6103800100000067E-6</v>
      </c>
      <c r="CH67" s="44">
        <f t="shared" si="82"/>
        <v>2.3776351209999946E-5</v>
      </c>
      <c r="CI67" s="44">
        <f t="shared" si="83"/>
        <v>2.1123216000000025E-5</v>
      </c>
      <c r="CJ67" s="44">
        <f t="shared" si="84"/>
        <v>1.3264163999999642E-7</v>
      </c>
      <c r="CK67" s="44">
        <f t="shared" si="85"/>
        <v>1.9085698801000011E-4</v>
      </c>
      <c r="CL67" s="44">
        <f t="shared" si="86"/>
        <v>6.2437515625000017E-4</v>
      </c>
      <c r="CM67" s="44">
        <f t="shared" si="87"/>
        <v>6.777379155600003E-4</v>
      </c>
      <c r="CN67" s="44">
        <f t="shared" si="88"/>
        <v>2.5031669795999996E-4</v>
      </c>
      <c r="CO67" s="44">
        <f t="shared" si="89"/>
        <v>3.8817884159999966E-5</v>
      </c>
      <c r="CP67" s="44">
        <f t="shared" si="90"/>
        <v>2.3117377935999989E-4</v>
      </c>
      <c r="CQ67" s="44">
        <f t="shared" si="91"/>
        <v>3.5304981974439999E-4</v>
      </c>
      <c r="CR67" s="44">
        <f t="shared" si="92"/>
        <v>3.2068464482890003E-4</v>
      </c>
      <c r="CS67" s="44">
        <f t="shared" si="93"/>
        <v>2.2051044196483597E-4</v>
      </c>
      <c r="CT67" s="44">
        <f t="shared" si="94"/>
        <v>1.2305241266136061E-4</v>
      </c>
      <c r="CU67" s="44">
        <f t="shared" si="95"/>
        <v>5.9803928890000003E-5</v>
      </c>
      <c r="CV67" s="44">
        <f t="shared" si="96"/>
        <v>2.6249637433599999E-5</v>
      </c>
    </row>
    <row r="68" spans="1:101" s="44" customFormat="1">
      <c r="A68" s="35"/>
      <c r="B68" s="35"/>
      <c r="C68" s="35"/>
      <c r="D68" s="35"/>
      <c r="E68" s="35"/>
      <c r="F68" s="35"/>
      <c r="G68" s="35"/>
      <c r="H68" s="35"/>
      <c r="I68" s="35"/>
      <c r="J68" s="35"/>
      <c r="L68" s="58">
        <f t="shared" si="57"/>
        <v>2012</v>
      </c>
      <c r="M68" s="59">
        <f>rep!B67</f>
        <v>1.6461500000000002E-8</v>
      </c>
      <c r="N68" s="59">
        <f>rep!C67</f>
        <v>2.0412899999999999E-7</v>
      </c>
      <c r="O68" s="59">
        <f>rep!D67</f>
        <v>1.8081300000000001E-6</v>
      </c>
      <c r="P68" s="59">
        <f>rep!E67</f>
        <v>1.1448600000000001E-5</v>
      </c>
      <c r="Q68" s="59">
        <f>rep!F67</f>
        <v>5.1873000000000003E-5</v>
      </c>
      <c r="R68" s="59">
        <f>rep!G67</f>
        <v>1.68536E-4</v>
      </c>
      <c r="S68" s="59">
        <f>rep!H67</f>
        <v>3.9456199999999999E-4</v>
      </c>
      <c r="T68" s="59">
        <f>rep!I67</f>
        <v>6.7437699999999998E-4</v>
      </c>
      <c r="U68" s="59">
        <f>rep!J67</f>
        <v>8.7385700000000002E-4</v>
      </c>
      <c r="V68" s="59">
        <f>rep!K67</f>
        <v>9.5080800000000004E-4</v>
      </c>
      <c r="W68" s="59">
        <f>rep!L67</f>
        <v>1.05361E-3</v>
      </c>
      <c r="X68" s="59">
        <f>rep!M67</f>
        <v>1.35684E-3</v>
      </c>
      <c r="Y68" s="59">
        <f>rep!N67</f>
        <v>1.88002E-3</v>
      </c>
      <c r="Z68" s="59">
        <f>rep!O67</f>
        <v>2.5544000000000001E-3</v>
      </c>
      <c r="AA68" s="59">
        <f>rep!P67</f>
        <v>3.4085399999999998E-3</v>
      </c>
      <c r="AB68" s="59">
        <f>rep!Q67</f>
        <v>4.62555E-3</v>
      </c>
      <c r="AC68" s="59">
        <f>rep!R67</f>
        <v>6.4439900000000001E-3</v>
      </c>
      <c r="AD68" s="59">
        <f>rep!S67</f>
        <v>9.0524100000000003E-3</v>
      </c>
      <c r="AE68" s="59">
        <f>rep!T67</f>
        <v>1.2578799999999999E-2</v>
      </c>
      <c r="AF68" s="59">
        <f>rep!U67</f>
        <v>1.7125100000000001E-2</v>
      </c>
      <c r="AG68" s="59">
        <f>rep!V67</f>
        <v>2.27563E-2</v>
      </c>
      <c r="AH68" s="59">
        <f>rep!W67</f>
        <v>2.9440600000000001E-2</v>
      </c>
      <c r="AI68" s="59">
        <f>rep!X67</f>
        <v>3.6989300000000003E-2</v>
      </c>
      <c r="AJ68" s="59">
        <f>rep!Y67</f>
        <v>4.5025999999999997E-2</v>
      </c>
      <c r="AK68" s="59">
        <f>rep!Z67</f>
        <v>5.29875E-2</v>
      </c>
      <c r="AL68" s="59">
        <f>rep!AA67</f>
        <v>6.0170800000000003E-2</v>
      </c>
      <c r="AM68" s="59">
        <f>rep!AB67</f>
        <v>6.5847299999999997E-2</v>
      </c>
      <c r="AN68" s="59">
        <f>rep!AC67</f>
        <v>6.9425100000000003E-2</v>
      </c>
      <c r="AO68" s="59">
        <f>rep!AD67</f>
        <v>7.05924E-2</v>
      </c>
      <c r="AP68" s="59">
        <f>rep!AE67</f>
        <v>6.9376800000000002E-2</v>
      </c>
      <c r="AQ68" s="59">
        <f>rep!AF67</f>
        <v>6.6098299999999999E-2</v>
      </c>
      <c r="AR68" s="59">
        <f>rep!AG67</f>
        <v>6.1248499999999997E-2</v>
      </c>
      <c r="AS68" s="59">
        <f>rep!AH67</f>
        <v>5.5355399999999999E-2</v>
      </c>
      <c r="AT68" s="59">
        <f>rep!AI67</f>
        <v>4.8885699999999997E-2</v>
      </c>
      <c r="AU68" s="59">
        <f>rep!AJ67</f>
        <v>4.22043E-2</v>
      </c>
      <c r="AV68" s="59">
        <f>rep!AK67</f>
        <v>3.55841E-2</v>
      </c>
      <c r="AW68" s="59">
        <f>rep!AL67</f>
        <v>2.9236399999999999E-2</v>
      </c>
      <c r="AX68" s="59">
        <f>rep!AM67</f>
        <v>2.3338399999999999E-2</v>
      </c>
      <c r="AY68" s="59">
        <f>rep!AN67</f>
        <v>1.80412E-2</v>
      </c>
      <c r="AZ68" s="59">
        <f>rep!AO67</f>
        <v>1.3461600000000001E-2</v>
      </c>
      <c r="BA68" s="59">
        <f>rep!AP67</f>
        <v>9.6663700000000005E-3</v>
      </c>
      <c r="BB68" s="59">
        <f>rep!AQ67</f>
        <v>6.6625699999999996E-3</v>
      </c>
      <c r="BC68" s="59">
        <f>rep!AR67</f>
        <v>4.3981899999999997E-3</v>
      </c>
      <c r="BE68" s="44">
        <f t="shared" si="55"/>
        <v>2012</v>
      </c>
      <c r="BF68" s="44">
        <f t="shared" si="56"/>
        <v>2.7098098225000006E-16</v>
      </c>
      <c r="BG68" s="44">
        <f t="shared" si="97"/>
        <v>4.1668648640999996E-14</v>
      </c>
      <c r="BH68" s="44">
        <f t="shared" si="98"/>
        <v>3.2693340969000002E-12</v>
      </c>
      <c r="BI68" s="44">
        <f t="shared" si="99"/>
        <v>1.3107044196000003E-10</v>
      </c>
      <c r="BJ68" s="44">
        <f t="shared" si="58"/>
        <v>2.6908081290000001E-9</v>
      </c>
      <c r="BK68" s="44">
        <f t="shared" si="59"/>
        <v>2.8404383296000002E-8</v>
      </c>
      <c r="BL68" s="44">
        <f t="shared" si="60"/>
        <v>1.55679171844E-7</v>
      </c>
      <c r="BM68" s="44">
        <f t="shared" si="61"/>
        <v>4.5478433812899995E-7</v>
      </c>
      <c r="BN68" s="44">
        <f t="shared" si="62"/>
        <v>7.6362605644900005E-7</v>
      </c>
      <c r="BO68" s="44">
        <f t="shared" si="63"/>
        <v>9.0403585286400005E-7</v>
      </c>
      <c r="BP68" s="44">
        <f t="shared" si="64"/>
        <v>1.1100940321E-6</v>
      </c>
      <c r="BQ68" s="44">
        <f t="shared" si="65"/>
        <v>1.8410147856E-6</v>
      </c>
      <c r="BR68" s="44">
        <f t="shared" si="66"/>
        <v>3.5344752004000003E-6</v>
      </c>
      <c r="BS68" s="44">
        <f t="shared" si="67"/>
        <v>5.4028446576040004E-6</v>
      </c>
      <c r="BT68" s="44">
        <f t="shared" si="68"/>
        <v>9.3546913999359987E-6</v>
      </c>
      <c r="BU68" s="44">
        <f t="shared" si="69"/>
        <v>1.7020204058024997E-5</v>
      </c>
      <c r="BV68" s="44">
        <f t="shared" si="70"/>
        <v>3.0846904892001007E-5</v>
      </c>
      <c r="BW68" s="44">
        <f t="shared" si="71"/>
        <v>5.2452792304900004E-5</v>
      </c>
      <c r="BX68" s="44">
        <f t="shared" si="72"/>
        <v>6.9369575745600005E-5</v>
      </c>
      <c r="BY68" s="44">
        <f t="shared" si="73"/>
        <v>8.9968639632400014E-5</v>
      </c>
      <c r="BZ68" s="44">
        <f t="shared" si="74"/>
        <v>1.5516190095999998E-4</v>
      </c>
      <c r="CA68" s="44">
        <f t="shared" si="75"/>
        <v>8.6877312640000018E-5</v>
      </c>
      <c r="CB68" s="44">
        <f t="shared" si="76"/>
        <v>2.0418981025000009E-4</v>
      </c>
      <c r="CC68" s="44">
        <f t="shared" si="77"/>
        <v>2.2518903968999989E-4</v>
      </c>
      <c r="CD68" s="44">
        <f t="shared" si="78"/>
        <v>6.8358170410000034E-5</v>
      </c>
      <c r="CE68" s="44">
        <f t="shared" si="79"/>
        <v>1.1623642969000001E-4</v>
      </c>
      <c r="CF68" s="44">
        <f t="shared" si="80"/>
        <v>2.1374440000000144E-6</v>
      </c>
      <c r="CG68" s="44">
        <f t="shared" si="81"/>
        <v>5.7456400000001315E-9</v>
      </c>
      <c r="CH68" s="44">
        <f t="shared" si="82"/>
        <v>2.1189751489000016E-4</v>
      </c>
      <c r="CI68" s="44">
        <f t="shared" si="83"/>
        <v>3.0277506249999927E-5</v>
      </c>
      <c r="CJ68" s="44">
        <f t="shared" si="84"/>
        <v>2.4276444480999984E-4</v>
      </c>
      <c r="CK68" s="44">
        <f t="shared" si="85"/>
        <v>1.7215539264000006E-4</v>
      </c>
      <c r="CL68" s="44">
        <f t="shared" si="86"/>
        <v>1.7659829569599994E-3</v>
      </c>
      <c r="CM68" s="44">
        <f t="shared" si="87"/>
        <v>1.36112296356E-3</v>
      </c>
      <c r="CN68" s="44">
        <f t="shared" si="88"/>
        <v>1.7434716740099998E-3</v>
      </c>
      <c r="CO68" s="44">
        <f t="shared" si="89"/>
        <v>2.2426260515999999E-4</v>
      </c>
      <c r="CP68" s="44">
        <f t="shared" si="90"/>
        <v>9.7762528899999982E-6</v>
      </c>
      <c r="CQ68" s="44">
        <f t="shared" si="91"/>
        <v>2.2525447191039998E-4</v>
      </c>
      <c r="CR68" s="44">
        <f t="shared" si="92"/>
        <v>2.8565089946410002E-4</v>
      </c>
      <c r="CS68" s="44">
        <f t="shared" si="93"/>
        <v>1.6031631714566403E-4</v>
      </c>
      <c r="CT68" s="44">
        <f t="shared" si="94"/>
        <v>8.7916370635129009E-5</v>
      </c>
      <c r="CU68" s="44">
        <f t="shared" si="95"/>
        <v>4.4389839004899997E-5</v>
      </c>
      <c r="CV68" s="44">
        <f t="shared" si="96"/>
        <v>1.9344075276099996E-5</v>
      </c>
    </row>
    <row r="69" spans="1:101" s="44" customFormat="1">
      <c r="A69" s="35"/>
      <c r="B69" s="35"/>
      <c r="C69" s="35"/>
      <c r="D69" s="35"/>
      <c r="E69" s="35"/>
      <c r="F69" s="35"/>
      <c r="G69" s="35"/>
      <c r="H69" s="35"/>
      <c r="I69" s="35"/>
      <c r="J69" s="35"/>
      <c r="L69" s="58">
        <f t="shared" si="57"/>
        <v>2013</v>
      </c>
      <c r="M69" s="59">
        <f>rep!B68</f>
        <v>1.6847100000000001E-8</v>
      </c>
      <c r="N69" s="59">
        <f>rep!C68</f>
        <v>2.0891699999999999E-7</v>
      </c>
      <c r="O69" s="59">
        <f>rep!D68</f>
        <v>1.85071E-6</v>
      </c>
      <c r="P69" s="59">
        <f>rep!E68</f>
        <v>1.1720500000000001E-5</v>
      </c>
      <c r="Q69" s="59">
        <f>rep!F68</f>
        <v>5.3126700000000001E-5</v>
      </c>
      <c r="R69" s="59">
        <f>rep!G68</f>
        <v>1.72759E-4</v>
      </c>
      <c r="S69" s="59">
        <f>rep!H68</f>
        <v>4.0525899999999999E-4</v>
      </c>
      <c r="T69" s="59">
        <f>rep!I68</f>
        <v>6.9607000000000002E-4</v>
      </c>
      <c r="U69" s="59">
        <f>rep!J68</f>
        <v>9.1316900000000002E-4</v>
      </c>
      <c r="V69" s="59">
        <f>rep!K68</f>
        <v>1.0214099999999999E-3</v>
      </c>
      <c r="W69" s="59">
        <f>rep!L68</f>
        <v>1.17899E-3</v>
      </c>
      <c r="X69" s="59">
        <f>rep!M68</f>
        <v>1.56066E-3</v>
      </c>
      <c r="Y69" s="59">
        <f>rep!N68</f>
        <v>2.1670600000000002E-3</v>
      </c>
      <c r="Z69" s="59">
        <f>rep!O68</f>
        <v>2.8994300000000001E-3</v>
      </c>
      <c r="AA69" s="59">
        <f>rep!P68</f>
        <v>3.7621299999999998E-3</v>
      </c>
      <c r="AB69" s="59">
        <f>rep!Q68</f>
        <v>4.9257399999999996E-3</v>
      </c>
      <c r="AC69" s="59">
        <f>rep!R68</f>
        <v>6.62176E-3</v>
      </c>
      <c r="AD69" s="59">
        <f>rep!S68</f>
        <v>9.0398300000000004E-3</v>
      </c>
      <c r="AE69" s="59">
        <f>rep!T68</f>
        <v>1.23354E-2</v>
      </c>
      <c r="AF69" s="59">
        <f>rep!U68</f>
        <v>1.6671700000000001E-2</v>
      </c>
      <c r="AG69" s="59">
        <f>rep!V68</f>
        <v>2.21833E-2</v>
      </c>
      <c r="AH69" s="59">
        <f>rep!W68</f>
        <v>2.88688E-2</v>
      </c>
      <c r="AI69" s="59">
        <f>rep!X68</f>
        <v>3.65107E-2</v>
      </c>
      <c r="AJ69" s="59">
        <f>rep!Y68</f>
        <v>4.4674699999999998E-2</v>
      </c>
      <c r="AK69" s="59">
        <f>rep!Z68</f>
        <v>5.2771199999999997E-2</v>
      </c>
      <c r="AL69" s="59">
        <f>rep!AA68</f>
        <v>6.0136099999999998E-2</v>
      </c>
      <c r="AM69" s="59">
        <f>rep!AB68</f>
        <v>6.6118200000000002E-2</v>
      </c>
      <c r="AN69" s="59">
        <f>rep!AC68</f>
        <v>7.01653E-2</v>
      </c>
      <c r="AO69" s="59">
        <f>rep!AD68</f>
        <v>7.1903999999999996E-2</v>
      </c>
      <c r="AP69" s="59">
        <f>rep!AE68</f>
        <v>7.1199399999999996E-2</v>
      </c>
      <c r="AQ69" s="59">
        <f>rep!AF68</f>
        <v>6.8177299999999996E-2</v>
      </c>
      <c r="AR69" s="59">
        <f>rep!AG68</f>
        <v>6.3200500000000007E-2</v>
      </c>
      <c r="AS69" s="59">
        <f>rep!AH68</f>
        <v>5.6796199999999998E-2</v>
      </c>
      <c r="AT69" s="59">
        <f>rep!AI68</f>
        <v>4.9556599999999999E-2</v>
      </c>
      <c r="AU69" s="59">
        <f>rep!AJ68</f>
        <v>4.2040099999999997E-2</v>
      </c>
      <c r="AV69" s="59">
        <f>rep!AK68</f>
        <v>3.47043E-2</v>
      </c>
      <c r="AW69" s="59">
        <f>rep!AL68</f>
        <v>2.7879399999999999E-2</v>
      </c>
      <c r="AX69" s="59">
        <f>rep!AM68</f>
        <v>2.1775900000000001E-2</v>
      </c>
      <c r="AY69" s="59">
        <f>rep!AN68</f>
        <v>1.6507600000000001E-2</v>
      </c>
      <c r="AZ69" s="59">
        <f>rep!AO68</f>
        <v>1.21155E-2</v>
      </c>
      <c r="BA69" s="59">
        <f>rep!AP68</f>
        <v>8.5848799999999996E-3</v>
      </c>
      <c r="BB69" s="59">
        <f>rep!AQ68</f>
        <v>5.8562500000000003E-3</v>
      </c>
      <c r="BC69" s="59">
        <f>rep!AR68</f>
        <v>3.83556E-3</v>
      </c>
      <c r="BE69" s="44">
        <f t="shared" si="55"/>
        <v>2013</v>
      </c>
      <c r="BF69" s="44">
        <f t="shared" si="56"/>
        <v>2.8382477841000004E-16</v>
      </c>
      <c r="BG69" s="44">
        <f t="shared" si="97"/>
        <v>4.3646312888999997E-14</v>
      </c>
      <c r="BH69" s="44">
        <f t="shared" si="98"/>
        <v>3.4251275041E-12</v>
      </c>
      <c r="BI69" s="44">
        <f t="shared" si="99"/>
        <v>1.3737012025000002E-10</v>
      </c>
      <c r="BJ69" s="44">
        <f t="shared" si="58"/>
        <v>2.8224462528900003E-9</v>
      </c>
      <c r="BK69" s="44">
        <f t="shared" si="59"/>
        <v>2.9845672081000003E-8</v>
      </c>
      <c r="BL69" s="44">
        <f t="shared" si="60"/>
        <v>1.6423485708099999E-7</v>
      </c>
      <c r="BM69" s="44">
        <f t="shared" si="61"/>
        <v>4.8451344490000008E-7</v>
      </c>
      <c r="BN69" s="44">
        <f t="shared" si="62"/>
        <v>8.3387762256100009E-7</v>
      </c>
      <c r="BO69" s="44">
        <f t="shared" si="63"/>
        <v>1.0432783880999998E-6</v>
      </c>
      <c r="BP69" s="44">
        <f t="shared" si="64"/>
        <v>1.3900174201E-6</v>
      </c>
      <c r="BQ69" s="44">
        <f t="shared" si="65"/>
        <v>2.4356596356000001E-6</v>
      </c>
      <c r="BR69" s="44">
        <f t="shared" si="66"/>
        <v>3.0872457871360005E-6</v>
      </c>
      <c r="BS69" s="44">
        <f t="shared" si="67"/>
        <v>6.1972418094760013E-6</v>
      </c>
      <c r="BT69" s="44">
        <f t="shared" si="68"/>
        <v>8.656081862883998E-6</v>
      </c>
      <c r="BU69" s="44">
        <f t="shared" si="69"/>
        <v>1.5021283032899996E-5</v>
      </c>
      <c r="BV69" s="44">
        <f t="shared" si="70"/>
        <v>3.9712141287048997E-5</v>
      </c>
      <c r="BW69" s="44">
        <f t="shared" si="71"/>
        <v>5.3141329836100013E-5</v>
      </c>
      <c r="BX69" s="44">
        <f t="shared" si="72"/>
        <v>5.0628205622499995E-5</v>
      </c>
      <c r="BY69" s="44">
        <f t="shared" si="73"/>
        <v>1.1197110508960003E-4</v>
      </c>
      <c r="BZ69" s="44">
        <f t="shared" si="74"/>
        <v>1.3931553023999998E-4</v>
      </c>
      <c r="CA69" s="44">
        <f t="shared" si="75"/>
        <v>3.2395320168999997E-4</v>
      </c>
      <c r="CB69" s="44">
        <f t="shared" si="76"/>
        <v>2.7957512024999996E-4</v>
      </c>
      <c r="CC69" s="44">
        <f t="shared" si="77"/>
        <v>5.7286029024999983E-4</v>
      </c>
      <c r="CD69" s="44">
        <f t="shared" si="78"/>
        <v>5.085430908099999E-4</v>
      </c>
      <c r="CE69" s="44">
        <f t="shared" si="79"/>
        <v>5.4175821048999982E-4</v>
      </c>
      <c r="CF69" s="44">
        <f t="shared" si="80"/>
        <v>1.9175879529000013E-4</v>
      </c>
      <c r="CG69" s="44">
        <f t="shared" si="81"/>
        <v>7.6995360090000058E-5</v>
      </c>
      <c r="CH69" s="44">
        <f t="shared" si="82"/>
        <v>3.395159824000008E-5</v>
      </c>
      <c r="CI69" s="44">
        <f t="shared" si="83"/>
        <v>2.1647236900000258E-6</v>
      </c>
      <c r="CJ69" s="44">
        <f t="shared" si="84"/>
        <v>5.005779769600003E-4</v>
      </c>
      <c r="CK69" s="44">
        <f t="shared" si="85"/>
        <v>1.2243350902499995E-3</v>
      </c>
      <c r="CL69" s="44">
        <f t="shared" si="86"/>
        <v>2.6723523470400007E-3</v>
      </c>
      <c r="CM69" s="44">
        <f t="shared" si="87"/>
        <v>1.4118280204899998E-3</v>
      </c>
      <c r="CN69" s="44">
        <f t="shared" si="88"/>
        <v>1.3228278184900003E-3</v>
      </c>
      <c r="CO69" s="44">
        <f t="shared" si="89"/>
        <v>5.288298136899999E-4</v>
      </c>
      <c r="CP69" s="44">
        <f t="shared" si="90"/>
        <v>2.0078464810000026E-5</v>
      </c>
      <c r="CQ69" s="44">
        <f t="shared" si="91"/>
        <v>8.7953764900000099E-6</v>
      </c>
      <c r="CR69" s="44">
        <f t="shared" si="92"/>
        <v>4.4990556250000001E-5</v>
      </c>
      <c r="CS69" s="44">
        <f t="shared" si="93"/>
        <v>6.7001755411599977E-5</v>
      </c>
      <c r="CT69" s="44">
        <f t="shared" si="94"/>
        <v>2.9646391522499992E-5</v>
      </c>
      <c r="CU69" s="44">
        <f t="shared" si="95"/>
        <v>1.4947734412900004E-5</v>
      </c>
      <c r="CV69" s="44">
        <f t="shared" si="96"/>
        <v>1.1125927158024999E-5</v>
      </c>
    </row>
    <row r="70" spans="1:101" s="44" customFormat="1">
      <c r="A70" s="35"/>
      <c r="B70" s="35"/>
      <c r="C70" s="35"/>
      <c r="D70" s="35"/>
      <c r="E70" s="35"/>
      <c r="F70" s="35"/>
      <c r="G70" s="35"/>
      <c r="H70" s="35"/>
      <c r="I70" s="35"/>
      <c r="J70" s="35"/>
      <c r="L70" s="58">
        <f t="shared" si="57"/>
        <v>2014</v>
      </c>
      <c r="M70" s="59">
        <f>rep!B69</f>
        <v>2.5374100000000002E-8</v>
      </c>
      <c r="N70" s="59">
        <f>rep!C69</f>
        <v>3.1463499999999998E-7</v>
      </c>
      <c r="O70" s="59">
        <f>rep!D69</f>
        <v>2.78661E-6</v>
      </c>
      <c r="P70" s="59">
        <f>rep!E69</f>
        <v>1.7639399999999999E-5</v>
      </c>
      <c r="Q70" s="59">
        <f>rep!F69</f>
        <v>7.9879500000000007E-5</v>
      </c>
      <c r="R70" s="59">
        <f>rep!G69</f>
        <v>2.5922400000000001E-4</v>
      </c>
      <c r="S70" s="59">
        <f>rep!H69</f>
        <v>6.0522899999999999E-4</v>
      </c>
      <c r="T70" s="59">
        <f>rep!I69</f>
        <v>1.0275099999999999E-3</v>
      </c>
      <c r="U70" s="59">
        <f>rep!J69</f>
        <v>1.3086199999999999E-3</v>
      </c>
      <c r="V70" s="59">
        <f>rep!K69</f>
        <v>1.3667900000000001E-3</v>
      </c>
      <c r="W70" s="59">
        <f>rep!L69</f>
        <v>1.41588E-3</v>
      </c>
      <c r="X70" s="59">
        <f>rep!M69</f>
        <v>1.72547E-3</v>
      </c>
      <c r="Y70" s="59">
        <f>rep!N69</f>
        <v>2.34228E-3</v>
      </c>
      <c r="Z70" s="59">
        <f>rep!O69</f>
        <v>3.16286E-3</v>
      </c>
      <c r="AA70" s="59">
        <f>rep!P69</f>
        <v>4.1731700000000004E-3</v>
      </c>
      <c r="AB70" s="59">
        <f>rep!Q69</f>
        <v>5.5196799999999999E-3</v>
      </c>
      <c r="AC70" s="59">
        <f>rep!R69</f>
        <v>7.3917999999999996E-3</v>
      </c>
      <c r="AD70" s="59">
        <f>rep!S69</f>
        <v>9.9186900000000008E-3</v>
      </c>
      <c r="AE70" s="59">
        <f>rep!T69</f>
        <v>1.31965E-2</v>
      </c>
      <c r="AF70" s="59">
        <f>rep!U69</f>
        <v>1.73572E-2</v>
      </c>
      <c r="AG70" s="59">
        <f>rep!V69</f>
        <v>2.25495E-2</v>
      </c>
      <c r="AH70" s="59">
        <f>rep!W69</f>
        <v>2.8835800000000002E-2</v>
      </c>
      <c r="AI70" s="59">
        <f>rep!X69</f>
        <v>3.6096700000000002E-2</v>
      </c>
      <c r="AJ70" s="59">
        <f>rep!Y69</f>
        <v>4.3996599999999997E-2</v>
      </c>
      <c r="AK70" s="59">
        <f>rep!Z69</f>
        <v>5.2001600000000002E-2</v>
      </c>
      <c r="AL70" s="59">
        <f>rep!AA69</f>
        <v>5.9435399999999999E-2</v>
      </c>
      <c r="AM70" s="59">
        <f>rep!AB69</f>
        <v>6.5577999999999997E-2</v>
      </c>
      <c r="AN70" s="59">
        <f>rep!AC69</f>
        <v>6.9797899999999996E-2</v>
      </c>
      <c r="AO70" s="59">
        <f>rep!AD69</f>
        <v>7.1676299999999998E-2</v>
      </c>
      <c r="AP70" s="59">
        <f>rep!AE69</f>
        <v>7.1078000000000002E-2</v>
      </c>
      <c r="AQ70" s="59">
        <f>rep!AF69</f>
        <v>6.8149699999999994E-2</v>
      </c>
      <c r="AR70" s="59">
        <f>rep!AG69</f>
        <v>6.3261200000000004E-2</v>
      </c>
      <c r="AS70" s="59">
        <f>rep!AH69</f>
        <v>5.6918400000000001E-2</v>
      </c>
      <c r="AT70" s="59">
        <f>rep!AI69</f>
        <v>4.9678199999999999E-2</v>
      </c>
      <c r="AU70" s="59">
        <f>rep!AJ69</f>
        <v>4.2078400000000002E-2</v>
      </c>
      <c r="AV70" s="59">
        <f>rep!AK69</f>
        <v>3.45887E-2</v>
      </c>
      <c r="AW70" s="59">
        <f>rep!AL69</f>
        <v>2.7581600000000001E-2</v>
      </c>
      <c r="AX70" s="59">
        <f>rep!AM69</f>
        <v>2.13198E-2</v>
      </c>
      <c r="AY70" s="59">
        <f>rep!AN69</f>
        <v>1.5956399999999999E-2</v>
      </c>
      <c r="AZ70" s="59">
        <f>rep!AO69</f>
        <v>1.15467E-2</v>
      </c>
      <c r="BA70" s="59">
        <f>rep!AP69</f>
        <v>8.0650800000000005E-3</v>
      </c>
      <c r="BB70" s="59">
        <f>rep!AQ69</f>
        <v>5.4271800000000002E-3</v>
      </c>
      <c r="BC70" s="59">
        <f>rep!AR69</f>
        <v>3.5115400000000001E-3</v>
      </c>
      <c r="BE70" s="44">
        <f t="shared" si="55"/>
        <v>2014</v>
      </c>
      <c r="BF70" s="44">
        <f t="shared" si="56"/>
        <v>6.4384495081000003E-16</v>
      </c>
      <c r="BG70" s="44">
        <f t="shared" si="97"/>
        <v>9.899518322499999E-14</v>
      </c>
      <c r="BH70" s="44">
        <f t="shared" si="98"/>
        <v>7.7651952921E-12</v>
      </c>
      <c r="BI70" s="44">
        <f t="shared" si="99"/>
        <v>3.1114843235999999E-10</v>
      </c>
      <c r="BJ70" s="44">
        <f t="shared" si="58"/>
        <v>6.3807345202500009E-9</v>
      </c>
      <c r="BK70" s="44">
        <f t="shared" si="59"/>
        <v>6.7197082176000009E-8</v>
      </c>
      <c r="BL70" s="44">
        <f t="shared" si="60"/>
        <v>3.6630214244100001E-7</v>
      </c>
      <c r="BM70" s="44">
        <f t="shared" si="61"/>
        <v>1.0557768000999999E-6</v>
      </c>
      <c r="BN70" s="44">
        <f t="shared" si="62"/>
        <v>1.7124863043999999E-6</v>
      </c>
      <c r="BO70" s="44">
        <f t="shared" si="63"/>
        <v>1.8681149041000003E-6</v>
      </c>
      <c r="BP70" s="44">
        <f t="shared" si="64"/>
        <v>2.0047161743999999E-6</v>
      </c>
      <c r="BQ70" s="44">
        <f t="shared" si="65"/>
        <v>2.9772467209000002E-6</v>
      </c>
      <c r="BR70" s="44">
        <f t="shared" si="66"/>
        <v>5.4862755983999995E-6</v>
      </c>
      <c r="BS70" s="44">
        <f t="shared" si="67"/>
        <v>3.9316544656000003E-6</v>
      </c>
      <c r="BT70" s="44">
        <f t="shared" si="68"/>
        <v>6.5185238596000032E-6</v>
      </c>
      <c r="BU70" s="44">
        <f t="shared" si="69"/>
        <v>8.4078541368999997E-6</v>
      </c>
      <c r="BV70" s="44">
        <f t="shared" si="70"/>
        <v>2.2294923062499995E-5</v>
      </c>
      <c r="BW70" s="44">
        <f t="shared" si="71"/>
        <v>1.6798276044900009E-5</v>
      </c>
      <c r="BX70" s="44">
        <f t="shared" si="72"/>
        <v>3.2791084322499997E-5</v>
      </c>
      <c r="BY70" s="44">
        <f t="shared" si="73"/>
        <v>7.0342104480399997E-5</v>
      </c>
      <c r="BZ70" s="44">
        <f t="shared" si="74"/>
        <v>1.5202980809999993E-5</v>
      </c>
      <c r="CA70" s="44">
        <f t="shared" si="75"/>
        <v>1.2894738025000002E-4</v>
      </c>
      <c r="CB70" s="44">
        <f t="shared" si="76"/>
        <v>1.9449928369000006E-4</v>
      </c>
      <c r="CC70" s="44">
        <f t="shared" si="77"/>
        <v>6.7665430809999908E-5</v>
      </c>
      <c r="CD70" s="44">
        <f t="shared" si="78"/>
        <v>4.1660892099999996E-4</v>
      </c>
      <c r="CE70" s="44">
        <f t="shared" si="79"/>
        <v>3.0536164516E-4</v>
      </c>
      <c r="CF70" s="44">
        <f t="shared" si="80"/>
        <v>6.8839066383999978E-4</v>
      </c>
      <c r="CG70" s="44">
        <f t="shared" si="81"/>
        <v>6.2735220899999967E-4</v>
      </c>
      <c r="CH70" s="44">
        <f t="shared" si="82"/>
        <v>5.9708877315999985E-4</v>
      </c>
      <c r="CI70" s="44">
        <f t="shared" si="83"/>
        <v>4.1688974889999943E-5</v>
      </c>
      <c r="CJ70" s="44">
        <f t="shared" si="84"/>
        <v>6.743365924000009E-5</v>
      </c>
      <c r="CK70" s="44">
        <f t="shared" si="85"/>
        <v>1.7031033009000003E-4</v>
      </c>
      <c r="CL70" s="44">
        <f t="shared" si="86"/>
        <v>6.2416028224000016E-4</v>
      </c>
      <c r="CM70" s="44">
        <f t="shared" si="87"/>
        <v>4.2345994464400016E-3</v>
      </c>
      <c r="CN70" s="44">
        <f t="shared" si="88"/>
        <v>3.1599688249600005E-3</v>
      </c>
      <c r="CO70" s="44">
        <f t="shared" si="89"/>
        <v>1.2825494812900003E-3</v>
      </c>
      <c r="CP70" s="44">
        <f t="shared" si="90"/>
        <v>1.4470165263999999E-4</v>
      </c>
      <c r="CQ70" s="44">
        <f t="shared" si="91"/>
        <v>2.4213288489999999E-5</v>
      </c>
      <c r="CR70" s="44">
        <f t="shared" si="92"/>
        <v>1.4145120999999924E-7</v>
      </c>
      <c r="CS70" s="44">
        <f t="shared" si="93"/>
        <v>6.0943471956900003E-5</v>
      </c>
      <c r="CT70" s="44">
        <f t="shared" si="94"/>
        <v>3.9501727801600006E-5</v>
      </c>
      <c r="CU70" s="44">
        <f t="shared" si="95"/>
        <v>2.0404752534243999E-5</v>
      </c>
      <c r="CV70" s="44">
        <f t="shared" si="96"/>
        <v>1.0900139959296E-5</v>
      </c>
    </row>
    <row r="71" spans="1:101" s="44" customFormat="1">
      <c r="A71" s="35"/>
      <c r="B71" s="35"/>
      <c r="C71" s="35"/>
      <c r="D71" s="35"/>
      <c r="E71" s="35"/>
      <c r="F71" s="35"/>
      <c r="G71" s="35"/>
      <c r="H71" s="35"/>
      <c r="I71" s="35"/>
      <c r="J71" s="35"/>
      <c r="L71" s="58">
        <f t="shared" si="57"/>
        <v>2015</v>
      </c>
      <c r="M71" s="59">
        <f>rep!B70</f>
        <v>4.06093E-8</v>
      </c>
      <c r="N71" s="59">
        <f>rep!C70</f>
        <v>5.03545E-7</v>
      </c>
      <c r="O71" s="59">
        <f>rep!D70</f>
        <v>4.4595700000000001E-6</v>
      </c>
      <c r="P71" s="59">
        <f>rep!E70</f>
        <v>2.82272E-5</v>
      </c>
      <c r="Q71" s="59">
        <f>rep!F70</f>
        <v>1.27806E-4</v>
      </c>
      <c r="R71" s="59">
        <f>rep!G70</f>
        <v>4.1461200000000002E-4</v>
      </c>
      <c r="S71" s="59">
        <f>rep!H70</f>
        <v>9.6723299999999996E-4</v>
      </c>
      <c r="T71" s="59">
        <f>rep!I70</f>
        <v>1.6386E-3</v>
      </c>
      <c r="U71" s="59">
        <f>rep!J70</f>
        <v>2.0744700000000001E-3</v>
      </c>
      <c r="V71" s="59">
        <f>rep!K70</f>
        <v>2.13146E-3</v>
      </c>
      <c r="W71" s="59">
        <f>rep!L70</f>
        <v>2.13131E-3</v>
      </c>
      <c r="X71" s="59">
        <f>rep!M70</f>
        <v>2.47621E-3</v>
      </c>
      <c r="Y71" s="59">
        <f>rep!N70</f>
        <v>3.2013599999999999E-3</v>
      </c>
      <c r="Z71" s="59">
        <f>rep!O70</f>
        <v>4.0909500000000003E-3</v>
      </c>
      <c r="AA71" s="59">
        <f>rep!P70</f>
        <v>5.0713900000000003E-3</v>
      </c>
      <c r="AB71" s="59">
        <f>rep!Q70</f>
        <v>6.3468999999999999E-3</v>
      </c>
      <c r="AC71" s="59">
        <f>rep!R70</f>
        <v>8.2196999999999999E-3</v>
      </c>
      <c r="AD71" s="59">
        <f>rep!S70</f>
        <v>1.08894E-2</v>
      </c>
      <c r="AE71" s="59">
        <f>rep!T70</f>
        <v>1.4433E-2</v>
      </c>
      <c r="AF71" s="59">
        <f>rep!U70</f>
        <v>1.8886300000000002E-2</v>
      </c>
      <c r="AG71" s="59">
        <f>rep!V70</f>
        <v>2.4266099999999999E-2</v>
      </c>
      <c r="AH71" s="59">
        <f>rep!W70</f>
        <v>3.0512000000000001E-2</v>
      </c>
      <c r="AI71" s="59">
        <f>rep!X70</f>
        <v>3.7435499999999997E-2</v>
      </c>
      <c r="AJ71" s="59">
        <f>rep!Y70</f>
        <v>4.4716800000000001E-2</v>
      </c>
      <c r="AK71" s="59">
        <f>rep!Z70</f>
        <v>5.19277E-2</v>
      </c>
      <c r="AL71" s="59">
        <f>rep!AA70</f>
        <v>5.8554700000000001E-2</v>
      </c>
      <c r="AM71" s="59">
        <f>rep!AB70</f>
        <v>6.4043100000000006E-2</v>
      </c>
      <c r="AN71" s="59">
        <f>rep!AC70</f>
        <v>6.7871000000000001E-2</v>
      </c>
      <c r="AO71" s="59">
        <f>rep!AD70</f>
        <v>6.9641900000000007E-2</v>
      </c>
      <c r="AP71" s="59">
        <f>rep!AE70</f>
        <v>6.9163000000000002E-2</v>
      </c>
      <c r="AQ71" s="59">
        <f>rep!AF70</f>
        <v>6.6481499999999999E-2</v>
      </c>
      <c r="AR71" s="59">
        <f>rep!AG70</f>
        <v>6.1872000000000003E-2</v>
      </c>
      <c r="AS71" s="59">
        <f>rep!AH70</f>
        <v>5.5779599999999999E-2</v>
      </c>
      <c r="AT71" s="59">
        <f>rep!AI70</f>
        <v>4.8738799999999999E-2</v>
      </c>
      <c r="AU71" s="59">
        <f>rep!AJ70</f>
        <v>4.1290199999999999E-2</v>
      </c>
      <c r="AV71" s="59">
        <f>rep!AK70</f>
        <v>3.3915099999999997E-2</v>
      </c>
      <c r="AW71" s="59">
        <f>rep!AL70</f>
        <v>2.6997199999999999E-2</v>
      </c>
      <c r="AX71" s="59">
        <f>rep!AM70</f>
        <v>2.08075E-2</v>
      </c>
      <c r="AY71" s="59">
        <f>rep!AN70</f>
        <v>1.55064E-2</v>
      </c>
      <c r="AZ71" s="59">
        <f>rep!AO70</f>
        <v>1.1155399999999999E-2</v>
      </c>
      <c r="BA71" s="59">
        <f>rep!AP70</f>
        <v>7.73319E-3</v>
      </c>
      <c r="BB71" s="59">
        <f>rep!AQ70</f>
        <v>5.1563199999999998E-3</v>
      </c>
      <c r="BC71" s="59">
        <f>rep!AR70</f>
        <v>3.3011300000000002E-3</v>
      </c>
      <c r="BE71" s="44">
        <f t="shared" si="55"/>
        <v>2015</v>
      </c>
      <c r="BF71" s="44">
        <f t="shared" si="56"/>
        <v>1.64911524649E-15</v>
      </c>
      <c r="BG71" s="44">
        <f t="shared" si="97"/>
        <v>2.53557567025E-13</v>
      </c>
      <c r="BH71" s="44">
        <f t="shared" si="98"/>
        <v>1.98877645849E-11</v>
      </c>
      <c r="BI71" s="44">
        <f t="shared" si="99"/>
        <v>7.9677481984E-10</v>
      </c>
      <c r="BJ71" s="44">
        <f t="shared" si="58"/>
        <v>1.6334373636000001E-8</v>
      </c>
      <c r="BK71" s="44">
        <f t="shared" si="59"/>
        <v>1.71903110544E-7</v>
      </c>
      <c r="BL71" s="44">
        <f t="shared" si="60"/>
        <v>9.3553967628899993E-7</v>
      </c>
      <c r="BM71" s="44">
        <f t="shared" si="61"/>
        <v>2.6850099600000003E-6</v>
      </c>
      <c r="BN71" s="44">
        <f t="shared" si="62"/>
        <v>4.3034257809000005E-6</v>
      </c>
      <c r="BO71" s="44">
        <f t="shared" si="63"/>
        <v>4.5431217315999999E-6</v>
      </c>
      <c r="BP71" s="44">
        <f t="shared" si="64"/>
        <v>4.5424823160999998E-6</v>
      </c>
      <c r="BQ71" s="44">
        <f t="shared" si="65"/>
        <v>6.1316159640999996E-6</v>
      </c>
      <c r="BR71" s="44">
        <f t="shared" si="66"/>
        <v>7.8473713318559987E-6</v>
      </c>
      <c r="BS71" s="44">
        <f t="shared" si="67"/>
        <v>1.3994415109921003E-5</v>
      </c>
      <c r="BT71" s="44">
        <f t="shared" si="68"/>
        <v>2.0897103682225003E-5</v>
      </c>
      <c r="BU71" s="44">
        <f t="shared" si="69"/>
        <v>3.9776932109299359E-5</v>
      </c>
      <c r="BV71" s="44">
        <f t="shared" si="70"/>
        <v>3.1915946336400005E-5</v>
      </c>
      <c r="BW71" s="44">
        <f t="shared" si="71"/>
        <v>5.1108058020100015E-5</v>
      </c>
      <c r="BX71" s="44">
        <f t="shared" si="72"/>
        <v>1.1648021475999998E-4</v>
      </c>
      <c r="BY71" s="44">
        <f t="shared" si="73"/>
        <v>1.6603971820960004E-4</v>
      </c>
      <c r="BZ71" s="44">
        <f t="shared" si="74"/>
        <v>1.9979822499999994E-4</v>
      </c>
      <c r="CA71" s="44">
        <f t="shared" si="75"/>
        <v>3.0452344036E-4</v>
      </c>
      <c r="CB71" s="44">
        <f t="shared" si="76"/>
        <v>3.2845762755999994E-4</v>
      </c>
      <c r="CC71" s="44">
        <f t="shared" si="77"/>
        <v>7.8036422500000005E-4</v>
      </c>
      <c r="CD71" s="44">
        <f t="shared" si="78"/>
        <v>1.2331264328100005E-3</v>
      </c>
      <c r="CE71" s="44">
        <f t="shared" si="79"/>
        <v>1.4464634497600001E-3</v>
      </c>
      <c r="CF71" s="44">
        <f t="shared" si="80"/>
        <v>1.3293388920100006E-3</v>
      </c>
      <c r="CG71" s="44">
        <f t="shared" si="81"/>
        <v>1.2011284432900001E-3</v>
      </c>
      <c r="CH71" s="44">
        <f t="shared" si="82"/>
        <v>1.0756956848400007E-3</v>
      </c>
      <c r="CI71" s="44">
        <f t="shared" si="83"/>
        <v>5.8554804361000002E-4</v>
      </c>
      <c r="CJ71" s="44">
        <f t="shared" si="84"/>
        <v>1.4639806440000014E-5</v>
      </c>
      <c r="CK71" s="44">
        <f t="shared" si="85"/>
        <v>4.5101441641000008E-4</v>
      </c>
      <c r="CL71" s="44">
        <f t="shared" si="86"/>
        <v>2.5242987577600005E-3</v>
      </c>
      <c r="CM71" s="44">
        <f t="shared" si="87"/>
        <v>5.64980729104E-3</v>
      </c>
      <c r="CN71" s="44">
        <f t="shared" si="88"/>
        <v>5.9772690438400005E-3</v>
      </c>
      <c r="CO71" s="44">
        <f t="shared" si="89"/>
        <v>4.3885192668099999E-3</v>
      </c>
      <c r="CP71" s="44">
        <f t="shared" si="90"/>
        <v>1.7364222361599996E-3</v>
      </c>
      <c r="CQ71" s="44">
        <f t="shared" si="91"/>
        <v>3.5974329561000006E-4</v>
      </c>
      <c r="CR71" s="44">
        <f t="shared" si="92"/>
        <v>3.3361020810000005E-5</v>
      </c>
      <c r="CS71" s="44">
        <f t="shared" si="93"/>
        <v>1.5956909052099995E-5</v>
      </c>
      <c r="CT71" s="44">
        <f t="shared" si="94"/>
        <v>2.1463299122500001E-5</v>
      </c>
      <c r="CU71" s="44">
        <f t="shared" si="95"/>
        <v>1.7692244626225E-5</v>
      </c>
      <c r="CV71" s="44">
        <f t="shared" si="96"/>
        <v>7.9021482777759997E-6</v>
      </c>
    </row>
    <row r="72" spans="1:101" s="44" customFormat="1">
      <c r="A72" s="35"/>
      <c r="B72" s="35"/>
      <c r="C72" s="35"/>
      <c r="D72" s="35"/>
      <c r="E72" s="35"/>
      <c r="F72" s="35"/>
      <c r="G72" s="35"/>
      <c r="H72" s="35"/>
      <c r="I72" s="35"/>
      <c r="J72" s="35"/>
      <c r="L72" s="58">
        <f t="shared" si="57"/>
        <v>2016</v>
      </c>
      <c r="M72" s="59">
        <f>rep!B71</f>
        <v>0</v>
      </c>
      <c r="N72" s="59">
        <f>rep!C71</f>
        <v>0</v>
      </c>
      <c r="O72" s="59">
        <f>rep!D71</f>
        <v>0</v>
      </c>
      <c r="P72" s="59">
        <f>rep!E71</f>
        <v>0</v>
      </c>
      <c r="Q72" s="59">
        <f>rep!F71</f>
        <v>0</v>
      </c>
      <c r="R72" s="59">
        <f>rep!G71</f>
        <v>0</v>
      </c>
      <c r="S72" s="59">
        <f>rep!H71</f>
        <v>0</v>
      </c>
      <c r="T72" s="59">
        <f>rep!I71</f>
        <v>0</v>
      </c>
      <c r="U72" s="59">
        <f>rep!J71</f>
        <v>0</v>
      </c>
      <c r="V72" s="59">
        <f>rep!K71</f>
        <v>0</v>
      </c>
      <c r="W72" s="59">
        <f>rep!L71</f>
        <v>0</v>
      </c>
      <c r="X72" s="59">
        <f>rep!M71</f>
        <v>0</v>
      </c>
      <c r="Y72" s="59">
        <f>rep!N71</f>
        <v>0</v>
      </c>
      <c r="Z72" s="59">
        <f>rep!O71</f>
        <v>0</v>
      </c>
      <c r="AA72" s="59">
        <f>rep!P71</f>
        <v>0</v>
      </c>
      <c r="AB72" s="59">
        <f>rep!Q71</f>
        <v>0</v>
      </c>
      <c r="AC72" s="59">
        <f>rep!R71</f>
        <v>0</v>
      </c>
      <c r="AD72" s="59">
        <f>rep!S71</f>
        <v>0</v>
      </c>
      <c r="AE72" s="59">
        <f>rep!T71</f>
        <v>0</v>
      </c>
      <c r="AF72" s="59">
        <f>rep!U71</f>
        <v>0</v>
      </c>
      <c r="AG72" s="59">
        <f>rep!V71</f>
        <v>0</v>
      </c>
      <c r="AH72" s="59">
        <f>rep!W71</f>
        <v>0</v>
      </c>
      <c r="AI72" s="59">
        <f>rep!X71</f>
        <v>0</v>
      </c>
      <c r="AJ72" s="59">
        <f>rep!Y71</f>
        <v>0</v>
      </c>
      <c r="AK72" s="59">
        <f>rep!Z71</f>
        <v>0</v>
      </c>
      <c r="AL72" s="59">
        <f>rep!AA71</f>
        <v>0</v>
      </c>
      <c r="AM72" s="59">
        <f>rep!AB71</f>
        <v>0</v>
      </c>
      <c r="AN72" s="59">
        <f>rep!AC71</f>
        <v>0</v>
      </c>
      <c r="AO72" s="59">
        <f>rep!AD71</f>
        <v>0</v>
      </c>
      <c r="AP72" s="59">
        <f>rep!AE71</f>
        <v>0</v>
      </c>
      <c r="AQ72" s="59">
        <f>rep!AF71</f>
        <v>0</v>
      </c>
      <c r="AR72" s="59">
        <f>rep!AG71</f>
        <v>0</v>
      </c>
      <c r="AS72" s="59">
        <f>rep!AH71</f>
        <v>0</v>
      </c>
      <c r="AT72" s="59">
        <f>rep!AI71</f>
        <v>0</v>
      </c>
      <c r="AU72" s="59">
        <f>rep!AJ71</f>
        <v>0</v>
      </c>
      <c r="AV72" s="59">
        <f>rep!AK71</f>
        <v>0</v>
      </c>
      <c r="AW72" s="59">
        <f>rep!AL71</f>
        <v>0</v>
      </c>
      <c r="AX72" s="59">
        <f>rep!AM71</f>
        <v>0</v>
      </c>
      <c r="AY72" s="59">
        <f>rep!AN71</f>
        <v>0</v>
      </c>
      <c r="AZ72" s="59">
        <f>rep!AO71</f>
        <v>0</v>
      </c>
      <c r="BA72" s="59">
        <f>rep!AP71</f>
        <v>0</v>
      </c>
      <c r="BB72" s="59">
        <f>rep!AQ71</f>
        <v>0</v>
      </c>
      <c r="BC72" s="59">
        <f>rep!AR71</f>
        <v>0</v>
      </c>
      <c r="BE72" s="44">
        <f t="shared" si="55"/>
        <v>2016</v>
      </c>
      <c r="BF72" s="44">
        <f t="shared" si="56"/>
        <v>0</v>
      </c>
      <c r="BG72" s="44">
        <f t="shared" si="97"/>
        <v>0</v>
      </c>
      <c r="BH72" s="44">
        <f t="shared" si="98"/>
        <v>0</v>
      </c>
      <c r="BI72" s="44">
        <f t="shared" si="99"/>
        <v>0</v>
      </c>
      <c r="BJ72" s="44">
        <f t="shared" si="58"/>
        <v>0</v>
      </c>
      <c r="BK72" s="44">
        <f t="shared" si="59"/>
        <v>0</v>
      </c>
      <c r="BL72" s="44">
        <f t="shared" si="60"/>
        <v>0</v>
      </c>
      <c r="BM72" s="44">
        <f t="shared" si="61"/>
        <v>0</v>
      </c>
      <c r="BN72" s="44">
        <f t="shared" si="62"/>
        <v>0</v>
      </c>
      <c r="BO72" s="44">
        <f t="shared" si="63"/>
        <v>0</v>
      </c>
      <c r="BP72" s="44">
        <f t="shared" si="64"/>
        <v>0</v>
      </c>
      <c r="BQ72" s="44">
        <f t="shared" si="65"/>
        <v>0</v>
      </c>
      <c r="BR72" s="44">
        <f t="shared" si="66"/>
        <v>0</v>
      </c>
      <c r="BS72" s="44">
        <f t="shared" si="67"/>
        <v>6.4247759320899997E-9</v>
      </c>
      <c r="BT72" s="44">
        <f t="shared" si="68"/>
        <v>1.8567605169000003E-6</v>
      </c>
      <c r="BU72" s="44">
        <f t="shared" si="69"/>
        <v>1.0857848400999998E-6</v>
      </c>
      <c r="BV72" s="44">
        <f t="shared" si="70"/>
        <v>8.4425694720999996E-8</v>
      </c>
      <c r="BW72" s="44">
        <f t="shared" si="71"/>
        <v>4.1118617264400005E-7</v>
      </c>
      <c r="BX72" s="44">
        <f t="shared" si="72"/>
        <v>2.5804368039999998E-5</v>
      </c>
      <c r="BY72" s="44">
        <f t="shared" si="73"/>
        <v>8.3130629760000006E-5</v>
      </c>
      <c r="BZ72" s="44">
        <f t="shared" si="74"/>
        <v>2.4024690001000002E-4</v>
      </c>
      <c r="CA72" s="44">
        <f t="shared" si="75"/>
        <v>3.4580749680999994E-4</v>
      </c>
      <c r="CB72" s="44">
        <f t="shared" si="76"/>
        <v>9.7095183201000002E-4</v>
      </c>
      <c r="CC72" s="44">
        <f t="shared" si="77"/>
        <v>1.6908050563600001E-3</v>
      </c>
      <c r="CD72" s="44">
        <f t="shared" si="78"/>
        <v>2.5328169944099999E-3</v>
      </c>
      <c r="CE72" s="44">
        <f t="shared" si="79"/>
        <v>2.5834957496100003E-3</v>
      </c>
      <c r="CF72" s="44">
        <f t="shared" si="80"/>
        <v>2.5338337038399998E-3</v>
      </c>
      <c r="CG72" s="44">
        <f t="shared" si="81"/>
        <v>2.4547664793600002E-3</v>
      </c>
      <c r="CH72" s="44">
        <f t="shared" si="82"/>
        <v>2.8049946288399999E-3</v>
      </c>
      <c r="CI72" s="44">
        <f t="shared" si="83"/>
        <v>2.0901538112400001E-3</v>
      </c>
      <c r="CJ72" s="44">
        <f t="shared" si="84"/>
        <v>2.5591052737600002E-3</v>
      </c>
      <c r="CK72" s="44">
        <f t="shared" si="85"/>
        <v>1.9888121352099998E-3</v>
      </c>
      <c r="CL72" s="44">
        <f t="shared" si="86"/>
        <v>2.8754797522499999E-3</v>
      </c>
      <c r="CM72" s="44">
        <f t="shared" si="87"/>
        <v>5.6467710250000004E-3</v>
      </c>
      <c r="CN72" s="44">
        <f t="shared" si="88"/>
        <v>8.8494659265600014E-3</v>
      </c>
      <c r="CO72" s="44">
        <f t="shared" si="89"/>
        <v>7.5338060062500002E-3</v>
      </c>
      <c r="CP72" s="44">
        <f t="shared" si="90"/>
        <v>5.1968383388100005E-3</v>
      </c>
      <c r="CQ72" s="44">
        <f t="shared" si="91"/>
        <v>2.01121753156E-3</v>
      </c>
      <c r="CR72" s="44">
        <f t="shared" si="92"/>
        <v>6.1543190241000007E-4</v>
      </c>
      <c r="CS72" s="44">
        <f t="shared" si="93"/>
        <v>1.8377055843999998E-4</v>
      </c>
      <c r="CT72" s="44">
        <f t="shared" si="94"/>
        <v>6.2493135667600011E-5</v>
      </c>
      <c r="CU72" s="44">
        <f t="shared" si="95"/>
        <v>2.5096793508899998E-5</v>
      </c>
      <c r="CV72" s="44">
        <f t="shared" si="96"/>
        <v>1.0603359438399998E-5</v>
      </c>
    </row>
    <row r="73" spans="1:101" s="44" customFormat="1">
      <c r="A73" s="35"/>
      <c r="B73" s="35"/>
      <c r="C73" s="35"/>
      <c r="D73" s="35"/>
      <c r="E73" s="35"/>
      <c r="F73" s="35"/>
      <c r="G73" s="35"/>
      <c r="H73" s="35"/>
      <c r="I73" s="35"/>
      <c r="J73" s="35"/>
      <c r="L73" s="58">
        <f t="shared" si="57"/>
        <v>2017</v>
      </c>
      <c r="M73" s="59">
        <f>rep!B72</f>
        <v>0</v>
      </c>
      <c r="N73" s="59">
        <f>rep!C72</f>
        <v>0</v>
      </c>
      <c r="O73" s="59">
        <f>rep!D72</f>
        <v>0</v>
      </c>
      <c r="P73" s="59">
        <f>rep!E72</f>
        <v>0</v>
      </c>
      <c r="Q73" s="59">
        <f>rep!F72</f>
        <v>0</v>
      </c>
      <c r="R73" s="59">
        <f>rep!G72</f>
        <v>0</v>
      </c>
      <c r="S73" s="59">
        <f>rep!H72</f>
        <v>0</v>
      </c>
      <c r="T73" s="59">
        <f>rep!I72</f>
        <v>0</v>
      </c>
      <c r="U73" s="59">
        <f>rep!J72</f>
        <v>0</v>
      </c>
      <c r="V73" s="59">
        <f>rep!K72</f>
        <v>0</v>
      </c>
      <c r="W73" s="59">
        <f>rep!L72</f>
        <v>0</v>
      </c>
      <c r="X73" s="59">
        <f>rep!M72</f>
        <v>0</v>
      </c>
      <c r="Y73" s="59">
        <f>rep!N72</f>
        <v>0</v>
      </c>
      <c r="Z73" s="59">
        <f>rep!O72</f>
        <v>0</v>
      </c>
      <c r="AA73" s="59">
        <f>rep!P72</f>
        <v>0</v>
      </c>
      <c r="AB73" s="59">
        <f>rep!Q72</f>
        <v>0</v>
      </c>
      <c r="AC73" s="59">
        <f>rep!R72</f>
        <v>0</v>
      </c>
      <c r="AD73" s="59">
        <f>rep!S72</f>
        <v>0</v>
      </c>
      <c r="AE73" s="59">
        <f>rep!T72</f>
        <v>0</v>
      </c>
      <c r="AF73" s="59">
        <f>rep!U72</f>
        <v>0</v>
      </c>
      <c r="AG73" s="59">
        <f>rep!V72</f>
        <v>0</v>
      </c>
      <c r="AH73" s="59">
        <f>rep!W72</f>
        <v>0</v>
      </c>
      <c r="AI73" s="59">
        <f>rep!X72</f>
        <v>0</v>
      </c>
      <c r="AJ73" s="59">
        <f>rep!Y72</f>
        <v>0</v>
      </c>
      <c r="AK73" s="59">
        <f>rep!Z72</f>
        <v>0</v>
      </c>
      <c r="AL73" s="59">
        <f>rep!AA72</f>
        <v>0</v>
      </c>
      <c r="AM73" s="59">
        <f>rep!AB72</f>
        <v>0</v>
      </c>
      <c r="AN73" s="59">
        <f>rep!AC72</f>
        <v>0</v>
      </c>
      <c r="AO73" s="59">
        <f>rep!AD72</f>
        <v>0</v>
      </c>
      <c r="AP73" s="59">
        <f>rep!AE72</f>
        <v>0</v>
      </c>
      <c r="AQ73" s="59">
        <f>rep!AF72</f>
        <v>0</v>
      </c>
      <c r="AR73" s="59">
        <f>rep!AG72</f>
        <v>0</v>
      </c>
      <c r="AS73" s="59">
        <f>rep!AH72</f>
        <v>0</v>
      </c>
      <c r="AT73" s="59">
        <f>rep!AI72</f>
        <v>0</v>
      </c>
      <c r="AU73" s="59">
        <f>rep!AJ72</f>
        <v>0</v>
      </c>
      <c r="AV73" s="59">
        <f>rep!AK72</f>
        <v>0</v>
      </c>
      <c r="AW73" s="59">
        <f>rep!AL72</f>
        <v>0</v>
      </c>
      <c r="AX73" s="59">
        <f>rep!AM72</f>
        <v>0</v>
      </c>
      <c r="AY73" s="59">
        <f>rep!AN72</f>
        <v>0</v>
      </c>
      <c r="AZ73" s="59">
        <f>rep!AO72</f>
        <v>0</v>
      </c>
      <c r="BA73" s="59">
        <f>rep!AP72</f>
        <v>0</v>
      </c>
      <c r="BB73" s="59">
        <f>rep!AQ72</f>
        <v>0</v>
      </c>
      <c r="BC73" s="59">
        <f>rep!AR72</f>
        <v>0</v>
      </c>
      <c r="BE73" s="44">
        <f t="shared" si="55"/>
        <v>2017</v>
      </c>
      <c r="BF73" s="44">
        <f t="shared" si="56"/>
        <v>0</v>
      </c>
      <c r="BG73" s="44">
        <f t="shared" si="97"/>
        <v>0</v>
      </c>
      <c r="BH73" s="44">
        <f t="shared" si="98"/>
        <v>0</v>
      </c>
      <c r="BI73" s="44">
        <f t="shared" si="99"/>
        <v>0</v>
      </c>
      <c r="BJ73" s="44">
        <f t="shared" si="58"/>
        <v>0</v>
      </c>
      <c r="BK73" s="44">
        <f t="shared" si="59"/>
        <v>0</v>
      </c>
      <c r="BL73" s="44">
        <f t="shared" si="60"/>
        <v>0</v>
      </c>
      <c r="BM73" s="44">
        <f t="shared" si="61"/>
        <v>0</v>
      </c>
      <c r="BN73" s="44">
        <f t="shared" si="62"/>
        <v>0</v>
      </c>
      <c r="BO73" s="44">
        <f t="shared" si="63"/>
        <v>1.60583731441E-9</v>
      </c>
      <c r="BP73" s="44">
        <f t="shared" si="64"/>
        <v>6.4233652868099993E-9</v>
      </c>
      <c r="BQ73" s="44">
        <f t="shared" si="65"/>
        <v>6.4233652868099993E-9</v>
      </c>
      <c r="BR73" s="44">
        <f t="shared" si="66"/>
        <v>3.1474456244099998E-7</v>
      </c>
      <c r="BS73" s="44">
        <f t="shared" si="67"/>
        <v>1.8557485465599998E-7</v>
      </c>
      <c r="BT73" s="44">
        <f t="shared" si="68"/>
        <v>2.3802626961E-6</v>
      </c>
      <c r="BU73" s="44">
        <f t="shared" si="69"/>
        <v>2.6994161400999999E-6</v>
      </c>
      <c r="BV73" s="44">
        <f t="shared" si="70"/>
        <v>3.3611355555999998E-6</v>
      </c>
      <c r="BW73" s="44">
        <f t="shared" si="71"/>
        <v>3.0038089224999996E-6</v>
      </c>
      <c r="BX73" s="44">
        <f t="shared" si="72"/>
        <v>1.5818438017600001E-5</v>
      </c>
      <c r="BY73" s="44">
        <f t="shared" si="73"/>
        <v>3.6131399683600002E-5</v>
      </c>
      <c r="BZ73" s="44">
        <f t="shared" si="74"/>
        <v>1.6162291160999999E-4</v>
      </c>
      <c r="CA73" s="44">
        <f t="shared" si="75"/>
        <v>4.0508002756000006E-4</v>
      </c>
      <c r="CB73" s="44">
        <f t="shared" si="76"/>
        <v>8.6574823696000008E-4</v>
      </c>
      <c r="CC73" s="44">
        <f t="shared" si="77"/>
        <v>1.7814139662400003E-3</v>
      </c>
      <c r="CD73" s="44">
        <f t="shared" si="78"/>
        <v>1.9982151619600003E-3</v>
      </c>
      <c r="CE73" s="44">
        <f t="shared" si="79"/>
        <v>3.2745976208099999E-3</v>
      </c>
      <c r="CF73" s="44">
        <f t="shared" si="80"/>
        <v>2.4791038483599997E-3</v>
      </c>
      <c r="CG73" s="44">
        <f t="shared" si="81"/>
        <v>1.9078987202500004E-3</v>
      </c>
      <c r="CH73" s="44">
        <f t="shared" si="82"/>
        <v>2.2350201760000001E-3</v>
      </c>
      <c r="CI73" s="44">
        <f t="shared" si="83"/>
        <v>2.14779414249E-3</v>
      </c>
      <c r="CJ73" s="44">
        <f t="shared" si="84"/>
        <v>2.3676593539600005E-3</v>
      </c>
      <c r="CK73" s="44">
        <f t="shared" si="85"/>
        <v>1.6292121322499997E-3</v>
      </c>
      <c r="CL73" s="44">
        <f t="shared" si="86"/>
        <v>2.4960915288100003E-3</v>
      </c>
      <c r="CM73" s="44">
        <f t="shared" si="87"/>
        <v>3.6748207720900001E-3</v>
      </c>
      <c r="CN73" s="44">
        <f t="shared" si="88"/>
        <v>4.6258769904400001E-3</v>
      </c>
      <c r="CO73" s="44">
        <f t="shared" si="89"/>
        <v>5.3002040062500007E-3</v>
      </c>
      <c r="CP73" s="44">
        <f t="shared" si="90"/>
        <v>5.8398788448100003E-3</v>
      </c>
      <c r="CQ73" s="44">
        <f t="shared" si="91"/>
        <v>4.7479541491600007E-3</v>
      </c>
      <c r="CR73" s="44">
        <f t="shared" si="92"/>
        <v>2.4681421441599999E-3</v>
      </c>
      <c r="CS73" s="44">
        <f t="shared" si="93"/>
        <v>8.9667308024999996E-4</v>
      </c>
      <c r="CT73" s="44">
        <f t="shared" si="94"/>
        <v>1.4597472400000003E-4</v>
      </c>
      <c r="CU73" s="44">
        <f t="shared" si="95"/>
        <v>6.5686972562500011E-5</v>
      </c>
      <c r="CV73" s="44">
        <f t="shared" si="96"/>
        <v>9.1537107601000001E-6</v>
      </c>
    </row>
    <row r="74" spans="1:101" s="44" customFormat="1">
      <c r="A74" s="35"/>
      <c r="B74" s="35"/>
      <c r="C74" s="35"/>
      <c r="D74" s="35"/>
      <c r="E74" s="35"/>
      <c r="F74" s="35"/>
      <c r="G74" s="35"/>
      <c r="H74" s="35"/>
      <c r="I74" s="35"/>
      <c r="J74" s="35"/>
      <c r="L74" s="58">
        <f t="shared" si="57"/>
        <v>2018</v>
      </c>
      <c r="M74" s="59">
        <f>rep!B73</f>
        <v>0</v>
      </c>
      <c r="N74" s="59">
        <f>rep!C73</f>
        <v>0</v>
      </c>
      <c r="O74" s="59">
        <f>rep!D73</f>
        <v>0</v>
      </c>
      <c r="P74" s="59">
        <f>rep!E73</f>
        <v>0</v>
      </c>
      <c r="Q74" s="59">
        <f>rep!F73</f>
        <v>0</v>
      </c>
      <c r="R74" s="59">
        <f>rep!G73</f>
        <v>0</v>
      </c>
      <c r="S74" s="59">
        <f>rep!H73</f>
        <v>0</v>
      </c>
      <c r="T74" s="59">
        <f>rep!I73</f>
        <v>0</v>
      </c>
      <c r="U74" s="59">
        <f>rep!J73</f>
        <v>0</v>
      </c>
      <c r="V74" s="59">
        <f>rep!K73</f>
        <v>0</v>
      </c>
      <c r="W74" s="59">
        <f>rep!L73</f>
        <v>0</v>
      </c>
      <c r="X74" s="59">
        <f>rep!M73</f>
        <v>0</v>
      </c>
      <c r="Y74" s="59">
        <f>rep!N73</f>
        <v>0</v>
      </c>
      <c r="Z74" s="59">
        <f>rep!O73</f>
        <v>0</v>
      </c>
      <c r="AA74" s="59">
        <f>rep!P73</f>
        <v>0</v>
      </c>
      <c r="AB74" s="59">
        <f>rep!Q73</f>
        <v>0</v>
      </c>
      <c r="AC74" s="59">
        <f>rep!R73</f>
        <v>0</v>
      </c>
      <c r="AD74" s="59">
        <f>rep!S73</f>
        <v>0</v>
      </c>
      <c r="AE74" s="59">
        <f>rep!T73</f>
        <v>0</v>
      </c>
      <c r="AF74" s="59">
        <f>rep!U73</f>
        <v>0</v>
      </c>
      <c r="AG74" s="59">
        <f>rep!V73</f>
        <v>0</v>
      </c>
      <c r="AH74" s="59">
        <f>rep!W73</f>
        <v>0</v>
      </c>
      <c r="AI74" s="59">
        <f>rep!X73</f>
        <v>0</v>
      </c>
      <c r="AJ74" s="59">
        <f>rep!Y73</f>
        <v>0</v>
      </c>
      <c r="AK74" s="59">
        <f>rep!Z73</f>
        <v>0</v>
      </c>
      <c r="AL74" s="59">
        <f>rep!AA73</f>
        <v>0</v>
      </c>
      <c r="AM74" s="59">
        <f>rep!AB73</f>
        <v>0</v>
      </c>
      <c r="AN74" s="59">
        <f>rep!AC73</f>
        <v>0</v>
      </c>
      <c r="AO74" s="59">
        <f>rep!AD73</f>
        <v>0</v>
      </c>
      <c r="AP74" s="59">
        <f>rep!AE73</f>
        <v>0</v>
      </c>
      <c r="AQ74" s="59">
        <f>rep!AF73</f>
        <v>0</v>
      </c>
      <c r="AR74" s="59">
        <f>rep!AG73</f>
        <v>0</v>
      </c>
      <c r="AS74" s="59">
        <f>rep!AH73</f>
        <v>0</v>
      </c>
      <c r="AT74" s="59">
        <f>rep!AI73</f>
        <v>0</v>
      </c>
      <c r="AU74" s="59">
        <f>rep!AJ73</f>
        <v>0</v>
      </c>
      <c r="AV74" s="59">
        <f>rep!AK73</f>
        <v>0</v>
      </c>
      <c r="AW74" s="59">
        <f>rep!AL73</f>
        <v>0</v>
      </c>
      <c r="AX74" s="59">
        <f>rep!AM73</f>
        <v>0</v>
      </c>
      <c r="AY74" s="59">
        <f>rep!AN73</f>
        <v>0</v>
      </c>
      <c r="AZ74" s="59">
        <f>rep!AO73</f>
        <v>0</v>
      </c>
      <c r="BA74" s="59">
        <f>rep!AP73</f>
        <v>0</v>
      </c>
      <c r="BB74" s="59">
        <f>rep!AQ73</f>
        <v>0</v>
      </c>
      <c r="BC74" s="59">
        <f>rep!AR73</f>
        <v>0</v>
      </c>
      <c r="BE74" s="44">
        <f t="shared" si="55"/>
        <v>2018</v>
      </c>
      <c r="BF74" s="44">
        <f t="shared" si="56"/>
        <v>0</v>
      </c>
      <c r="BG74" s="44">
        <f t="shared" si="97"/>
        <v>0</v>
      </c>
      <c r="BH74" s="44">
        <f t="shared" si="98"/>
        <v>0</v>
      </c>
      <c r="BI74" s="44">
        <f t="shared" si="99"/>
        <v>0</v>
      </c>
      <c r="BJ74" s="44">
        <f t="shared" si="58"/>
        <v>0</v>
      </c>
      <c r="BK74" s="44">
        <f t="shared" si="59"/>
        <v>0</v>
      </c>
      <c r="BL74" s="44">
        <f t="shared" si="60"/>
        <v>0</v>
      </c>
      <c r="BM74" s="44">
        <f t="shared" si="61"/>
        <v>0</v>
      </c>
      <c r="BN74" s="44">
        <f t="shared" si="62"/>
        <v>0</v>
      </c>
      <c r="BO74" s="44">
        <f t="shared" si="63"/>
        <v>0</v>
      </c>
      <c r="BP74" s="44">
        <f t="shared" si="64"/>
        <v>0</v>
      </c>
      <c r="BQ74" s="44">
        <f t="shared" si="65"/>
        <v>0</v>
      </c>
      <c r="BR74" s="44">
        <f t="shared" si="66"/>
        <v>0</v>
      </c>
      <c r="BS74" s="44">
        <f t="shared" si="67"/>
        <v>6.4012800639999993E-9</v>
      </c>
      <c r="BT74" s="44">
        <f t="shared" si="68"/>
        <v>0</v>
      </c>
      <c r="BU74" s="44">
        <f t="shared" si="69"/>
        <v>5.2910580528999996E-8</v>
      </c>
      <c r="BV74" s="44">
        <f t="shared" si="70"/>
        <v>1.2771486120999998E-6</v>
      </c>
      <c r="BW74" s="44">
        <f t="shared" si="71"/>
        <v>1.2546464120999997E-6</v>
      </c>
      <c r="BX74" s="44">
        <f t="shared" si="72"/>
        <v>4.4529862440999999E-6</v>
      </c>
      <c r="BY74" s="44">
        <f t="shared" si="73"/>
        <v>1.3107006529599999E-5</v>
      </c>
      <c r="BZ74" s="44">
        <f t="shared" si="74"/>
        <v>7.0742229505599985E-5</v>
      </c>
      <c r="CA74" s="44">
        <f t="shared" si="75"/>
        <v>2.0768844995999999E-4</v>
      </c>
      <c r="CB74" s="44">
        <f t="shared" si="76"/>
        <v>5.0275505283999997E-4</v>
      </c>
      <c r="CC74" s="44">
        <f t="shared" si="77"/>
        <v>9.3288095761000006E-4</v>
      </c>
      <c r="CD74" s="44">
        <f t="shared" si="78"/>
        <v>1.4185618304399998E-3</v>
      </c>
      <c r="CE74" s="44">
        <f t="shared" si="79"/>
        <v>2.3439928590400002E-3</v>
      </c>
      <c r="CF74" s="44">
        <f t="shared" si="80"/>
        <v>3.02890626025E-3</v>
      </c>
      <c r="CG74" s="44">
        <f t="shared" si="81"/>
        <v>3.0058354502499997E-3</v>
      </c>
      <c r="CH74" s="44">
        <f t="shared" si="82"/>
        <v>4.1443208769600002E-3</v>
      </c>
      <c r="CI74" s="44">
        <f t="shared" si="83"/>
        <v>3.7990211504400004E-3</v>
      </c>
      <c r="CJ74" s="44">
        <f t="shared" si="84"/>
        <v>3.6525100959999995E-3</v>
      </c>
      <c r="CK74" s="44">
        <f t="shared" si="85"/>
        <v>3.7867039104400001E-3</v>
      </c>
      <c r="CL74" s="44">
        <f t="shared" si="86"/>
        <v>3.7780814492100003E-3</v>
      </c>
      <c r="CM74" s="44">
        <f t="shared" si="87"/>
        <v>4.8855906090000002E-3</v>
      </c>
      <c r="CN74" s="44">
        <f t="shared" si="88"/>
        <v>5.2921696572900004E-3</v>
      </c>
      <c r="CO74" s="44">
        <f t="shared" si="89"/>
        <v>5.1534020838399997E-3</v>
      </c>
      <c r="CP74" s="44">
        <f t="shared" si="90"/>
        <v>4.9220046489999994E-3</v>
      </c>
      <c r="CQ74" s="44">
        <f t="shared" si="91"/>
        <v>3.0080288702499999E-3</v>
      </c>
      <c r="CR74" s="44">
        <f t="shared" si="92"/>
        <v>1.2740330809599999E-3</v>
      </c>
      <c r="CS74" s="44">
        <f t="shared" si="93"/>
        <v>4.2321129841E-4</v>
      </c>
      <c r="CT74" s="44">
        <f t="shared" si="94"/>
        <v>1.0859724099999999E-4</v>
      </c>
      <c r="CU74" s="44">
        <f t="shared" si="95"/>
        <v>9.0018000900000009E-6</v>
      </c>
      <c r="CV74" s="44">
        <f t="shared" si="96"/>
        <v>1.9884948196000001E-6</v>
      </c>
    </row>
    <row r="75" spans="1:101" s="44" customFormat="1">
      <c r="A75" s="35"/>
      <c r="B75" s="35"/>
      <c r="C75" s="35"/>
      <c r="D75" s="35"/>
      <c r="E75" s="35"/>
      <c r="F75" s="35"/>
      <c r="G75" s="35"/>
      <c r="H75" s="35"/>
      <c r="I75" s="35"/>
      <c r="J75" s="35"/>
      <c r="L75" s="58">
        <f t="shared" si="57"/>
        <v>2019</v>
      </c>
      <c r="M75" s="59">
        <f>rep!B74</f>
        <v>0</v>
      </c>
      <c r="N75" s="59">
        <f>rep!C74</f>
        <v>0</v>
      </c>
      <c r="O75" s="59">
        <f>rep!D74</f>
        <v>0</v>
      </c>
      <c r="P75" s="59">
        <f>rep!E74</f>
        <v>0</v>
      </c>
      <c r="Q75" s="59">
        <f>rep!F74</f>
        <v>0</v>
      </c>
      <c r="R75" s="59">
        <f>rep!G74</f>
        <v>0</v>
      </c>
      <c r="S75" s="59">
        <f>rep!H74</f>
        <v>0</v>
      </c>
      <c r="T75" s="59">
        <f>rep!I74</f>
        <v>0</v>
      </c>
      <c r="U75" s="59">
        <f>rep!J74</f>
        <v>0</v>
      </c>
      <c r="V75" s="59">
        <f>rep!K74</f>
        <v>0</v>
      </c>
      <c r="W75" s="59">
        <f>rep!L74</f>
        <v>0</v>
      </c>
      <c r="X75" s="59">
        <f>rep!M74</f>
        <v>0</v>
      </c>
      <c r="Y75" s="59">
        <f>rep!N74</f>
        <v>0</v>
      </c>
      <c r="Z75" s="59">
        <f>rep!O74</f>
        <v>0</v>
      </c>
      <c r="AA75" s="59">
        <f>rep!P74</f>
        <v>0</v>
      </c>
      <c r="AB75" s="59">
        <f>rep!Q74</f>
        <v>0</v>
      </c>
      <c r="AC75" s="59">
        <f>rep!R74</f>
        <v>0</v>
      </c>
      <c r="AD75" s="59">
        <f>rep!S74</f>
        <v>0</v>
      </c>
      <c r="AE75" s="59">
        <f>rep!T74</f>
        <v>0</v>
      </c>
      <c r="AF75" s="59">
        <f>rep!U74</f>
        <v>0</v>
      </c>
      <c r="AG75" s="59">
        <f>rep!V74</f>
        <v>0</v>
      </c>
      <c r="AH75" s="59">
        <f>rep!W74</f>
        <v>0</v>
      </c>
      <c r="AI75" s="59">
        <f>rep!X74</f>
        <v>0</v>
      </c>
      <c r="AJ75" s="59">
        <f>rep!Y74</f>
        <v>0</v>
      </c>
      <c r="AK75" s="59">
        <f>rep!Z74</f>
        <v>0</v>
      </c>
      <c r="AL75" s="59">
        <f>rep!AA74</f>
        <v>0</v>
      </c>
      <c r="AM75" s="59">
        <f>rep!AB74</f>
        <v>0</v>
      </c>
      <c r="AN75" s="59">
        <f>rep!AC74</f>
        <v>0</v>
      </c>
      <c r="AO75" s="59">
        <f>rep!AD74</f>
        <v>0</v>
      </c>
      <c r="AP75" s="59">
        <f>rep!AE74</f>
        <v>0</v>
      </c>
      <c r="AQ75" s="59">
        <f>rep!AF74</f>
        <v>0</v>
      </c>
      <c r="AR75" s="59">
        <f>rep!AG74</f>
        <v>0</v>
      </c>
      <c r="AS75" s="59">
        <f>rep!AH74</f>
        <v>0</v>
      </c>
      <c r="AT75" s="59">
        <f>rep!AI74</f>
        <v>0</v>
      </c>
      <c r="AU75" s="59">
        <f>rep!AJ74</f>
        <v>0</v>
      </c>
      <c r="AV75" s="59">
        <f>rep!AK74</f>
        <v>0</v>
      </c>
      <c r="AW75" s="59">
        <f>rep!AL74</f>
        <v>0</v>
      </c>
      <c r="AX75" s="59">
        <f>rep!AM74</f>
        <v>0</v>
      </c>
      <c r="AY75" s="59">
        <f>rep!AN74</f>
        <v>0</v>
      </c>
      <c r="AZ75" s="59">
        <f>rep!AO74</f>
        <v>0</v>
      </c>
      <c r="BA75" s="59">
        <f>rep!AP74</f>
        <v>0</v>
      </c>
      <c r="BB75" s="59">
        <f>rep!AQ74</f>
        <v>0</v>
      </c>
      <c r="BC75" s="59">
        <f>rep!AR74</f>
        <v>0</v>
      </c>
      <c r="BE75" s="44">
        <f t="shared" si="55"/>
        <v>2019</v>
      </c>
      <c r="BF75" s="44">
        <f t="shared" si="56"/>
        <v>0</v>
      </c>
      <c r="BG75" s="44">
        <f t="shared" si="97"/>
        <v>0</v>
      </c>
      <c r="BH75" s="44">
        <f t="shared" si="98"/>
        <v>0</v>
      </c>
      <c r="BI75" s="44">
        <f t="shared" si="99"/>
        <v>0</v>
      </c>
      <c r="BJ75" s="44">
        <f t="shared" si="58"/>
        <v>0</v>
      </c>
      <c r="BK75" s="44">
        <f t="shared" si="59"/>
        <v>0</v>
      </c>
      <c r="BL75" s="44">
        <f t="shared" si="60"/>
        <v>0</v>
      </c>
      <c r="BM75" s="44">
        <f t="shared" si="61"/>
        <v>0</v>
      </c>
      <c r="BN75" s="44">
        <f t="shared" si="62"/>
        <v>0</v>
      </c>
      <c r="BO75" s="44">
        <f t="shared" si="63"/>
        <v>4.4690805603999998E-8</v>
      </c>
      <c r="BP75" s="44">
        <f t="shared" si="64"/>
        <v>0</v>
      </c>
      <c r="BQ75" s="44">
        <f t="shared" si="65"/>
        <v>0</v>
      </c>
      <c r="BR75" s="44">
        <f t="shared" si="66"/>
        <v>0</v>
      </c>
      <c r="BS75" s="44">
        <f t="shared" si="67"/>
        <v>4.0535782224999999E-8</v>
      </c>
      <c r="BT75" s="44">
        <f t="shared" si="68"/>
        <v>2.5334813556899998E-7</v>
      </c>
      <c r="BU75" s="44">
        <f t="shared" si="69"/>
        <v>9.3394248964899997E-7</v>
      </c>
      <c r="BV75" s="44">
        <f t="shared" si="70"/>
        <v>2.7256359025E-6</v>
      </c>
      <c r="BW75" s="44">
        <f t="shared" si="71"/>
        <v>6.9033358564000004E-6</v>
      </c>
      <c r="BX75" s="44">
        <f t="shared" si="72"/>
        <v>1.42508515009E-5</v>
      </c>
      <c r="BY75" s="44">
        <f t="shared" si="73"/>
        <v>2.70869243401E-5</v>
      </c>
      <c r="BZ75" s="44">
        <f t="shared" si="74"/>
        <v>9.9925613838399994E-5</v>
      </c>
      <c r="CA75" s="44">
        <f t="shared" si="75"/>
        <v>2.0405265408999997E-4</v>
      </c>
      <c r="CB75" s="44">
        <f t="shared" si="76"/>
        <v>3.4011842928999996E-4</v>
      </c>
      <c r="CC75" s="44">
        <f t="shared" si="77"/>
        <v>4.7719528704000003E-4</v>
      </c>
      <c r="CD75" s="44">
        <f t="shared" si="78"/>
        <v>9.0901647001000001E-4</v>
      </c>
      <c r="CE75" s="44">
        <f t="shared" si="79"/>
        <v>1.1264414062500002E-3</v>
      </c>
      <c r="CF75" s="44">
        <f t="shared" si="80"/>
        <v>1.8520370460899998E-3</v>
      </c>
      <c r="CG75" s="44">
        <f t="shared" si="81"/>
        <v>1.9699660864900001E-3</v>
      </c>
      <c r="CH75" s="44">
        <f t="shared" si="82"/>
        <v>2.7412659204099996E-3</v>
      </c>
      <c r="CI75" s="44">
        <f t="shared" si="83"/>
        <v>3.1644000089999999E-3</v>
      </c>
      <c r="CJ75" s="44">
        <f t="shared" si="84"/>
        <v>3.7869254440000004E-3</v>
      </c>
      <c r="CK75" s="44">
        <f t="shared" si="85"/>
        <v>4.8066073020899989E-3</v>
      </c>
      <c r="CL75" s="44">
        <f t="shared" si="86"/>
        <v>5.1720261222400008E-3</v>
      </c>
      <c r="CM75" s="44">
        <f t="shared" si="87"/>
        <v>4.5477624564100004E-3</v>
      </c>
      <c r="CN75" s="44">
        <f t="shared" si="88"/>
        <v>5.1214776602500007E-3</v>
      </c>
      <c r="CO75" s="44">
        <f t="shared" si="89"/>
        <v>6.1749735609999993E-3</v>
      </c>
      <c r="CP75" s="44">
        <f t="shared" si="90"/>
        <v>5.1315588980100002E-3</v>
      </c>
      <c r="CQ75" s="44">
        <f t="shared" si="91"/>
        <v>3.3926198144399997E-3</v>
      </c>
      <c r="CR75" s="44">
        <f t="shared" si="92"/>
        <v>1.9637128704399999E-3</v>
      </c>
      <c r="CS75" s="44">
        <f t="shared" si="93"/>
        <v>9.4147103555999997E-4</v>
      </c>
      <c r="CT75" s="44">
        <f t="shared" si="94"/>
        <v>3.2108339343999993E-4</v>
      </c>
      <c r="CU75" s="44">
        <f t="shared" si="95"/>
        <v>1.2441171600000001E-4</v>
      </c>
      <c r="CV75" s="44">
        <f t="shared" si="96"/>
        <v>3.8829224316100007E-5</v>
      </c>
    </row>
    <row r="76" spans="1:101" s="44" customFormat="1">
      <c r="A76" s="35"/>
      <c r="B76" s="35"/>
      <c r="C76" s="35"/>
      <c r="D76" s="35"/>
      <c r="E76" s="35"/>
      <c r="F76" s="35"/>
      <c r="G76" s="35"/>
      <c r="H76" s="35"/>
      <c r="I76" s="35"/>
      <c r="J76" s="35"/>
      <c r="L76" s="58">
        <f t="shared" si="57"/>
        <v>2020</v>
      </c>
      <c r="M76" s="59">
        <f>rep!B75</f>
        <v>0</v>
      </c>
      <c r="N76" s="59">
        <f>rep!C75</f>
        <v>0</v>
      </c>
      <c r="O76" s="59">
        <f>rep!D75</f>
        <v>0</v>
      </c>
      <c r="P76" s="59">
        <f>rep!E75</f>
        <v>0</v>
      </c>
      <c r="Q76" s="59">
        <f>rep!F75</f>
        <v>0</v>
      </c>
      <c r="R76" s="59">
        <f>rep!G75</f>
        <v>0</v>
      </c>
      <c r="S76" s="59">
        <f>rep!H75</f>
        <v>0</v>
      </c>
      <c r="T76" s="59">
        <f>rep!I75</f>
        <v>0</v>
      </c>
      <c r="U76" s="59">
        <f>rep!J75</f>
        <v>0</v>
      </c>
      <c r="V76" s="59">
        <f>rep!K75</f>
        <v>0</v>
      </c>
      <c r="W76" s="59">
        <f>rep!L75</f>
        <v>0</v>
      </c>
      <c r="X76" s="59">
        <f>rep!M75</f>
        <v>0</v>
      </c>
      <c r="Y76" s="59">
        <f>rep!N75</f>
        <v>0</v>
      </c>
      <c r="Z76" s="59">
        <f>rep!O75</f>
        <v>0</v>
      </c>
      <c r="AA76" s="59">
        <f>rep!P75</f>
        <v>0</v>
      </c>
      <c r="AB76" s="59">
        <f>rep!Q75</f>
        <v>0</v>
      </c>
      <c r="AC76" s="59">
        <f>rep!R75</f>
        <v>0</v>
      </c>
      <c r="AD76" s="59">
        <f>rep!S75</f>
        <v>0</v>
      </c>
      <c r="AE76" s="59">
        <f>rep!T75</f>
        <v>0</v>
      </c>
      <c r="AF76" s="59">
        <f>rep!U75</f>
        <v>0</v>
      </c>
      <c r="AG76" s="59">
        <f>rep!V75</f>
        <v>0</v>
      </c>
      <c r="AH76" s="59">
        <f>rep!W75</f>
        <v>0</v>
      </c>
      <c r="AI76" s="59">
        <f>rep!X75</f>
        <v>0</v>
      </c>
      <c r="AJ76" s="59">
        <f>rep!Y75</f>
        <v>0</v>
      </c>
      <c r="AK76" s="59">
        <f>rep!Z75</f>
        <v>0</v>
      </c>
      <c r="AL76" s="59">
        <f>rep!AA75</f>
        <v>0</v>
      </c>
      <c r="AM76" s="59">
        <f>rep!AB75</f>
        <v>0</v>
      </c>
      <c r="AN76" s="59">
        <f>rep!AC75</f>
        <v>0</v>
      </c>
      <c r="AO76" s="59">
        <f>rep!AD75</f>
        <v>0</v>
      </c>
      <c r="AP76" s="59">
        <f>rep!AE75</f>
        <v>0</v>
      </c>
      <c r="AQ76" s="59">
        <f>rep!AF75</f>
        <v>0</v>
      </c>
      <c r="AR76" s="59">
        <f>rep!AG75</f>
        <v>0</v>
      </c>
      <c r="AS76" s="59">
        <f>rep!AH75</f>
        <v>0</v>
      </c>
      <c r="AT76" s="59">
        <f>rep!AI75</f>
        <v>0</v>
      </c>
      <c r="AU76" s="59">
        <f>rep!AJ75</f>
        <v>0</v>
      </c>
      <c r="AV76" s="59">
        <f>rep!AK75</f>
        <v>0</v>
      </c>
      <c r="AW76" s="59">
        <f>rep!AL75</f>
        <v>0</v>
      </c>
      <c r="AX76" s="59">
        <f>rep!AM75</f>
        <v>0</v>
      </c>
      <c r="AY76" s="59">
        <f>rep!AN75</f>
        <v>0</v>
      </c>
      <c r="AZ76" s="59">
        <f>rep!AO75</f>
        <v>0</v>
      </c>
      <c r="BA76" s="59">
        <f>rep!AP75</f>
        <v>0</v>
      </c>
      <c r="BB76" s="59">
        <f>rep!AQ75</f>
        <v>0</v>
      </c>
      <c r="BC76" s="59">
        <f>rep!AR75</f>
        <v>0</v>
      </c>
      <c r="BE76" s="44">
        <f t="shared" si="55"/>
        <v>2020</v>
      </c>
      <c r="BF76" s="44">
        <f t="shared" si="56"/>
        <v>0</v>
      </c>
      <c r="BG76" s="44">
        <f t="shared" si="97"/>
        <v>0</v>
      </c>
      <c r="BH76" s="44">
        <f t="shared" si="98"/>
        <v>0</v>
      </c>
      <c r="BI76" s="44">
        <f t="shared" si="99"/>
        <v>0</v>
      </c>
      <c r="BJ76" s="44">
        <f t="shared" si="58"/>
        <v>0</v>
      </c>
      <c r="BK76" s="44">
        <f t="shared" si="59"/>
        <v>0</v>
      </c>
      <c r="BL76" s="44">
        <f t="shared" si="60"/>
        <v>0</v>
      </c>
      <c r="BM76" s="44">
        <f t="shared" si="61"/>
        <v>0</v>
      </c>
      <c r="BN76" s="44">
        <f t="shared" si="62"/>
        <v>0</v>
      </c>
      <c r="BO76" s="44">
        <f t="shared" si="63"/>
        <v>0</v>
      </c>
      <c r="BP76" s="44">
        <f t="shared" si="64"/>
        <v>0</v>
      </c>
      <c r="BQ76" s="44">
        <f t="shared" si="65"/>
        <v>1.2367741568400002E-7</v>
      </c>
      <c r="BR76" s="44">
        <f t="shared" si="66"/>
        <v>1.0096029441000001E-10</v>
      </c>
      <c r="BS76" s="44">
        <f t="shared" si="67"/>
        <v>3.6447009920999995E-8</v>
      </c>
      <c r="BT76" s="44">
        <f t="shared" si="68"/>
        <v>3.2711424768999994E-8</v>
      </c>
      <c r="BU76" s="44">
        <f t="shared" si="69"/>
        <v>5.9859776348099995E-7</v>
      </c>
      <c r="BV76" s="44">
        <f t="shared" si="70"/>
        <v>6.1424525264399991E-7</v>
      </c>
      <c r="BW76" s="44">
        <f t="shared" si="71"/>
        <v>6.0601638276000002E-6</v>
      </c>
      <c r="BX76" s="44">
        <f t="shared" si="72"/>
        <v>1.8150326502399997E-5</v>
      </c>
      <c r="BY76" s="44">
        <f t="shared" si="73"/>
        <v>4.1353516648900001E-5</v>
      </c>
      <c r="BZ76" s="44">
        <f t="shared" si="74"/>
        <v>9.9953805336099996E-5</v>
      </c>
      <c r="CA76" s="44">
        <f t="shared" si="75"/>
        <v>2.5140005136000001E-4</v>
      </c>
      <c r="CB76" s="44">
        <f t="shared" si="76"/>
        <v>4.5119282569000004E-4</v>
      </c>
      <c r="CC76" s="44">
        <f t="shared" si="77"/>
        <v>4.5119282569000004E-4</v>
      </c>
      <c r="CD76" s="44">
        <f t="shared" si="78"/>
        <v>1.0572317280099998E-3</v>
      </c>
      <c r="CE76" s="44">
        <f t="shared" si="79"/>
        <v>1.14184519744E-3</v>
      </c>
      <c r="CF76" s="44">
        <f t="shared" si="80"/>
        <v>1.4988279960899999E-3</v>
      </c>
      <c r="CG76" s="44">
        <f t="shared" si="81"/>
        <v>2.0846347008399999E-3</v>
      </c>
      <c r="CH76" s="44">
        <f t="shared" si="82"/>
        <v>2.3572578625600002E-3</v>
      </c>
      <c r="CI76" s="44">
        <f t="shared" si="83"/>
        <v>2.9189923672899997E-3</v>
      </c>
      <c r="CJ76" s="44">
        <f t="shared" si="84"/>
        <v>4.1781098268899993E-3</v>
      </c>
      <c r="CK76" s="44">
        <f t="shared" si="85"/>
        <v>5.3979143702499992E-3</v>
      </c>
      <c r="CL76" s="44">
        <f t="shared" si="86"/>
        <v>5.4823954662400008E-3</v>
      </c>
      <c r="CM76" s="44">
        <f t="shared" si="87"/>
        <v>5.51517140164E-3</v>
      </c>
      <c r="CN76" s="44">
        <f t="shared" si="88"/>
        <v>5.2673048064399994E-3</v>
      </c>
      <c r="CO76" s="44">
        <f t="shared" si="89"/>
        <v>5.5630415616399987E-3</v>
      </c>
      <c r="CP76" s="44">
        <f t="shared" si="90"/>
        <v>4.9824822168900006E-3</v>
      </c>
      <c r="CQ76" s="44">
        <f t="shared" si="91"/>
        <v>3.2986643560000001E-3</v>
      </c>
      <c r="CR76" s="44">
        <f t="shared" si="92"/>
        <v>1.8296150760000001E-3</v>
      </c>
      <c r="CS76" s="44">
        <f t="shared" si="93"/>
        <v>7.8363604225000004E-4</v>
      </c>
      <c r="CT76" s="44">
        <f t="shared" si="94"/>
        <v>2.5491954243999997E-4</v>
      </c>
      <c r="CU76" s="44">
        <f t="shared" si="95"/>
        <v>8.3055335440900002E-5</v>
      </c>
      <c r="CV76" s="44">
        <f t="shared" si="96"/>
        <v>3.0429676016100001E-5</v>
      </c>
    </row>
    <row r="77" spans="1:101">
      <c r="L77" s="9"/>
      <c r="M77" s="59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</row>
    <row r="78" spans="1:101" ht="16">
      <c r="A78" s="1"/>
      <c r="B78" s="1"/>
      <c r="C78" s="1"/>
      <c r="D78" s="1"/>
      <c r="E78" s="1"/>
      <c r="F78" s="1"/>
      <c r="G78" s="1"/>
      <c r="H78" s="1"/>
      <c r="I78" s="1"/>
      <c r="J78" s="1"/>
      <c r="K78" s="11"/>
      <c r="L78" s="17" t="s">
        <v>28</v>
      </c>
      <c r="M78" s="4">
        <v>10</v>
      </c>
      <c r="N78" s="4">
        <v>11</v>
      </c>
      <c r="O78" s="4">
        <v>12</v>
      </c>
      <c r="P78" s="4">
        <v>13</v>
      </c>
      <c r="Q78" s="4">
        <v>14</v>
      </c>
      <c r="R78" s="4">
        <v>15</v>
      </c>
      <c r="S78" s="4">
        <v>16</v>
      </c>
      <c r="T78" s="4">
        <v>17</v>
      </c>
      <c r="U78" s="4">
        <v>18</v>
      </c>
      <c r="V78" s="4">
        <v>19</v>
      </c>
      <c r="W78" s="4">
        <v>20</v>
      </c>
      <c r="X78" s="4">
        <v>21</v>
      </c>
      <c r="Y78" s="4">
        <v>22</v>
      </c>
      <c r="Z78" s="4">
        <v>23</v>
      </c>
      <c r="AA78" s="4">
        <v>24</v>
      </c>
      <c r="AB78" s="4">
        <v>25</v>
      </c>
      <c r="AC78" s="4">
        <v>26</v>
      </c>
      <c r="AD78" s="4">
        <v>27</v>
      </c>
      <c r="AE78" s="4">
        <v>28</v>
      </c>
      <c r="AF78" s="4">
        <v>29</v>
      </c>
      <c r="AG78" s="4">
        <v>30</v>
      </c>
      <c r="AH78" s="4">
        <v>31</v>
      </c>
      <c r="AI78" s="4">
        <v>32</v>
      </c>
      <c r="AJ78" s="4">
        <v>33</v>
      </c>
      <c r="AK78" s="4">
        <v>34</v>
      </c>
      <c r="AL78" s="4">
        <v>35</v>
      </c>
      <c r="AM78" s="4">
        <v>36</v>
      </c>
      <c r="AN78" s="4">
        <v>37</v>
      </c>
      <c r="AO78" s="4">
        <v>38</v>
      </c>
      <c r="AP78" s="4">
        <v>39</v>
      </c>
      <c r="AQ78" s="4">
        <v>40</v>
      </c>
      <c r="AR78" s="4">
        <v>41</v>
      </c>
      <c r="AS78" s="4">
        <v>42</v>
      </c>
      <c r="AT78" s="4">
        <v>43</v>
      </c>
      <c r="AU78" s="4">
        <v>44</v>
      </c>
      <c r="AV78" s="4">
        <v>45</v>
      </c>
      <c r="AW78" s="4">
        <v>46</v>
      </c>
      <c r="AX78" s="4">
        <v>47</v>
      </c>
      <c r="AY78" s="4">
        <v>48</v>
      </c>
      <c r="AZ78" s="4">
        <v>49</v>
      </c>
      <c r="BA78" s="4">
        <v>50</v>
      </c>
      <c r="BB78" s="4">
        <v>51</v>
      </c>
      <c r="BC78" s="4">
        <v>52</v>
      </c>
      <c r="BF78" s="4">
        <v>10</v>
      </c>
      <c r="BG78" s="4">
        <v>11</v>
      </c>
      <c r="BH78" s="4">
        <v>12</v>
      </c>
      <c r="BI78" s="4">
        <v>13</v>
      </c>
      <c r="BJ78" s="4">
        <v>14</v>
      </c>
      <c r="BK78" s="4">
        <v>15</v>
      </c>
      <c r="BL78" s="4">
        <v>16</v>
      </c>
      <c r="BM78" s="4">
        <v>17</v>
      </c>
      <c r="BN78" s="4">
        <v>18</v>
      </c>
      <c r="BO78" s="4">
        <v>19</v>
      </c>
      <c r="BP78" s="4">
        <v>20</v>
      </c>
      <c r="BQ78" s="4">
        <v>21</v>
      </c>
      <c r="BR78" s="4">
        <v>22</v>
      </c>
      <c r="BS78" s="4">
        <v>23</v>
      </c>
      <c r="BT78" s="4">
        <v>24</v>
      </c>
      <c r="BU78" s="4">
        <v>25</v>
      </c>
      <c r="BV78" s="4">
        <v>26</v>
      </c>
      <c r="BW78" s="4">
        <v>27</v>
      </c>
      <c r="BX78" s="4">
        <v>28</v>
      </c>
      <c r="BY78" s="4">
        <v>29</v>
      </c>
      <c r="BZ78" s="4">
        <v>30</v>
      </c>
      <c r="CA78" s="4">
        <v>31</v>
      </c>
      <c r="CB78" s="4">
        <v>32</v>
      </c>
      <c r="CC78" s="4">
        <v>33</v>
      </c>
      <c r="CD78" s="4">
        <v>34</v>
      </c>
      <c r="CE78" s="4">
        <v>35</v>
      </c>
      <c r="CF78" s="4">
        <v>36</v>
      </c>
      <c r="CG78" s="4">
        <v>37</v>
      </c>
      <c r="CH78" s="4">
        <v>38</v>
      </c>
      <c r="CI78" s="4">
        <v>39</v>
      </c>
      <c r="CJ78" s="4">
        <v>40</v>
      </c>
      <c r="CK78" s="4">
        <v>41</v>
      </c>
      <c r="CL78" s="4">
        <v>42</v>
      </c>
      <c r="CM78" s="4">
        <v>43</v>
      </c>
      <c r="CN78" s="4">
        <v>44</v>
      </c>
      <c r="CO78" s="4">
        <v>45</v>
      </c>
      <c r="CP78" s="4">
        <v>46</v>
      </c>
      <c r="CQ78" s="4">
        <v>47</v>
      </c>
      <c r="CR78" s="4">
        <v>48</v>
      </c>
      <c r="CS78" s="4">
        <v>49</v>
      </c>
      <c r="CT78" s="4">
        <v>50</v>
      </c>
      <c r="CU78" s="4">
        <v>51</v>
      </c>
      <c r="CV78" s="4">
        <v>52</v>
      </c>
      <c r="CW78" s="4"/>
    </row>
    <row r="79" spans="1:101" ht="15">
      <c r="A79" s="1"/>
      <c r="B79" s="1"/>
      <c r="C79" s="1"/>
      <c r="D79" s="1"/>
      <c r="E79" s="1"/>
      <c r="F79" s="1"/>
      <c r="G79" s="1"/>
      <c r="H79" s="1"/>
      <c r="I79" s="1"/>
      <c r="J79" s="1"/>
      <c r="K79" s="11"/>
      <c r="L79" s="15">
        <v>1985</v>
      </c>
      <c r="M79" s="2">
        <f>rep!B77</f>
        <v>0</v>
      </c>
      <c r="N79" s="2">
        <f>rep!C77</f>
        <v>0</v>
      </c>
      <c r="O79" s="2">
        <f>rep!D77</f>
        <v>0</v>
      </c>
      <c r="P79" s="2">
        <f>rep!E77</f>
        <v>0</v>
      </c>
      <c r="Q79" s="2">
        <f>rep!F77</f>
        <v>0</v>
      </c>
      <c r="R79" s="2">
        <f>rep!G77</f>
        <v>0</v>
      </c>
      <c r="S79" s="2">
        <f>rep!H77</f>
        <v>0</v>
      </c>
      <c r="T79" s="2">
        <f>rep!I77</f>
        <v>0</v>
      </c>
      <c r="U79" s="2">
        <f>rep!J77</f>
        <v>0</v>
      </c>
      <c r="V79" s="2">
        <f>rep!K77</f>
        <v>0</v>
      </c>
      <c r="W79" s="2">
        <f>rep!L77</f>
        <v>0</v>
      </c>
      <c r="X79" s="2">
        <f>rep!M77</f>
        <v>0</v>
      </c>
      <c r="Y79" s="2">
        <f>rep!N77</f>
        <v>0</v>
      </c>
      <c r="Z79" s="2">
        <f>rep!O77</f>
        <v>0</v>
      </c>
      <c r="AA79" s="2">
        <f>rep!P77</f>
        <v>0</v>
      </c>
      <c r="AB79" s="2">
        <f>rep!Q77</f>
        <v>0</v>
      </c>
      <c r="AC79" s="2">
        <f>rep!R77</f>
        <v>0</v>
      </c>
      <c r="AD79" s="2">
        <f>rep!S77</f>
        <v>0</v>
      </c>
      <c r="AE79" s="2">
        <f>rep!T77</f>
        <v>0</v>
      </c>
      <c r="AF79" s="2">
        <f>rep!U77</f>
        <v>0</v>
      </c>
      <c r="AG79" s="2">
        <f>rep!V77</f>
        <v>0</v>
      </c>
      <c r="AH79" s="2">
        <f>rep!W77</f>
        <v>0</v>
      </c>
      <c r="AI79" s="2">
        <f>rep!X77</f>
        <v>0</v>
      </c>
      <c r="AJ79" s="2">
        <f>rep!Y77</f>
        <v>0</v>
      </c>
      <c r="AK79" s="2">
        <f>rep!Z77</f>
        <v>0</v>
      </c>
      <c r="AL79" s="2">
        <f>rep!AA77</f>
        <v>0</v>
      </c>
      <c r="AM79" s="2">
        <f>rep!AB77</f>
        <v>0</v>
      </c>
      <c r="AN79" s="2">
        <f>rep!AC77</f>
        <v>0</v>
      </c>
      <c r="AO79" s="2">
        <f>rep!AD77</f>
        <v>0</v>
      </c>
      <c r="AP79" s="2">
        <f>rep!AE77</f>
        <v>0</v>
      </c>
      <c r="AQ79" s="2">
        <f>rep!AF77</f>
        <v>0</v>
      </c>
      <c r="AR79" s="2">
        <f>rep!AG77</f>
        <v>0</v>
      </c>
      <c r="AS79" s="2">
        <f>rep!AH77</f>
        <v>0</v>
      </c>
      <c r="AT79" s="2">
        <f>rep!AI77</f>
        <v>0</v>
      </c>
      <c r="AU79" s="2">
        <f>rep!AJ77</f>
        <v>0</v>
      </c>
      <c r="AV79" s="2">
        <f>rep!AK77</f>
        <v>0</v>
      </c>
      <c r="AW79" s="2">
        <f>rep!AL77</f>
        <v>0</v>
      </c>
      <c r="AX79" s="2">
        <f>rep!AM77</f>
        <v>0</v>
      </c>
      <c r="AY79" s="2">
        <f>rep!AN77</f>
        <v>0</v>
      </c>
      <c r="AZ79" s="2">
        <f>rep!AO77</f>
        <v>0</v>
      </c>
      <c r="BA79" s="2">
        <f>rep!AP77</f>
        <v>0</v>
      </c>
      <c r="BB79" s="2">
        <f>rep!AQ77</f>
        <v>0</v>
      </c>
      <c r="BC79" s="2">
        <f>rep!AR77</f>
        <v>0</v>
      </c>
      <c r="BE79" s="1">
        <v>1985</v>
      </c>
      <c r="BF79" s="18">
        <f>M118*(1-M118)</f>
        <v>2.4824499938374418E-9</v>
      </c>
      <c r="BG79" s="18">
        <f t="shared" ref="BG79:CV85" si="100">N118*(1-N118)</f>
        <v>6.547889571251365E-8</v>
      </c>
      <c r="BH79" s="18">
        <f t="shared" si="100"/>
        <v>1.1132687606299072E-6</v>
      </c>
      <c r="BI79" s="18">
        <f t="shared" si="100"/>
        <v>1.221605076445756E-5</v>
      </c>
      <c r="BJ79" s="18">
        <f t="shared" si="100"/>
        <v>8.6646791032291505E-5</v>
      </c>
      <c r="BK79" s="18">
        <f t="shared" si="100"/>
        <v>3.9817133321109999E-4</v>
      </c>
      <c r="BL79" s="18">
        <f t="shared" si="100"/>
        <v>1.19177627376E-3</v>
      </c>
      <c r="BM79" s="18">
        <f t="shared" si="100"/>
        <v>2.3626413919375002E-3</v>
      </c>
      <c r="BN79" s="18">
        <f t="shared" si="100"/>
        <v>3.2860999888191002E-3</v>
      </c>
      <c r="BO79" s="18">
        <f t="shared" si="100"/>
        <v>3.8271794970363999E-3</v>
      </c>
      <c r="BP79" s="18">
        <f t="shared" si="100"/>
        <v>5.0418105450999E-3</v>
      </c>
      <c r="BQ79" s="18">
        <f t="shared" si="100"/>
        <v>7.9471289120839009E-3</v>
      </c>
      <c r="BR79" s="18">
        <f t="shared" si="100"/>
        <v>1.252145926671E-2</v>
      </c>
      <c r="BS79" s="18">
        <f t="shared" si="100"/>
        <v>1.8649581879E-2</v>
      </c>
      <c r="BT79" s="18">
        <f t="shared" si="100"/>
        <v>2.6956607739910002E-2</v>
      </c>
      <c r="BU79" s="18">
        <f t="shared" si="100"/>
        <v>3.7853443520309997E-2</v>
      </c>
      <c r="BV79" s="18">
        <f t="shared" si="100"/>
        <v>5.0378695899999999E-2</v>
      </c>
      <c r="BW79" s="18">
        <f t="shared" si="100"/>
        <v>6.2661740289189999E-2</v>
      </c>
      <c r="BX79" s="18">
        <f t="shared" si="100"/>
        <v>7.2998888774999993E-2</v>
      </c>
      <c r="BY79" s="18">
        <f t="shared" si="100"/>
        <v>8.0077309797759996E-2</v>
      </c>
      <c r="BZ79" s="18">
        <f t="shared" si="100"/>
        <v>8.2884440474709997E-2</v>
      </c>
      <c r="CA79" s="18">
        <f t="shared" si="100"/>
        <v>8.1070451091839996E-2</v>
      </c>
      <c r="CB79" s="18">
        <f t="shared" si="100"/>
        <v>7.5270900362789994E-2</v>
      </c>
      <c r="CC79" s="18">
        <f t="shared" si="100"/>
        <v>6.6808210317190003E-2</v>
      </c>
      <c r="CD79" s="18">
        <f t="shared" si="100"/>
        <v>5.70682224E-2</v>
      </c>
      <c r="CE79" s="18">
        <f t="shared" si="100"/>
        <v>4.7130471571839999E-2</v>
      </c>
      <c r="CF79" s="18">
        <f t="shared" si="100"/>
        <v>3.7742333775509999E-2</v>
      </c>
      <c r="CG79" s="18">
        <f t="shared" si="100"/>
        <v>2.938519788775E-2</v>
      </c>
      <c r="CH79" s="18">
        <f t="shared" si="100"/>
        <v>2.2301347187160002E-2</v>
      </c>
      <c r="CI79" s="18">
        <f t="shared" si="100"/>
        <v>1.6525491135999999E-2</v>
      </c>
      <c r="CJ79" s="18">
        <f t="shared" si="100"/>
        <v>1.1954077899750001E-2</v>
      </c>
      <c r="CK79" s="18">
        <f t="shared" si="100"/>
        <v>8.4221665277375984E-3</v>
      </c>
      <c r="CL79" s="18">
        <f t="shared" si="100"/>
        <v>5.7553985210119004E-3</v>
      </c>
      <c r="CM79" s="18">
        <f t="shared" si="100"/>
        <v>3.7938464702774997E-3</v>
      </c>
      <c r="CN79" s="18">
        <f t="shared" si="100"/>
        <v>2.3973052065136002E-3</v>
      </c>
      <c r="CO79" s="18">
        <f t="shared" si="100"/>
        <v>1.4428322061936E-3</v>
      </c>
      <c r="CP79" s="18">
        <f t="shared" si="100"/>
        <v>8.2204113509247597E-4</v>
      </c>
      <c r="CQ79" s="18">
        <f t="shared" si="100"/>
        <v>4.4089543961189996E-4</v>
      </c>
      <c r="CR79" s="18">
        <f t="shared" si="100"/>
        <v>2.2153190186043899E-4</v>
      </c>
      <c r="CS79" s="18">
        <f t="shared" si="100"/>
        <v>1.03851212684956E-4</v>
      </c>
      <c r="CT79" s="18">
        <f t="shared" si="100"/>
        <v>4.5267450672369749E-5</v>
      </c>
      <c r="CU79" s="18">
        <f t="shared" si="100"/>
        <v>1.8295865249065559E-5</v>
      </c>
      <c r="CV79" s="18">
        <f t="shared" si="100"/>
        <v>6.84144319401458E-6</v>
      </c>
    </row>
    <row r="80" spans="1:101" ht="15">
      <c r="A80" s="1"/>
      <c r="B80" s="1"/>
      <c r="C80" s="1"/>
      <c r="D80" s="1"/>
      <c r="E80" s="1"/>
      <c r="F80" s="1"/>
      <c r="G80" s="1"/>
      <c r="H80" s="1"/>
      <c r="I80" s="1"/>
      <c r="J80" s="1"/>
      <c r="K80" s="11"/>
      <c r="L80" s="15">
        <f>+L79+1</f>
        <v>1986</v>
      </c>
      <c r="M80" s="2">
        <f>rep!B78</f>
        <v>0</v>
      </c>
      <c r="N80" s="2">
        <f>rep!C78</f>
        <v>0</v>
      </c>
      <c r="O80" s="2">
        <f>rep!D78</f>
        <v>0</v>
      </c>
      <c r="P80" s="2">
        <f>rep!E78</f>
        <v>0</v>
      </c>
      <c r="Q80" s="2">
        <f>rep!F78</f>
        <v>0</v>
      </c>
      <c r="R80" s="2">
        <f>rep!G78</f>
        <v>0</v>
      </c>
      <c r="S80" s="2">
        <f>rep!H78</f>
        <v>0</v>
      </c>
      <c r="T80" s="2">
        <f>rep!I78</f>
        <v>0</v>
      </c>
      <c r="U80" s="2">
        <f>rep!J78</f>
        <v>0</v>
      </c>
      <c r="V80" s="2">
        <f>rep!K78</f>
        <v>0</v>
      </c>
      <c r="W80" s="2">
        <f>rep!L78</f>
        <v>0</v>
      </c>
      <c r="X80" s="2">
        <f>rep!M78</f>
        <v>0</v>
      </c>
      <c r="Y80" s="2">
        <f>rep!N78</f>
        <v>0</v>
      </c>
      <c r="Z80" s="2">
        <f>rep!O78</f>
        <v>0</v>
      </c>
      <c r="AA80" s="2">
        <f>rep!P78</f>
        <v>6.0600599999999999E-3</v>
      </c>
      <c r="AB80" s="2">
        <f>rep!Q78</f>
        <v>1.8180200000000001E-2</v>
      </c>
      <c r="AC80" s="2">
        <f>rep!R78</f>
        <v>1.8180200000000001E-2</v>
      </c>
      <c r="AD80" s="2">
        <f>rep!S78</f>
        <v>7.2730699999999995E-2</v>
      </c>
      <c r="AE80" s="2">
        <f>rep!T78</f>
        <v>9.0910900000000003E-2</v>
      </c>
      <c r="AF80" s="2">
        <f>rep!U78</f>
        <v>0.115151</v>
      </c>
      <c r="AG80" s="2">
        <f>rep!V78</f>
        <v>0.145451</v>
      </c>
      <c r="AH80" s="2">
        <f>rep!W78</f>
        <v>0.16364200000000001</v>
      </c>
      <c r="AI80" s="2">
        <f>rep!X78</f>
        <v>0.13939099999999999</v>
      </c>
      <c r="AJ80" s="2">
        <f>rep!Y78</f>
        <v>0.13939099999999999</v>
      </c>
      <c r="AK80" s="2">
        <f>rep!Z78</f>
        <v>5.4550500000000002E-2</v>
      </c>
      <c r="AL80" s="2">
        <f>rep!AA78</f>
        <v>2.42402E-2</v>
      </c>
      <c r="AM80" s="2">
        <f>rep!AB78</f>
        <v>1.21201E-2</v>
      </c>
      <c r="AN80" s="2">
        <f>rep!AC78</f>
        <v>0</v>
      </c>
      <c r="AO80" s="2">
        <f>rep!AD78</f>
        <v>0</v>
      </c>
      <c r="AP80" s="2">
        <f>rep!AE78</f>
        <v>0</v>
      </c>
      <c r="AQ80" s="2">
        <f>rep!AF78</f>
        <v>0</v>
      </c>
      <c r="AR80" s="2">
        <f>rep!AG78</f>
        <v>0</v>
      </c>
      <c r="AS80" s="2">
        <f>rep!AH78</f>
        <v>0</v>
      </c>
      <c r="AT80" s="2">
        <f>rep!AI78</f>
        <v>0</v>
      </c>
      <c r="AU80" s="2">
        <f>rep!AJ78</f>
        <v>0</v>
      </c>
      <c r="AV80" s="2">
        <f>rep!AK78</f>
        <v>0</v>
      </c>
      <c r="AW80" s="2">
        <f>rep!AL78</f>
        <v>0</v>
      </c>
      <c r="AX80" s="2">
        <f>rep!AM78</f>
        <v>0</v>
      </c>
      <c r="AY80" s="2">
        <f>rep!AN78</f>
        <v>0</v>
      </c>
      <c r="AZ80" s="2">
        <f>rep!AO78</f>
        <v>0</v>
      </c>
      <c r="BA80" s="2">
        <f>rep!AP78</f>
        <v>0</v>
      </c>
      <c r="BB80" s="2">
        <f>rep!AQ78</f>
        <v>0</v>
      </c>
      <c r="BC80" s="2">
        <f>rep!AR78</f>
        <v>0</v>
      </c>
      <c r="BE80" s="1">
        <f>+BE79+1</f>
        <v>1986</v>
      </c>
      <c r="BF80" s="18">
        <f t="shared" ref="BF80:BF114" si="101">M119*(1-M119)</f>
        <v>2.2366299949974862E-9</v>
      </c>
      <c r="BG80" s="18">
        <f t="shared" si="100"/>
        <v>5.8994096519696161E-8</v>
      </c>
      <c r="BH80" s="18">
        <f t="shared" si="100"/>
        <v>1.0029689940511789E-6</v>
      </c>
      <c r="BI80" s="18">
        <f t="shared" si="100"/>
        <v>1.1004778892175992E-5</v>
      </c>
      <c r="BJ80" s="18">
        <f t="shared" si="100"/>
        <v>7.8040408743837745E-5</v>
      </c>
      <c r="BK80" s="18">
        <f t="shared" si="100"/>
        <v>3.5845541751494399E-4</v>
      </c>
      <c r="BL80" s="18">
        <f t="shared" si="100"/>
        <v>1.0715293576175999E-3</v>
      </c>
      <c r="BM80" s="18">
        <f t="shared" si="100"/>
        <v>2.1157147095559E-3</v>
      </c>
      <c r="BN80" s="18">
        <f t="shared" si="100"/>
        <v>2.9038483339711E-3</v>
      </c>
      <c r="BO80" s="18">
        <f t="shared" si="100"/>
        <v>3.2567737704975001E-3</v>
      </c>
      <c r="BP80" s="18">
        <f t="shared" si="100"/>
        <v>4.0295207741079002E-3</v>
      </c>
      <c r="BQ80" s="18">
        <f t="shared" si="100"/>
        <v>6.0130813718976004E-3</v>
      </c>
      <c r="BR80" s="18">
        <f t="shared" si="100"/>
        <v>9.0370514047471012E-3</v>
      </c>
      <c r="BS80" s="18">
        <f t="shared" si="100"/>
        <v>1.285807642716E-2</v>
      </c>
      <c r="BT80" s="18">
        <f t="shared" si="100"/>
        <v>1.812548837775E-2</v>
      </c>
      <c r="BU80" s="18">
        <f t="shared" si="100"/>
        <v>2.5824643993440002E-2</v>
      </c>
      <c r="BV80" s="18">
        <f t="shared" si="100"/>
        <v>3.6151188643590002E-2</v>
      </c>
      <c r="BW80" s="18">
        <f t="shared" si="100"/>
        <v>4.8322213689750003E-2</v>
      </c>
      <c r="BX80" s="18">
        <f t="shared" si="100"/>
        <v>6.1013652704640001E-2</v>
      </c>
      <c r="BY80" s="18">
        <f t="shared" si="100"/>
        <v>7.2547173747749993E-2</v>
      </c>
      <c r="BZ80" s="18">
        <f t="shared" si="100"/>
        <v>8.1088617263109994E-2</v>
      </c>
      <c r="CA80" s="18">
        <f t="shared" si="100"/>
        <v>8.520881935296E-2</v>
      </c>
      <c r="CB80" s="18">
        <f t="shared" si="100"/>
        <v>8.4369070307159996E-2</v>
      </c>
      <c r="CC80" s="18">
        <f t="shared" si="100"/>
        <v>7.8954974939190001E-2</v>
      </c>
      <c r="CD80" s="18">
        <f t="shared" si="100"/>
        <v>7.0038664257750002E-2</v>
      </c>
      <c r="CE80" s="18">
        <f t="shared" si="100"/>
        <v>5.9089116577749998E-2</v>
      </c>
      <c r="CF80" s="18">
        <f t="shared" si="100"/>
        <v>4.7636956835160005E-2</v>
      </c>
      <c r="CG80" s="18">
        <f t="shared" si="100"/>
        <v>3.6922024146309997E-2</v>
      </c>
      <c r="CH80" s="18">
        <f t="shared" si="100"/>
        <v>2.7681526156439998E-2</v>
      </c>
      <c r="CI80" s="18">
        <f t="shared" si="100"/>
        <v>2.0166531309750001E-2</v>
      </c>
      <c r="CJ80" s="18">
        <f t="shared" si="100"/>
        <v>1.4305188647189999E-2</v>
      </c>
      <c r="CK80" s="18">
        <f t="shared" si="100"/>
        <v>9.8747839379671014E-3</v>
      </c>
      <c r="CL80" s="18">
        <f t="shared" si="100"/>
        <v>6.6140459757756008E-3</v>
      </c>
      <c r="CM80" s="18">
        <f t="shared" si="100"/>
        <v>4.2781094862351004E-3</v>
      </c>
      <c r="CN80" s="18">
        <f t="shared" si="100"/>
        <v>2.6564256612095997E-3</v>
      </c>
      <c r="CO80" s="18">
        <f t="shared" si="100"/>
        <v>1.5733068858759002E-3</v>
      </c>
      <c r="CP80" s="18">
        <f t="shared" si="100"/>
        <v>8.8321455107198395E-4</v>
      </c>
      <c r="CQ80" s="18">
        <f t="shared" si="100"/>
        <v>4.6727844655499096E-4</v>
      </c>
      <c r="CR80" s="18">
        <f t="shared" si="100"/>
        <v>2.3184322378139101E-4</v>
      </c>
      <c r="CS80" s="18">
        <f t="shared" si="100"/>
        <v>1.074284566464E-4</v>
      </c>
      <c r="CT80" s="18">
        <f t="shared" si="100"/>
        <v>4.6330953243844386E-5</v>
      </c>
      <c r="CU80" s="18">
        <f t="shared" si="100"/>
        <v>1.8545956034756311E-5</v>
      </c>
      <c r="CV80" s="18">
        <f t="shared" si="100"/>
        <v>6.8750427331374922E-6</v>
      </c>
    </row>
    <row r="81" spans="1:100" ht="15">
      <c r="A81" s="1"/>
      <c r="B81" s="1"/>
      <c r="C81" s="1"/>
      <c r="D81" s="1"/>
      <c r="E81" s="1"/>
      <c r="F81" s="1"/>
      <c r="G81" s="1"/>
      <c r="H81" s="1"/>
      <c r="I81" s="1"/>
      <c r="J81" s="1"/>
      <c r="K81" s="11"/>
      <c r="L81" s="15">
        <f t="shared" ref="L81:L114" si="102">+L80+1</f>
        <v>1987</v>
      </c>
      <c r="M81" s="2">
        <f>rep!B79</f>
        <v>0</v>
      </c>
      <c r="N81" s="2">
        <f>rep!C79</f>
        <v>0</v>
      </c>
      <c r="O81" s="2">
        <f>rep!D79</f>
        <v>0</v>
      </c>
      <c r="P81" s="2">
        <f>rep!E79</f>
        <v>0</v>
      </c>
      <c r="Q81" s="2">
        <f>rep!F79</f>
        <v>0</v>
      </c>
      <c r="R81" s="2">
        <f>rep!G79</f>
        <v>0</v>
      </c>
      <c r="S81" s="2">
        <f>rep!H79</f>
        <v>0</v>
      </c>
      <c r="T81" s="2">
        <f>rep!I79</f>
        <v>0</v>
      </c>
      <c r="U81" s="2">
        <f>rep!J79</f>
        <v>0</v>
      </c>
      <c r="V81" s="2">
        <f>rep!K79</f>
        <v>0</v>
      </c>
      <c r="W81" s="2">
        <f>rep!L79</f>
        <v>0</v>
      </c>
      <c r="X81" s="2">
        <f>rep!M79</f>
        <v>0</v>
      </c>
      <c r="Y81" s="2">
        <f>rep!N79</f>
        <v>2.04102E-2</v>
      </c>
      <c r="Z81" s="2">
        <f>rep!O79</f>
        <v>0</v>
      </c>
      <c r="AA81" s="2">
        <f>rep!P79</f>
        <v>2.72103E-2</v>
      </c>
      <c r="AB81" s="2">
        <f>rep!Q79</f>
        <v>4.7620500000000003E-2</v>
      </c>
      <c r="AC81" s="2">
        <f>rep!R79</f>
        <v>9.5241000000000006E-2</v>
      </c>
      <c r="AD81" s="2">
        <f>rep!S79</f>
        <v>0.10884099999999999</v>
      </c>
      <c r="AE81" s="2">
        <f>rep!T79</f>
        <v>0.170072</v>
      </c>
      <c r="AF81" s="2">
        <f>rep!U79</f>
        <v>0.14286099999999999</v>
      </c>
      <c r="AG81" s="2">
        <f>rep!V79</f>
        <v>0.10204100000000001</v>
      </c>
      <c r="AH81" s="2">
        <f>rep!W79</f>
        <v>7.48307E-2</v>
      </c>
      <c r="AI81" s="2">
        <f>rep!X79</f>
        <v>6.12206E-2</v>
      </c>
      <c r="AJ81" s="2">
        <f>rep!Y79</f>
        <v>5.4420499999999997E-2</v>
      </c>
      <c r="AK81" s="2">
        <f>rep!Z79</f>
        <v>4.7620500000000003E-2</v>
      </c>
      <c r="AL81" s="2">
        <f>rep!AA79</f>
        <v>3.40103E-2</v>
      </c>
      <c r="AM81" s="2">
        <f>rep!AB79</f>
        <v>6.8000700000000001E-3</v>
      </c>
      <c r="AN81" s="2">
        <f>rep!AC79</f>
        <v>6.8000700000000001E-3</v>
      </c>
      <c r="AO81" s="2">
        <f>rep!AD79</f>
        <v>0</v>
      </c>
      <c r="AP81" s="2">
        <f>rep!AE79</f>
        <v>0</v>
      </c>
      <c r="AQ81" s="2">
        <f>rep!AF79</f>
        <v>0</v>
      </c>
      <c r="AR81" s="2">
        <f>rep!AG79</f>
        <v>0</v>
      </c>
      <c r="AS81" s="2">
        <f>rep!AH79</f>
        <v>0</v>
      </c>
      <c r="AT81" s="2">
        <f>rep!AI79</f>
        <v>0</v>
      </c>
      <c r="AU81" s="2">
        <f>rep!AJ79</f>
        <v>0</v>
      </c>
      <c r="AV81" s="2">
        <f>rep!AK79</f>
        <v>0</v>
      </c>
      <c r="AW81" s="2">
        <f>rep!AL79</f>
        <v>0</v>
      </c>
      <c r="AX81" s="2">
        <f>rep!AM79</f>
        <v>0</v>
      </c>
      <c r="AY81" s="2">
        <f>rep!AN79</f>
        <v>0</v>
      </c>
      <c r="AZ81" s="2">
        <f>rep!AO79</f>
        <v>0</v>
      </c>
      <c r="BA81" s="2">
        <f>rep!AP79</f>
        <v>0</v>
      </c>
      <c r="BB81" s="2">
        <f>rep!AQ79</f>
        <v>0</v>
      </c>
      <c r="BC81" s="2">
        <f>rep!AR79</f>
        <v>0</v>
      </c>
      <c r="BE81" s="1">
        <f t="shared" ref="BE81:BE114" si="103">+BE80+1</f>
        <v>1987</v>
      </c>
      <c r="BF81" s="18">
        <f t="shared" si="101"/>
        <v>1.9040699963745174E-9</v>
      </c>
      <c r="BG81" s="18">
        <f t="shared" si="100"/>
        <v>5.0223497477600046E-8</v>
      </c>
      <c r="BH81" s="18">
        <f t="shared" si="100"/>
        <v>8.5390927083771183E-7</v>
      </c>
      <c r="BI81" s="18">
        <f t="shared" si="100"/>
        <v>9.3703921941045683E-6</v>
      </c>
      <c r="BJ81" s="18">
        <f t="shared" si="100"/>
        <v>6.6469281247208306E-5</v>
      </c>
      <c r="BK81" s="18">
        <f t="shared" si="100"/>
        <v>3.0552459763807601E-4</v>
      </c>
      <c r="BL81" s="18">
        <f t="shared" si="100"/>
        <v>9.1504515649854401E-4</v>
      </c>
      <c r="BM81" s="18">
        <f t="shared" si="100"/>
        <v>1.8166278183964E-3</v>
      </c>
      <c r="BN81" s="18">
        <f t="shared" si="100"/>
        <v>2.5341155040750998E-3</v>
      </c>
      <c r="BO81" s="18">
        <f t="shared" si="100"/>
        <v>2.9599961671838999E-3</v>
      </c>
      <c r="BP81" s="18">
        <f t="shared" si="100"/>
        <v>3.8590516591164E-3</v>
      </c>
      <c r="BQ81" s="18">
        <f t="shared" si="100"/>
        <v>5.8569483424443999E-3</v>
      </c>
      <c r="BR81" s="18">
        <f t="shared" si="100"/>
        <v>8.6377321294044008E-3</v>
      </c>
      <c r="BS81" s="18">
        <f t="shared" si="100"/>
        <v>1.178689418736E-2</v>
      </c>
      <c r="BT81" s="18">
        <f t="shared" si="100"/>
        <v>1.573315827456E-2</v>
      </c>
      <c r="BU81" s="18">
        <f t="shared" si="100"/>
        <v>2.1290710892640001E-2</v>
      </c>
      <c r="BV81" s="18">
        <f t="shared" si="100"/>
        <v>2.871462006396E-2</v>
      </c>
      <c r="BW81" s="18">
        <f t="shared" si="100"/>
        <v>3.7699761639749994E-2</v>
      </c>
      <c r="BX81" s="18">
        <f t="shared" si="100"/>
        <v>4.7863436783999999E-2</v>
      </c>
      <c r="BY81" s="18">
        <f t="shared" si="100"/>
        <v>5.8637672479959997E-2</v>
      </c>
      <c r="BZ81" s="18">
        <f t="shared" si="100"/>
        <v>6.8893664757190012E-2</v>
      </c>
      <c r="CA81" s="18">
        <f t="shared" si="100"/>
        <v>7.7091149506389997E-2</v>
      </c>
      <c r="CB81" s="18">
        <f t="shared" si="100"/>
        <v>8.1832015127590002E-2</v>
      </c>
      <c r="CC81" s="18">
        <f t="shared" si="100"/>
        <v>8.228255809776E-2</v>
      </c>
      <c r="CD81" s="18">
        <f t="shared" si="100"/>
        <v>7.833272274375E-2</v>
      </c>
      <c r="CE81" s="18">
        <f t="shared" si="100"/>
        <v>7.0598874770710002E-2</v>
      </c>
      <c r="CF81" s="18">
        <f t="shared" si="100"/>
        <v>6.0282608096640003E-2</v>
      </c>
      <c r="CG81" s="18">
        <f t="shared" si="100"/>
        <v>4.8865510207959997E-2</v>
      </c>
      <c r="CH81" s="18">
        <f t="shared" si="100"/>
        <v>3.773118434304E-2</v>
      </c>
      <c r="CI81" s="18">
        <f t="shared" si="100"/>
        <v>2.787131419191E-2</v>
      </c>
      <c r="CJ81" s="18">
        <f t="shared" si="100"/>
        <v>1.9781788127640001E-2</v>
      </c>
      <c r="CK81" s="18">
        <f t="shared" si="100"/>
        <v>1.353448476016E-2</v>
      </c>
      <c r="CL81" s="18">
        <f t="shared" si="100"/>
        <v>8.9368426098511006E-3</v>
      </c>
      <c r="CM81" s="18">
        <f t="shared" si="100"/>
        <v>5.6869356038774998E-3</v>
      </c>
      <c r="CN81" s="18">
        <f t="shared" si="100"/>
        <v>3.4747812494363996E-3</v>
      </c>
      <c r="CO81" s="18">
        <f t="shared" si="100"/>
        <v>2.0280900818716E-3</v>
      </c>
      <c r="CP81" s="18">
        <f t="shared" si="100"/>
        <v>1.1242232722599001E-3</v>
      </c>
      <c r="CQ81" s="18">
        <f t="shared" si="100"/>
        <v>5.88522233300839E-4</v>
      </c>
      <c r="CR81" s="18">
        <f t="shared" si="100"/>
        <v>2.8944817122097602E-4</v>
      </c>
      <c r="CS81" s="18">
        <f t="shared" si="100"/>
        <v>1.33148266816444E-4</v>
      </c>
      <c r="CT81" s="18">
        <f t="shared" si="100"/>
        <v>5.7074542124747162E-5</v>
      </c>
      <c r="CU81" s="18">
        <f t="shared" si="100"/>
        <v>2.2727983415287752E-5</v>
      </c>
      <c r="CV81" s="18">
        <f t="shared" si="100"/>
        <v>8.3873496511857441E-6</v>
      </c>
    </row>
    <row r="82" spans="1:100" ht="15">
      <c r="A82" s="1"/>
      <c r="B82" s="1"/>
      <c r="C82" s="1"/>
      <c r="D82" s="1"/>
      <c r="E82" s="1"/>
      <c r="F82" s="1"/>
      <c r="G82" s="1"/>
      <c r="H82" s="1"/>
      <c r="I82" s="1"/>
      <c r="J82" s="1"/>
      <c r="K82" s="11"/>
      <c r="L82" s="15">
        <f t="shared" si="102"/>
        <v>1988</v>
      </c>
      <c r="M82" s="2">
        <f>rep!B80</f>
        <v>0</v>
      </c>
      <c r="N82" s="2">
        <f>rep!C80</f>
        <v>0</v>
      </c>
      <c r="O82" s="2">
        <f>rep!D80</f>
        <v>0</v>
      </c>
      <c r="P82" s="2">
        <f>rep!E80</f>
        <v>0</v>
      </c>
      <c r="Q82" s="2">
        <f>rep!F80</f>
        <v>0</v>
      </c>
      <c r="R82" s="2">
        <f>rep!G80</f>
        <v>0</v>
      </c>
      <c r="S82" s="2">
        <f>rep!H80</f>
        <v>0</v>
      </c>
      <c r="T82" s="2">
        <f>rep!I80</f>
        <v>0</v>
      </c>
      <c r="U82" s="2">
        <f>rep!J80</f>
        <v>1.7000000000000001E-4</v>
      </c>
      <c r="V82" s="2">
        <f>rep!K80</f>
        <v>8.9999999999999998E-4</v>
      </c>
      <c r="W82" s="2">
        <f>rep!L80</f>
        <v>4.3299999999999996E-3</v>
      </c>
      <c r="X82" s="2">
        <f>rep!M80</f>
        <v>6.1700000000000001E-3</v>
      </c>
      <c r="Y82" s="2">
        <f>rep!N80</f>
        <v>9.1199999999999996E-3</v>
      </c>
      <c r="Z82" s="2">
        <f>rep!O80</f>
        <v>1.3520000000000001E-2</v>
      </c>
      <c r="AA82" s="2">
        <f>rep!P80</f>
        <v>2.8209999999999999E-2</v>
      </c>
      <c r="AB82" s="2">
        <f>rep!Q80</f>
        <v>3.594E-2</v>
      </c>
      <c r="AC82" s="2">
        <f>rep!R80</f>
        <v>6.6830000000000001E-2</v>
      </c>
      <c r="AD82" s="2">
        <f>rep!S80</f>
        <v>9.1910000000000006E-2</v>
      </c>
      <c r="AE82" s="2">
        <f>rep!T80</f>
        <v>8.9599999999999999E-2</v>
      </c>
      <c r="AF82" s="2">
        <f>rep!U80</f>
        <v>8.3860000000000004E-2</v>
      </c>
      <c r="AG82" s="2">
        <f>rep!V80</f>
        <v>7.7119999999999994E-2</v>
      </c>
      <c r="AH82" s="2">
        <f>rep!W80</f>
        <v>8.0759999999999998E-2</v>
      </c>
      <c r="AI82" s="2">
        <f>rep!X80</f>
        <v>8.0689999999999998E-2</v>
      </c>
      <c r="AJ82" s="2">
        <f>rep!Y80</f>
        <v>7.3169999999999999E-2</v>
      </c>
      <c r="AK82" s="2">
        <f>rep!Z80</f>
        <v>5.296E-2</v>
      </c>
      <c r="AL82" s="2">
        <f>rep!AA80</f>
        <v>5.6910000000000002E-2</v>
      </c>
      <c r="AM82" s="2">
        <f>rep!AB80</f>
        <v>5.5550000000000002E-2</v>
      </c>
      <c r="AN82" s="2">
        <f>rep!AC80</f>
        <v>4.0169999999999997E-2</v>
      </c>
      <c r="AO82" s="2">
        <f>rep!AD80</f>
        <v>2.8160000000000001E-2</v>
      </c>
      <c r="AP82" s="2">
        <f>rep!AE80</f>
        <v>1.985E-2</v>
      </c>
      <c r="AQ82" s="2">
        <f>rep!AF80</f>
        <v>5.0000000000000001E-4</v>
      </c>
      <c r="AR82" s="2">
        <f>rep!AG80</f>
        <v>3.0999999999999999E-3</v>
      </c>
      <c r="AS82" s="2">
        <f>rep!AH80</f>
        <v>5.0000000000000001E-4</v>
      </c>
      <c r="AT82" s="2">
        <f>rep!AI80</f>
        <v>0</v>
      </c>
      <c r="AU82" s="2">
        <f>rep!AJ80</f>
        <v>0</v>
      </c>
      <c r="AV82" s="2">
        <f>rep!AK80</f>
        <v>0</v>
      </c>
      <c r="AW82" s="2">
        <f>rep!AL80</f>
        <v>0</v>
      </c>
      <c r="AX82" s="2">
        <f>rep!AM80</f>
        <v>0</v>
      </c>
      <c r="AY82" s="2">
        <f>rep!AN80</f>
        <v>0</v>
      </c>
      <c r="AZ82" s="2">
        <f>rep!AO80</f>
        <v>0</v>
      </c>
      <c r="BA82" s="2">
        <f>rep!AP80</f>
        <v>0</v>
      </c>
      <c r="BB82" s="2">
        <f>rep!AQ80</f>
        <v>0</v>
      </c>
      <c r="BC82" s="2">
        <f>rep!AR80</f>
        <v>0</v>
      </c>
      <c r="BE82" s="1">
        <f t="shared" si="103"/>
        <v>1988</v>
      </c>
      <c r="BF82" s="18">
        <f t="shared" si="101"/>
        <v>1.6759199971912922E-9</v>
      </c>
      <c r="BG82" s="18">
        <f t="shared" si="100"/>
        <v>4.4205898045838405E-8</v>
      </c>
      <c r="BH82" s="18">
        <f t="shared" si="100"/>
        <v>7.5161343507639492E-7</v>
      </c>
      <c r="BI82" s="18">
        <f t="shared" si="100"/>
        <v>8.2482319655471103E-6</v>
      </c>
      <c r="BJ82" s="18">
        <f t="shared" si="100"/>
        <v>5.8515675514935192E-5</v>
      </c>
      <c r="BK82" s="18">
        <f t="shared" si="100"/>
        <v>2.6904357657854403E-4</v>
      </c>
      <c r="BL82" s="18">
        <f t="shared" si="100"/>
        <v>8.0641264769990408E-4</v>
      </c>
      <c r="BM82" s="18">
        <f t="shared" si="100"/>
        <v>1.6045471331630999E-3</v>
      </c>
      <c r="BN82" s="18">
        <f t="shared" si="100"/>
        <v>2.2535285905230999E-3</v>
      </c>
      <c r="BO82" s="18">
        <f t="shared" si="100"/>
        <v>2.6801679349879003E-3</v>
      </c>
      <c r="BP82" s="18">
        <f t="shared" si="100"/>
        <v>3.5930662591551E-3</v>
      </c>
      <c r="BQ82" s="18">
        <f t="shared" si="100"/>
        <v>5.5860821208304004E-3</v>
      </c>
      <c r="BR82" s="18">
        <f t="shared" si="100"/>
        <v>8.4282414997499996E-3</v>
      </c>
      <c r="BS82" s="18">
        <f t="shared" si="100"/>
        <v>1.1795776993110001E-2</v>
      </c>
      <c r="BT82" s="18">
        <f t="shared" si="100"/>
        <v>1.6033729559639998E-2</v>
      </c>
      <c r="BU82" s="18">
        <f t="shared" si="100"/>
        <v>2.1647622238709998E-2</v>
      </c>
      <c r="BV82" s="18">
        <f t="shared" si="100"/>
        <v>2.8492436813190001E-2</v>
      </c>
      <c r="BW82" s="18">
        <f t="shared" si="100"/>
        <v>3.5997446663189998E-2</v>
      </c>
      <c r="BX82" s="18">
        <f t="shared" si="100"/>
        <v>4.3834056975000001E-2</v>
      </c>
      <c r="BY82" s="18">
        <f t="shared" si="100"/>
        <v>5.1882162121509999E-2</v>
      </c>
      <c r="BZ82" s="18">
        <f t="shared" si="100"/>
        <v>5.9780504749439994E-2</v>
      </c>
      <c r="CA82" s="18">
        <f t="shared" si="100"/>
        <v>6.6845359623510001E-2</v>
      </c>
      <c r="CB82" s="18">
        <f t="shared" si="100"/>
        <v>7.2299475738839991E-2</v>
      </c>
      <c r="CC82" s="18">
        <f t="shared" si="100"/>
        <v>7.5409817967989998E-2</v>
      </c>
      <c r="CD82" s="18">
        <f t="shared" si="100"/>
        <v>7.5557117235040008E-2</v>
      </c>
      <c r="CE82" s="18">
        <f t="shared" si="100"/>
        <v>7.2402233647749989E-2</v>
      </c>
      <c r="CF82" s="18">
        <f t="shared" si="100"/>
        <v>6.6085018620389999E-2</v>
      </c>
      <c r="CG82" s="18">
        <f t="shared" si="100"/>
        <v>5.7284355762790007E-2</v>
      </c>
      <c r="CH82" s="18">
        <f t="shared" si="100"/>
        <v>4.7081013495909999E-2</v>
      </c>
      <c r="CI82" s="18">
        <f t="shared" si="100"/>
        <v>3.6680352282839994E-2</v>
      </c>
      <c r="CJ82" s="18">
        <f t="shared" si="100"/>
        <v>2.7116963395990002E-2</v>
      </c>
      <c r="CK82" s="18">
        <f t="shared" si="100"/>
        <v>1.9056319644000001E-2</v>
      </c>
      <c r="CL82" s="18">
        <f t="shared" si="100"/>
        <v>1.275287876796E-2</v>
      </c>
      <c r="CM82" s="18">
        <f t="shared" si="100"/>
        <v>8.1356812831791005E-3</v>
      </c>
      <c r="CN82" s="18">
        <f t="shared" si="100"/>
        <v>4.9460515450224004E-3</v>
      </c>
      <c r="CO82" s="18">
        <f t="shared" si="100"/>
        <v>2.8602518224896002E-3</v>
      </c>
      <c r="CP82" s="18">
        <f t="shared" si="100"/>
        <v>1.5684721475163999E-3</v>
      </c>
      <c r="CQ82" s="18">
        <f t="shared" si="100"/>
        <v>8.1239893343639999E-4</v>
      </c>
      <c r="CR82" s="18">
        <f t="shared" si="100"/>
        <v>3.95779234683904E-4</v>
      </c>
      <c r="CS82" s="18">
        <f t="shared" si="100"/>
        <v>1.8061736557749999E-4</v>
      </c>
      <c r="CT82" s="18">
        <f t="shared" si="100"/>
        <v>7.6928481098096643E-5</v>
      </c>
      <c r="CU82" s="18">
        <f t="shared" si="100"/>
        <v>3.0483070725744E-5</v>
      </c>
      <c r="CV82" s="18">
        <f t="shared" si="100"/>
        <v>1.120777438297759E-5</v>
      </c>
    </row>
    <row r="83" spans="1:100" ht="15">
      <c r="A83" s="1"/>
      <c r="B83" s="1"/>
      <c r="C83" s="1"/>
      <c r="D83" s="1"/>
      <c r="E83" s="1"/>
      <c r="F83" s="1"/>
      <c r="G83" s="1"/>
      <c r="H83" s="1"/>
      <c r="I83" s="1"/>
      <c r="J83" s="1"/>
      <c r="K83" s="11"/>
      <c r="L83" s="15">
        <f t="shared" si="102"/>
        <v>1989</v>
      </c>
      <c r="M83" s="2">
        <f>rep!B81</f>
        <v>0</v>
      </c>
      <c r="N83" s="2">
        <f>rep!C81</f>
        <v>0</v>
      </c>
      <c r="O83" s="2">
        <f>rep!D81</f>
        <v>0</v>
      </c>
      <c r="P83" s="2">
        <f>rep!E81</f>
        <v>0</v>
      </c>
      <c r="Q83" s="2">
        <f>rep!F81</f>
        <v>0</v>
      </c>
      <c r="R83" s="2">
        <f>rep!G81</f>
        <v>0</v>
      </c>
      <c r="S83" s="2">
        <f>rep!H81</f>
        <v>0</v>
      </c>
      <c r="T83" s="2">
        <f>rep!I81</f>
        <v>4.5022699999999998E-5</v>
      </c>
      <c r="U83" s="2">
        <f>rep!J81</f>
        <v>6.5282999999999997E-4</v>
      </c>
      <c r="V83" s="2">
        <f>rep!K81</f>
        <v>4.2771600000000002E-4</v>
      </c>
      <c r="W83" s="2">
        <f>rep!L81</f>
        <v>1.6095599999999999E-3</v>
      </c>
      <c r="X83" s="2">
        <f>rep!M81</f>
        <v>3.2303800000000001E-3</v>
      </c>
      <c r="Y83" s="2">
        <f>rep!N81</f>
        <v>2.2736499999999999E-3</v>
      </c>
      <c r="Z83" s="2">
        <f>rep!O81</f>
        <v>2.6338300000000002E-3</v>
      </c>
      <c r="AA83" s="2">
        <f>rep!P81</f>
        <v>4.0520499999999997E-3</v>
      </c>
      <c r="AB83" s="2">
        <f>rep!Q81</f>
        <v>8.6218500000000003E-3</v>
      </c>
      <c r="AC83" s="2">
        <f>rep!R81</f>
        <v>1.31579E-2</v>
      </c>
      <c r="AD83" s="2">
        <f>rep!S81</f>
        <v>1.4857499999999999E-2</v>
      </c>
      <c r="AE83" s="2">
        <f>rep!T81</f>
        <v>2.4143399999999999E-2</v>
      </c>
      <c r="AF83" s="2">
        <f>rep!U81</f>
        <v>4.3075500000000003E-2</v>
      </c>
      <c r="AG83" s="2">
        <f>rep!V81</f>
        <v>5.1427199999999999E-2</v>
      </c>
      <c r="AH83" s="2">
        <f>rep!W81</f>
        <v>7.1946300000000005E-2</v>
      </c>
      <c r="AI83" s="2">
        <f>rep!X81</f>
        <v>6.77817E-2</v>
      </c>
      <c r="AJ83" s="2">
        <f>rep!Y81</f>
        <v>7.5672000000000003E-2</v>
      </c>
      <c r="AK83" s="2">
        <f>rep!Z81</f>
        <v>9.9477700000000002E-2</v>
      </c>
      <c r="AL83" s="2">
        <f>rep!AA81</f>
        <v>9.8768599999999998E-2</v>
      </c>
      <c r="AM83" s="2">
        <f>rep!AB81</f>
        <v>8.93814E-2</v>
      </c>
      <c r="AN83" s="2">
        <f>rep!AC81</f>
        <v>8.5408100000000001E-2</v>
      </c>
      <c r="AO83" s="2">
        <f>rep!AD81</f>
        <v>7.7630500000000005E-2</v>
      </c>
      <c r="AP83" s="2">
        <f>rep!AE81</f>
        <v>7.0404300000000003E-2</v>
      </c>
      <c r="AQ83" s="2">
        <f>rep!AF81</f>
        <v>3.9000899999999998E-2</v>
      </c>
      <c r="AR83" s="2">
        <f>rep!AG81</f>
        <v>3.1853600000000003E-2</v>
      </c>
      <c r="AS83" s="2">
        <f>rep!AH81</f>
        <v>2.14196E-2</v>
      </c>
      <c r="AT83" s="2">
        <f>rep!AI81</f>
        <v>6.0780700000000003E-4</v>
      </c>
      <c r="AU83" s="2">
        <f>rep!AJ81</f>
        <v>4.3897199999999998E-4</v>
      </c>
      <c r="AV83" s="2">
        <f>rep!AK81</f>
        <v>0</v>
      </c>
      <c r="AW83" s="2">
        <f>rep!AL81</f>
        <v>0</v>
      </c>
      <c r="AX83" s="2">
        <f>rep!AM81</f>
        <v>0</v>
      </c>
      <c r="AY83" s="2">
        <f>rep!AN81</f>
        <v>0</v>
      </c>
      <c r="AZ83" s="2">
        <f>rep!AO81</f>
        <v>0</v>
      </c>
      <c r="BA83" s="2">
        <f>rep!AP81</f>
        <v>0</v>
      </c>
      <c r="BB83" s="2">
        <f>rep!AQ81</f>
        <v>0</v>
      </c>
      <c r="BC83" s="2">
        <f>rep!AR81</f>
        <v>0</v>
      </c>
      <c r="BE83" s="1">
        <f t="shared" si="103"/>
        <v>1989</v>
      </c>
      <c r="BF83" s="18">
        <f t="shared" si="101"/>
        <v>2.7456899924611862E-9</v>
      </c>
      <c r="BG83" s="18">
        <f t="shared" si="100"/>
        <v>7.2418894755502932E-8</v>
      </c>
      <c r="BH83" s="18">
        <f t="shared" si="100"/>
        <v>1.2310984843927899E-6</v>
      </c>
      <c r="BI83" s="18">
        <f t="shared" si="100"/>
        <v>1.3505017609572961E-5</v>
      </c>
      <c r="BJ83" s="18">
        <f t="shared" si="100"/>
        <v>9.5725634848068967E-5</v>
      </c>
      <c r="BK83" s="18">
        <f t="shared" si="100"/>
        <v>4.3916796191167902E-4</v>
      </c>
      <c r="BL83" s="18">
        <f t="shared" si="100"/>
        <v>1.3086329828775E-3</v>
      </c>
      <c r="BM83" s="18">
        <f t="shared" si="100"/>
        <v>2.5601418971071001E-3</v>
      </c>
      <c r="BN83" s="18">
        <f t="shared" si="100"/>
        <v>3.4145703997839E-3</v>
      </c>
      <c r="BO83" s="18">
        <f t="shared" si="100"/>
        <v>3.5349946761435999E-3</v>
      </c>
      <c r="BP83" s="18">
        <f t="shared" si="100"/>
        <v>3.8446340281791001E-3</v>
      </c>
      <c r="BQ83" s="18">
        <f t="shared" si="100"/>
        <v>5.3123253212775008E-3</v>
      </c>
      <c r="BR83" s="18">
        <f t="shared" si="100"/>
        <v>7.8593698562631001E-3</v>
      </c>
      <c r="BS83" s="18">
        <f t="shared" si="100"/>
        <v>1.115383678279E-2</v>
      </c>
      <c r="BT83" s="18">
        <f t="shared" si="100"/>
        <v>1.551220348764E-2</v>
      </c>
      <c r="BU83" s="18">
        <f t="shared" si="100"/>
        <v>2.1424406022359999E-2</v>
      </c>
      <c r="BV83" s="18">
        <f t="shared" si="100"/>
        <v>2.8717254351000001E-2</v>
      </c>
      <c r="BW83" s="18">
        <f t="shared" si="100"/>
        <v>3.6679798044000005E-2</v>
      </c>
      <c r="BX83" s="18">
        <f t="shared" si="100"/>
        <v>4.4656890095999997E-2</v>
      </c>
      <c r="BY83" s="18">
        <f t="shared" si="100"/>
        <v>5.2138014437760005E-2</v>
      </c>
      <c r="BZ83" s="18">
        <f t="shared" si="100"/>
        <v>5.8588674966360006E-2</v>
      </c>
      <c r="CA83" s="18">
        <f t="shared" si="100"/>
        <v>6.3577171357590001E-2</v>
      </c>
      <c r="CB83" s="18">
        <f t="shared" si="100"/>
        <v>6.6962346758999994E-2</v>
      </c>
      <c r="CC83" s="18">
        <f t="shared" si="100"/>
        <v>6.8772954160710012E-2</v>
      </c>
      <c r="CD83" s="18">
        <f t="shared" si="100"/>
        <v>6.8950771198559996E-2</v>
      </c>
      <c r="CE83" s="18">
        <f t="shared" si="100"/>
        <v>6.728683945984E-2</v>
      </c>
      <c r="CF83" s="18">
        <f t="shared" si="100"/>
        <v>6.3570522084960002E-2</v>
      </c>
      <c r="CG83" s="18">
        <f t="shared" si="100"/>
        <v>5.7785623809239996E-2</v>
      </c>
      <c r="CH83" s="18">
        <f t="shared" si="100"/>
        <v>5.0235786889990003E-2</v>
      </c>
      <c r="CI83" s="18">
        <f t="shared" si="100"/>
        <v>4.1551048843590004E-2</v>
      </c>
      <c r="CJ83" s="18">
        <f t="shared" si="100"/>
        <v>3.2568506679749996E-2</v>
      </c>
      <c r="CK83" s="18">
        <f t="shared" si="100"/>
        <v>2.4127552191840002E-2</v>
      </c>
      <c r="CL83" s="18">
        <f t="shared" si="100"/>
        <v>1.686852799839E-2</v>
      </c>
      <c r="CM83" s="18">
        <f t="shared" si="100"/>
        <v>1.1121286995160001E-2</v>
      </c>
      <c r="CN83" s="18">
        <f t="shared" si="100"/>
        <v>6.9107202312774993E-3</v>
      </c>
      <c r="CO83" s="18">
        <f t="shared" si="100"/>
        <v>4.0446273043455994E-3</v>
      </c>
      <c r="CP83" s="18">
        <f t="shared" si="100"/>
        <v>2.2270082206399004E-3</v>
      </c>
      <c r="CQ83" s="18">
        <f t="shared" si="100"/>
        <v>1.1516606140599E-3</v>
      </c>
      <c r="CR83" s="18">
        <f t="shared" si="100"/>
        <v>5.5815711237603902E-4</v>
      </c>
      <c r="CS83" s="18">
        <f t="shared" si="100"/>
        <v>2.5291300263747098E-4</v>
      </c>
      <c r="CT83" s="18">
        <f t="shared" si="100"/>
        <v>1.0687557516923099E-4</v>
      </c>
      <c r="CU83" s="18">
        <f t="shared" si="100"/>
        <v>4.2016334479272383E-5</v>
      </c>
      <c r="CV83" s="18">
        <f t="shared" si="100"/>
        <v>1.5332664902177589E-5</v>
      </c>
    </row>
    <row r="84" spans="1:100" ht="15">
      <c r="A84" s="1"/>
      <c r="B84" s="1"/>
      <c r="C84" s="1"/>
      <c r="D84" s="1"/>
      <c r="E84" s="1"/>
      <c r="F84" s="1"/>
      <c r="G84" s="1"/>
      <c r="H84" s="1"/>
      <c r="I84" s="1"/>
      <c r="J84" s="1"/>
      <c r="K84" s="11"/>
      <c r="L84" s="15">
        <f t="shared" si="102"/>
        <v>1990</v>
      </c>
      <c r="M84" s="2">
        <f>rep!B82</f>
        <v>0</v>
      </c>
      <c r="N84" s="2">
        <f>rep!C82</f>
        <v>0</v>
      </c>
      <c r="O84" s="2">
        <f>rep!D82</f>
        <v>0</v>
      </c>
      <c r="P84" s="2">
        <f>rep!E82</f>
        <v>0</v>
      </c>
      <c r="Q84" s="2">
        <f>rep!F82</f>
        <v>0</v>
      </c>
      <c r="R84" s="2">
        <f>rep!G82</f>
        <v>0</v>
      </c>
      <c r="S84" s="2">
        <f>rep!H82</f>
        <v>5.0998500000000002E-4</v>
      </c>
      <c r="T84" s="2">
        <f>rep!I82</f>
        <v>5.0998500000000002E-4</v>
      </c>
      <c r="U84" s="2">
        <f>rep!J82</f>
        <v>7.3997799999999997E-4</v>
      </c>
      <c r="V84" s="2">
        <f>rep!K82</f>
        <v>0</v>
      </c>
      <c r="W84" s="2">
        <f>rep!L82</f>
        <v>9.2997200000000005E-4</v>
      </c>
      <c r="X84" s="2">
        <f>rep!M82</f>
        <v>6.1998100000000003E-4</v>
      </c>
      <c r="Y84" s="2">
        <f>rep!N82</f>
        <v>6.3098099999999999E-3</v>
      </c>
      <c r="Z84" s="2">
        <f>rep!O82</f>
        <v>5.40984E-3</v>
      </c>
      <c r="AA84" s="2">
        <f>rep!P82</f>
        <v>1.1089699999999999E-2</v>
      </c>
      <c r="AB84" s="2">
        <f>rep!Q82</f>
        <v>1.60695E-2</v>
      </c>
      <c r="AC84" s="2">
        <f>rep!R82</f>
        <v>2.52392E-2</v>
      </c>
      <c r="AD84" s="2">
        <f>rep!S82</f>
        <v>4.0808799999999999E-2</v>
      </c>
      <c r="AE84" s="2">
        <f>rep!T82</f>
        <v>5.1518500000000002E-2</v>
      </c>
      <c r="AF84" s="2">
        <f>rep!U82</f>
        <v>6.5547999999999995E-2</v>
      </c>
      <c r="AG84" s="2">
        <f>rep!V82</f>
        <v>9.0807299999999994E-2</v>
      </c>
      <c r="AH84" s="2">
        <f>rep!W82</f>
        <v>0.107597</v>
      </c>
      <c r="AI84" s="2">
        <f>rep!X82</f>
        <v>0.10989699999999999</v>
      </c>
      <c r="AJ84" s="2">
        <f>rep!Y82</f>
        <v>0.104517</v>
      </c>
      <c r="AK84" s="2">
        <f>rep!Z82</f>
        <v>0.102827</v>
      </c>
      <c r="AL84" s="2">
        <f>rep!AA82</f>
        <v>7.5887700000000002E-2</v>
      </c>
      <c r="AM84" s="2">
        <f>rep!AB82</f>
        <v>6.2228100000000001E-2</v>
      </c>
      <c r="AN84" s="2">
        <f>rep!AC82</f>
        <v>4.9148499999999998E-2</v>
      </c>
      <c r="AO84" s="2">
        <f>rep!AD82</f>
        <v>3.04391E-2</v>
      </c>
      <c r="AP84" s="2">
        <f>rep!AE82</f>
        <v>2.1769299999999998E-2</v>
      </c>
      <c r="AQ84" s="2">
        <f>rep!AF82</f>
        <v>9.9997000000000003E-3</v>
      </c>
      <c r="AR84" s="2">
        <f>rep!AG82</f>
        <v>7.5397700000000003E-3</v>
      </c>
      <c r="AS84" s="2">
        <f>rep!AH82</f>
        <v>1.30996E-3</v>
      </c>
      <c r="AT84" s="2">
        <f>rep!AI82</f>
        <v>2.9999099999999999E-4</v>
      </c>
      <c r="AU84" s="2">
        <f>rep!AJ82</f>
        <v>2.8999100000000002E-4</v>
      </c>
      <c r="AV84" s="2">
        <f>rep!AK82</f>
        <v>1.3999600000000001E-4</v>
      </c>
      <c r="AW84" s="2">
        <f>rep!AL82</f>
        <v>0</v>
      </c>
      <c r="AX84" s="2">
        <f>rep!AM82</f>
        <v>0</v>
      </c>
      <c r="AY84" s="2">
        <f>rep!AN82</f>
        <v>0</v>
      </c>
      <c r="AZ84" s="2">
        <f>rep!AO82</f>
        <v>0</v>
      </c>
      <c r="BA84" s="2">
        <f>rep!AP82</f>
        <v>0</v>
      </c>
      <c r="BB84" s="2">
        <f>rep!AQ82</f>
        <v>0</v>
      </c>
      <c r="BC84" s="2">
        <f>rep!AR82</f>
        <v>0</v>
      </c>
      <c r="BE84" s="1">
        <f t="shared" si="103"/>
        <v>1990</v>
      </c>
      <c r="BF84" s="18">
        <f t="shared" si="101"/>
        <v>4.8975199760142986E-9</v>
      </c>
      <c r="BG84" s="18">
        <f t="shared" si="100"/>
        <v>1.2917298331433608E-7</v>
      </c>
      <c r="BH84" s="18">
        <f t="shared" si="100"/>
        <v>2.1958551781988603E-6</v>
      </c>
      <c r="BI84" s="18">
        <f t="shared" si="100"/>
        <v>2.408681979716124E-5</v>
      </c>
      <c r="BJ84" s="18">
        <f t="shared" si="100"/>
        <v>1.7069985160855899E-4</v>
      </c>
      <c r="BK84" s="18">
        <f t="shared" si="100"/>
        <v>7.8269442857713603E-4</v>
      </c>
      <c r="BL84" s="18">
        <f t="shared" si="100"/>
        <v>2.3288211835670999E-3</v>
      </c>
      <c r="BM84" s="18">
        <f t="shared" si="100"/>
        <v>4.5401675526591002E-3</v>
      </c>
      <c r="BN84" s="18">
        <f t="shared" si="100"/>
        <v>5.9998038066623998E-3</v>
      </c>
      <c r="BO84" s="18">
        <f t="shared" si="100"/>
        <v>6.0351703302384003E-3</v>
      </c>
      <c r="BP84" s="18">
        <f t="shared" si="100"/>
        <v>6.1404742841775E-3</v>
      </c>
      <c r="BQ84" s="18">
        <f t="shared" si="100"/>
        <v>7.807846562751599E-3</v>
      </c>
      <c r="BR84" s="18">
        <f t="shared" si="100"/>
        <v>1.055194284351E-2</v>
      </c>
      <c r="BS84" s="18">
        <f t="shared" si="100"/>
        <v>1.3332052883909999E-2</v>
      </c>
      <c r="BT84" s="18">
        <f t="shared" si="100"/>
        <v>1.6391047772790001E-2</v>
      </c>
      <c r="BU84" s="18">
        <f t="shared" si="100"/>
        <v>2.081165080956E-2</v>
      </c>
      <c r="BV84" s="18">
        <f t="shared" si="100"/>
        <v>2.7058229677589998E-2</v>
      </c>
      <c r="BW84" s="18">
        <f t="shared" si="100"/>
        <v>3.4657040639640001E-2</v>
      </c>
      <c r="BX84" s="18">
        <f t="shared" si="100"/>
        <v>4.2827098593750001E-2</v>
      </c>
      <c r="BY84" s="18">
        <f t="shared" si="100"/>
        <v>5.0773016547750002E-2</v>
      </c>
      <c r="BZ84" s="18">
        <f t="shared" si="100"/>
        <v>5.763521544519E-2</v>
      </c>
      <c r="CA84" s="18">
        <f t="shared" si="100"/>
        <v>6.2675503899999999E-2</v>
      </c>
      <c r="CB84" s="18">
        <f t="shared" si="100"/>
        <v>6.5564451967839998E-2</v>
      </c>
      <c r="CC84" s="18">
        <f t="shared" si="100"/>
        <v>6.6390235291589994E-2</v>
      </c>
      <c r="CD84" s="18">
        <f t="shared" si="100"/>
        <v>6.5447104945559997E-2</v>
      </c>
      <c r="CE84" s="18">
        <f t="shared" si="100"/>
        <v>6.3037158336000002E-2</v>
      </c>
      <c r="CF84" s="18">
        <f t="shared" si="100"/>
        <v>5.9367341774999999E-2</v>
      </c>
      <c r="CG84" s="18">
        <f t="shared" si="100"/>
        <v>5.453326569756E-2</v>
      </c>
      <c r="CH84" s="18">
        <f t="shared" si="100"/>
        <v>4.8594716475999999E-2</v>
      </c>
      <c r="CI84" s="18">
        <f t="shared" si="100"/>
        <v>4.1706707449440002E-2</v>
      </c>
      <c r="CJ84" s="18">
        <f t="shared" si="100"/>
        <v>3.4216710184959996E-2</v>
      </c>
      <c r="CK84" s="18">
        <f t="shared" si="100"/>
        <v>2.665226462976E-2</v>
      </c>
      <c r="CL84" s="18">
        <f t="shared" si="100"/>
        <v>1.9601535997440002E-2</v>
      </c>
      <c r="CM84" s="18">
        <f t="shared" si="100"/>
        <v>1.3554324453760001E-2</v>
      </c>
      <c r="CN84" s="18">
        <f t="shared" si="100"/>
        <v>8.785684894652401E-3</v>
      </c>
      <c r="CO84" s="18">
        <f t="shared" si="100"/>
        <v>5.32642290399E-3</v>
      </c>
      <c r="CP84" s="18">
        <f t="shared" si="100"/>
        <v>3.0154319158235995E-3</v>
      </c>
      <c r="CQ84" s="18">
        <f t="shared" si="100"/>
        <v>1.5919376335296E-3</v>
      </c>
      <c r="CR84" s="18">
        <f t="shared" si="100"/>
        <v>7.8273236904428402E-4</v>
      </c>
      <c r="CS84" s="18">
        <f t="shared" si="100"/>
        <v>3.5797476224139099E-4</v>
      </c>
      <c r="CT84" s="18">
        <f t="shared" si="100"/>
        <v>1.5207786528579901E-4</v>
      </c>
      <c r="CU84" s="18">
        <f t="shared" si="100"/>
        <v>5.9934007484106243E-5</v>
      </c>
      <c r="CV84" s="18">
        <f t="shared" si="100"/>
        <v>2.1882321143064159E-5</v>
      </c>
    </row>
    <row r="85" spans="1:100" ht="15">
      <c r="A85" s="1"/>
      <c r="B85" s="1"/>
      <c r="C85" s="1"/>
      <c r="D85" s="1"/>
      <c r="E85" s="1"/>
      <c r="F85" s="1"/>
      <c r="G85" s="1"/>
      <c r="H85" s="1"/>
      <c r="I85" s="1"/>
      <c r="J85" s="1"/>
      <c r="K85" s="11"/>
      <c r="L85" s="15">
        <f t="shared" si="102"/>
        <v>1991</v>
      </c>
      <c r="M85" s="2">
        <f>rep!B83</f>
        <v>0</v>
      </c>
      <c r="N85" s="2">
        <f>rep!C83</f>
        <v>0</v>
      </c>
      <c r="O85" s="2">
        <f>rep!D83</f>
        <v>0</v>
      </c>
      <c r="P85" s="2">
        <f>rep!E83</f>
        <v>0</v>
      </c>
      <c r="Q85" s="2">
        <f>rep!F83</f>
        <v>0</v>
      </c>
      <c r="R85" s="2">
        <f>rep!G83</f>
        <v>0</v>
      </c>
      <c r="S85" s="2">
        <f>rep!H83</f>
        <v>0</v>
      </c>
      <c r="T85" s="2">
        <f>rep!I83</f>
        <v>0</v>
      </c>
      <c r="U85" s="2">
        <f>rep!J83</f>
        <v>0</v>
      </c>
      <c r="V85" s="2">
        <f>rep!K83</f>
        <v>1.4800099999999999E-3</v>
      </c>
      <c r="W85" s="2">
        <f>rep!L83</f>
        <v>2.3100199999999999E-3</v>
      </c>
      <c r="X85" s="2">
        <f>rep!M83</f>
        <v>2.19002E-3</v>
      </c>
      <c r="Y85" s="2">
        <f>rep!N83</f>
        <v>6.3300600000000002E-3</v>
      </c>
      <c r="Z85" s="2">
        <f>rep!O83</f>
        <v>1.6930199999999999E-2</v>
      </c>
      <c r="AA85" s="2">
        <f>rep!P83</f>
        <v>2.0940199999999999E-2</v>
      </c>
      <c r="AB85" s="2">
        <f>rep!Q83</f>
        <v>1.8930200000000001E-2</v>
      </c>
      <c r="AC85" s="2">
        <f>rep!R83</f>
        <v>2.9010299999999999E-2</v>
      </c>
      <c r="AD85" s="2">
        <f>rep!S83</f>
        <v>4.1470399999999998E-2</v>
      </c>
      <c r="AE85" s="2">
        <f>rep!T83</f>
        <v>5.2880499999999997E-2</v>
      </c>
      <c r="AF85" s="2">
        <f>rep!U83</f>
        <v>6.3810599999999995E-2</v>
      </c>
      <c r="AG85" s="2">
        <f>rep!V83</f>
        <v>6.3840599999999997E-2</v>
      </c>
      <c r="AH85" s="2">
        <f>rep!W83</f>
        <v>6.5030699999999997E-2</v>
      </c>
      <c r="AI85" s="2">
        <f>rep!X83</f>
        <v>6.0800600000000003E-2</v>
      </c>
      <c r="AJ85" s="2">
        <f>rep!Y83</f>
        <v>5.5490600000000001E-2</v>
      </c>
      <c r="AK85" s="2">
        <f>rep!Z83</f>
        <v>5.69606E-2</v>
      </c>
      <c r="AL85" s="2">
        <f>rep!AA83</f>
        <v>6.7690700000000006E-2</v>
      </c>
      <c r="AM85" s="2">
        <f>rep!AB83</f>
        <v>7.7530799999999997E-2</v>
      </c>
      <c r="AN85" s="2">
        <f>rep!AC83</f>
        <v>7.0050699999999994E-2</v>
      </c>
      <c r="AO85" s="2">
        <f>rep!AD83</f>
        <v>6.9180699999999998E-2</v>
      </c>
      <c r="AP85" s="2">
        <f>rep!AE83</f>
        <v>4.6780500000000003E-2</v>
      </c>
      <c r="AQ85" s="2">
        <f>rep!AF83</f>
        <v>3.7710399999999998E-2</v>
      </c>
      <c r="AR85" s="2">
        <f>rep!AG83</f>
        <v>2.9360299999999999E-2</v>
      </c>
      <c r="AS85" s="2">
        <f>rep!AH83</f>
        <v>1.7240200000000001E-2</v>
      </c>
      <c r="AT85" s="2">
        <f>rep!AI83</f>
        <v>1.14901E-2</v>
      </c>
      <c r="AU85" s="2">
        <f>rep!AJ83</f>
        <v>7.1100699999999996E-3</v>
      </c>
      <c r="AV85" s="2">
        <f>rep!AK83</f>
        <v>4.4600400000000002E-3</v>
      </c>
      <c r="AW85" s="2">
        <f>rep!AL83</f>
        <v>1.3900099999999999E-3</v>
      </c>
      <c r="AX85" s="2">
        <f>rep!AM83</f>
        <v>1.35001E-3</v>
      </c>
      <c r="AY85" s="2">
        <f>rep!AN83</f>
        <v>2.5000199999999998E-4</v>
      </c>
      <c r="AZ85" s="2">
        <f>rep!AO83</f>
        <v>0</v>
      </c>
      <c r="BA85" s="2">
        <f>rep!AP83</f>
        <v>0</v>
      </c>
      <c r="BB85" s="2">
        <f>rep!AQ83</f>
        <v>0</v>
      </c>
      <c r="BC85" s="2">
        <f>rep!AR83</f>
        <v>0</v>
      </c>
      <c r="BE85" s="1">
        <f t="shared" si="103"/>
        <v>1991</v>
      </c>
      <c r="BF85" s="18">
        <f t="shared" si="101"/>
        <v>8.252739931892282E-9</v>
      </c>
      <c r="BG85" s="18">
        <f t="shared" si="100"/>
        <v>2.1766795262064176E-7</v>
      </c>
      <c r="BH85" s="18">
        <f t="shared" si="100"/>
        <v>3.7001763085939638E-6</v>
      </c>
      <c r="BI85" s="18">
        <f t="shared" si="100"/>
        <v>4.0587052557432306E-5</v>
      </c>
      <c r="BJ85" s="18">
        <f t="shared" ref="BJ85:BJ114" si="104">Q124*(1-Q124)</f>
        <v>2.8759923906687598E-4</v>
      </c>
      <c r="BK85" s="18">
        <f t="shared" ref="BK85:BK114" si="105">R124*(1-R124)</f>
        <v>1.3180880487710998E-3</v>
      </c>
      <c r="BL85" s="18">
        <f t="shared" ref="BL85:BL114" si="106">S124*(1-S124)</f>
        <v>3.9170850504975001E-3</v>
      </c>
      <c r="BM85" s="18">
        <f t="shared" ref="BM85:BM114" si="107">T124*(1-T124)</f>
        <v>7.6215394589190999E-3</v>
      </c>
      <c r="BN85" s="18">
        <f t="shared" ref="BN85:BN114" si="108">U124*(1-U124)</f>
        <v>1.0046683589909998E-2</v>
      </c>
      <c r="BO85" s="18">
        <f t="shared" ref="BO85:BO114" si="109">V124*(1-V124)</f>
        <v>1.005520690944E-2</v>
      </c>
      <c r="BP85" s="18">
        <f t="shared" ref="BP85:BP114" si="110">W124*(1-W124)</f>
        <v>1.0106735479E-2</v>
      </c>
      <c r="BQ85" s="18">
        <f t="shared" ref="BQ85:BQ114" si="111">X124*(1-X124)</f>
        <v>1.2623979843750001E-2</v>
      </c>
      <c r="BR85" s="18">
        <f t="shared" ref="BR85:BR114" si="112">Y124*(1-Y124)</f>
        <v>1.6649268516789998E-2</v>
      </c>
      <c r="BS85" s="18">
        <f t="shared" ref="BS85:BS114" si="113">Z124*(1-Z124)</f>
        <v>2.016202483836E-2</v>
      </c>
      <c r="BT85" s="18">
        <f t="shared" ref="BT85:BT114" si="114">AA124*(1-AA124)</f>
        <v>2.3103824569559998E-2</v>
      </c>
      <c r="BU85" s="18">
        <f t="shared" ref="BU85:BU114" si="115">AB124*(1-AB124)</f>
        <v>2.6732598860760001E-2</v>
      </c>
      <c r="BV85" s="18">
        <f t="shared" ref="BV85:BV114" si="116">AC124*(1-AC124)</f>
        <v>3.1468900776389995E-2</v>
      </c>
      <c r="BW85" s="18">
        <f t="shared" ref="BW85:BW114" si="117">AD124*(1-AD124)</f>
        <v>3.6683677700759997E-2</v>
      </c>
      <c r="BX85" s="18">
        <f t="shared" ref="BX85:BX114" si="118">AE124*(1-AE124)</f>
        <v>4.1927268729990003E-2</v>
      </c>
      <c r="BY85" s="18">
        <f t="shared" ref="BY85:BY114" si="119">AF124*(1-AF124)</f>
        <v>4.7235133446360003E-2</v>
      </c>
      <c r="BZ85" s="18">
        <f t="shared" ref="BZ85:BZ114" si="120">AG124*(1-AG124)</f>
        <v>5.2455486183959996E-2</v>
      </c>
      <c r="CA85" s="18">
        <f t="shared" ref="CA85:CA114" si="121">AH124*(1-AH124)</f>
        <v>5.6969644355159998E-2</v>
      </c>
      <c r="CB85" s="18">
        <f t="shared" ref="CB85:CB114" si="122">AI124*(1-AI124)</f>
        <v>6.0068859441189996E-2</v>
      </c>
      <c r="CC85" s="18">
        <f t="shared" ref="CC85:CC114" si="123">AJ124*(1-AJ124)</f>
        <v>6.1332867221109998E-2</v>
      </c>
      <c r="CD85" s="18">
        <f t="shared" ref="CD85:CD114" si="124">AK124*(1-AK124)</f>
        <v>6.0705654647909994E-2</v>
      </c>
      <c r="CE85" s="18">
        <f t="shared" ref="CE85:CE114" si="125">AL124*(1-AL124)</f>
        <v>5.8402864932390004E-2</v>
      </c>
      <c r="CF85" s="18">
        <f t="shared" ref="CF85:CF114" si="126">AM124*(1-AM124)</f>
        <v>5.4773526188640002E-2</v>
      </c>
      <c r="CG85" s="18">
        <f t="shared" ref="CG85:CG114" si="127">AN124*(1-AN124)</f>
        <v>5.0157831223590001E-2</v>
      </c>
      <c r="CH85" s="18">
        <f t="shared" ref="CH85:CH114" si="128">AO124*(1-AO124)</f>
        <v>4.4803502609560002E-2</v>
      </c>
      <c r="CI85" s="18">
        <f t="shared" ref="CI85:CI114" si="129">AP124*(1-AP124)</f>
        <v>3.8880518889239997E-2</v>
      </c>
      <c r="CJ85" s="18">
        <f t="shared" ref="CJ85:CJ114" si="130">AQ124*(1-AQ124)</f>
        <v>3.2566641493750006E-2</v>
      </c>
      <c r="CK85" s="18">
        <f t="shared" ref="CK85:CK114" si="131">AR124*(1-AR124)</f>
        <v>2.6125860068440001E-2</v>
      </c>
      <c r="CL85" s="18">
        <f t="shared" ref="CL85:CL114" si="132">AS124*(1-AS124)</f>
        <v>1.9917938240310001E-2</v>
      </c>
      <c r="CM85" s="18">
        <f t="shared" ref="CM85:CM114" si="133">AT124*(1-AT124)</f>
        <v>1.4330918602240001E-2</v>
      </c>
      <c r="CN85" s="18">
        <f t="shared" ref="CN85:CN114" si="134">AU124*(1-AU124)</f>
        <v>9.6756550185230997E-3</v>
      </c>
      <c r="CO85" s="18">
        <f t="shared" ref="CO85:CO114" si="135">AV124*(1-AV124)</f>
        <v>6.1030016806958992E-3</v>
      </c>
      <c r="CP85" s="18">
        <f t="shared" ref="CP85:CP114" si="136">AW124*(1-AW124)</f>
        <v>3.5846175620463999E-3</v>
      </c>
      <c r="CQ85" s="18">
        <f t="shared" ref="CQ85:CQ114" si="137">AX124*(1-AX124)</f>
        <v>1.9558595759100001E-3</v>
      </c>
      <c r="CR85" s="18">
        <f t="shared" ref="CR85:CR114" si="138">AY124*(1-AY124)</f>
        <v>9.8958677503737606E-4</v>
      </c>
      <c r="CS85" s="18">
        <f t="shared" ref="CS85:CS114" si="139">AZ124*(1-AZ124)</f>
        <v>4.6365082833404401E-4</v>
      </c>
      <c r="CT85" s="18">
        <f t="shared" ref="CT85:CT114" si="140">BA124*(1-BA124)</f>
        <v>2.0093460904937498E-4</v>
      </c>
      <c r="CU85" s="18">
        <f t="shared" ref="CU85:CU114" si="141">BB124*(1-BB124)</f>
        <v>8.0467823887039511E-5</v>
      </c>
      <c r="CV85" s="18">
        <f t="shared" ref="CV85:CV114" si="142">BC124*(1-BC124)</f>
        <v>2.9752214753040392E-5</v>
      </c>
    </row>
    <row r="86" spans="1:100" ht="15">
      <c r="A86" s="1"/>
      <c r="B86" s="1"/>
      <c r="C86" s="1"/>
      <c r="D86" s="1"/>
      <c r="E86" s="1"/>
      <c r="F86" s="1"/>
      <c r="G86" s="1"/>
      <c r="H86" s="1"/>
      <c r="I86" s="1"/>
      <c r="J86" s="1"/>
      <c r="K86" s="11"/>
      <c r="L86" s="15">
        <f t="shared" si="102"/>
        <v>1992</v>
      </c>
      <c r="M86" s="2">
        <f>rep!B84</f>
        <v>0</v>
      </c>
      <c r="N86" s="2">
        <f>rep!C84</f>
        <v>0</v>
      </c>
      <c r="O86" s="2">
        <f>rep!D84</f>
        <v>0</v>
      </c>
      <c r="P86" s="2">
        <f>rep!E84</f>
        <v>0</v>
      </c>
      <c r="Q86" s="2">
        <f>rep!F84</f>
        <v>1.00001E-3</v>
      </c>
      <c r="R86" s="2">
        <f>rep!G84</f>
        <v>2.0800200000000001E-3</v>
      </c>
      <c r="S86" s="2">
        <f>rep!H84</f>
        <v>3.9600399999999997E-3</v>
      </c>
      <c r="T86" s="2">
        <f>rep!I84</f>
        <v>4.5400500000000003E-3</v>
      </c>
      <c r="U86" s="2">
        <f>rep!J84</f>
        <v>7.3200699999999997E-3</v>
      </c>
      <c r="V86" s="2">
        <f>rep!K84</f>
        <v>1.1850100000000001E-2</v>
      </c>
      <c r="W86" s="2">
        <f>rep!L84</f>
        <v>1.81202E-2</v>
      </c>
      <c r="X86" s="2">
        <f>rep!M84</f>
        <v>2.1500200000000001E-2</v>
      </c>
      <c r="Y86" s="2">
        <f>rep!N84</f>
        <v>2.9460299999999998E-2</v>
      </c>
      <c r="Z86" s="2">
        <f>rep!O84</f>
        <v>3.2720300000000001E-2</v>
      </c>
      <c r="AA86" s="2">
        <f>rep!P84</f>
        <v>4.5030500000000001E-2</v>
      </c>
      <c r="AB86" s="2">
        <f>rep!Q84</f>
        <v>5.6140599999999999E-2</v>
      </c>
      <c r="AC86" s="2">
        <f>rep!R84</f>
        <v>8.1120800000000007E-2</v>
      </c>
      <c r="AD86" s="2">
        <f>rep!S84</f>
        <v>8.4060800000000005E-2</v>
      </c>
      <c r="AE86" s="2">
        <f>rep!T84</f>
        <v>0.131491</v>
      </c>
      <c r="AF86" s="2">
        <f>rep!U84</f>
        <v>0.181312</v>
      </c>
      <c r="AG86" s="2">
        <f>rep!V84</f>
        <v>0.12255099999999999</v>
      </c>
      <c r="AH86" s="2">
        <f>rep!W84</f>
        <v>6.5470700000000007E-2</v>
      </c>
      <c r="AI86" s="2">
        <f>rep!X84</f>
        <v>3.5960399999999997E-2</v>
      </c>
      <c r="AJ86" s="2">
        <f>rep!Y84</f>
        <v>3.07703E-2</v>
      </c>
      <c r="AK86" s="2">
        <f>rep!Z84</f>
        <v>1.30101E-2</v>
      </c>
      <c r="AL86" s="2">
        <f>rep!AA84</f>
        <v>7.95008E-3</v>
      </c>
      <c r="AM86" s="2">
        <f>rep!AB84</f>
        <v>5.4500499999999997E-3</v>
      </c>
      <c r="AN86" s="2">
        <f>rep!AC84</f>
        <v>3.3400299999999999E-3</v>
      </c>
      <c r="AO86" s="2">
        <f>rep!AD84</f>
        <v>2.6200300000000002E-3</v>
      </c>
      <c r="AP86" s="2">
        <f>rep!AE84</f>
        <v>7.80008E-4</v>
      </c>
      <c r="AQ86" s="2">
        <f>rep!AF84</f>
        <v>3.3000299999999999E-4</v>
      </c>
      <c r="AR86" s="2">
        <f>rep!AG84</f>
        <v>6.0000600000000003E-5</v>
      </c>
      <c r="AS86" s="2">
        <f>rep!AH84</f>
        <v>0</v>
      </c>
      <c r="AT86" s="2">
        <f>rep!AI84</f>
        <v>0</v>
      </c>
      <c r="AU86" s="2">
        <f>rep!AJ84</f>
        <v>0</v>
      </c>
      <c r="AV86" s="2">
        <f>rep!AK84</f>
        <v>0</v>
      </c>
      <c r="AW86" s="2">
        <f>rep!AL84</f>
        <v>0</v>
      </c>
      <c r="AX86" s="2">
        <f>rep!AM84</f>
        <v>0</v>
      </c>
      <c r="AY86" s="2">
        <f>rep!AN84</f>
        <v>0</v>
      </c>
      <c r="AZ86" s="2">
        <f>rep!AO84</f>
        <v>0</v>
      </c>
      <c r="BA86" s="2">
        <f>rep!AP84</f>
        <v>0</v>
      </c>
      <c r="BB86" s="2">
        <f>rep!AQ84</f>
        <v>0</v>
      </c>
      <c r="BC86" s="2">
        <f>rep!AR84</f>
        <v>0</v>
      </c>
      <c r="BE86" s="1">
        <f t="shared" si="103"/>
        <v>1992</v>
      </c>
      <c r="BF86" s="18">
        <f t="shared" si="101"/>
        <v>8.5393199270800145E-9</v>
      </c>
      <c r="BG86" s="18">
        <f t="shared" ref="BG86:BG114" si="143">N125*(1-N125)</f>
        <v>2.2523294927009569E-7</v>
      </c>
      <c r="BH86" s="18">
        <f t="shared" ref="BH86:BH114" si="144">O125*(1-O125)</f>
        <v>3.8290953379166081E-6</v>
      </c>
      <c r="BI86" s="18">
        <f t="shared" ref="BI86:BI114" si="145">P125*(1-P125)</f>
        <v>4.200883510948764E-5</v>
      </c>
      <c r="BJ86" s="18">
        <f t="shared" si="104"/>
        <v>2.97794265718311E-4</v>
      </c>
      <c r="BK86" s="18">
        <f t="shared" si="105"/>
        <v>1.366128576E-3</v>
      </c>
      <c r="BL86" s="18">
        <f t="shared" si="106"/>
        <v>4.0704749596476002E-3</v>
      </c>
      <c r="BM86" s="18">
        <f t="shared" si="107"/>
        <v>7.9829443637558992E-3</v>
      </c>
      <c r="BN86" s="18">
        <f t="shared" si="108"/>
        <v>1.0795960591990001E-2</v>
      </c>
      <c r="BO86" s="18">
        <f t="shared" si="109"/>
        <v>1.1646016131989999E-2</v>
      </c>
      <c r="BP86" s="18">
        <f t="shared" si="110"/>
        <v>1.336571646951E-2</v>
      </c>
      <c r="BQ86" s="18">
        <f t="shared" si="111"/>
        <v>1.8275124840390001E-2</v>
      </c>
      <c r="BR86" s="18">
        <f t="shared" si="112"/>
        <v>2.461557083911E-2</v>
      </c>
      <c r="BS86" s="18">
        <f t="shared" si="113"/>
        <v>2.9654439663959999E-2</v>
      </c>
      <c r="BT86" s="18">
        <f t="shared" si="114"/>
        <v>3.3435044482840001E-2</v>
      </c>
      <c r="BU86" s="18">
        <f t="shared" si="115"/>
        <v>3.7670640577590002E-2</v>
      </c>
      <c r="BV86" s="18">
        <f t="shared" si="116"/>
        <v>4.2675592824789998E-2</v>
      </c>
      <c r="BW86" s="18">
        <f t="shared" si="117"/>
        <v>4.717623068784E-2</v>
      </c>
      <c r="BX86" s="18">
        <f t="shared" si="118"/>
        <v>5.0287719092759996E-2</v>
      </c>
      <c r="BY86" s="18">
        <f t="shared" si="119"/>
        <v>5.2183827915910003E-2</v>
      </c>
      <c r="BZ86" s="18">
        <f t="shared" si="120"/>
        <v>5.3261712006390002E-2</v>
      </c>
      <c r="CA86" s="18">
        <f t="shared" si="121"/>
        <v>5.362906746624E-2</v>
      </c>
      <c r="CB86" s="18">
        <f t="shared" si="122"/>
        <v>5.3304734188439999E-2</v>
      </c>
      <c r="CC86" s="18">
        <f t="shared" si="123"/>
        <v>5.2367562254309996E-2</v>
      </c>
      <c r="CD86" s="18">
        <f t="shared" si="124"/>
        <v>5.0839427669190002E-2</v>
      </c>
      <c r="CE86" s="18">
        <f t="shared" si="125"/>
        <v>4.8632950887640004E-2</v>
      </c>
      <c r="CF86" s="18">
        <f t="shared" si="126"/>
        <v>4.5661194517749998E-2</v>
      </c>
      <c r="CG86" s="18">
        <f t="shared" si="127"/>
        <v>4.1938581093749996E-2</v>
      </c>
      <c r="CH86" s="18">
        <f t="shared" si="128"/>
        <v>3.7578840871109999E-2</v>
      </c>
      <c r="CI86" s="18">
        <f t="shared" si="129"/>
        <v>3.2743332335999999E-2</v>
      </c>
      <c r="CJ86" s="18">
        <f t="shared" si="130"/>
        <v>2.7614850124709999E-2</v>
      </c>
      <c r="CK86" s="18">
        <f t="shared" si="131"/>
        <v>2.2404405927959999E-2</v>
      </c>
      <c r="CL86" s="18">
        <f t="shared" si="132"/>
        <v>1.7362401444960002E-2</v>
      </c>
      <c r="CM86" s="18">
        <f t="shared" si="133"/>
        <v>1.275911335356E-2</v>
      </c>
      <c r="CN86" s="18">
        <f t="shared" si="134"/>
        <v>8.8318396234375006E-3</v>
      </c>
      <c r="CO86" s="18">
        <f t="shared" si="135"/>
        <v>5.7257746100763994E-3</v>
      </c>
      <c r="CP86" s="18">
        <f t="shared" si="136"/>
        <v>3.4608985488384001E-3</v>
      </c>
      <c r="CQ86" s="18">
        <f t="shared" si="137"/>
        <v>1.9435379058710999E-3</v>
      </c>
      <c r="CR86" s="18">
        <f t="shared" si="138"/>
        <v>1.0113451069831E-3</v>
      </c>
      <c r="CS86" s="18">
        <f t="shared" si="139"/>
        <v>4.8669090112281598E-4</v>
      </c>
      <c r="CT86" s="18">
        <f t="shared" si="140"/>
        <v>2.1626720825340399E-4</v>
      </c>
      <c r="CU86" s="18">
        <f t="shared" si="141"/>
        <v>8.863444254265071E-5</v>
      </c>
      <c r="CV86" s="18">
        <f t="shared" si="142"/>
        <v>3.3471779564965592E-5</v>
      </c>
    </row>
    <row r="87" spans="1:100" ht="15">
      <c r="A87" s="1"/>
      <c r="B87" s="1"/>
      <c r="C87" s="1"/>
      <c r="D87" s="1"/>
      <c r="E87" s="1"/>
      <c r="F87" s="1"/>
      <c r="G87" s="1"/>
      <c r="H87" s="1"/>
      <c r="I87" s="1"/>
      <c r="J87" s="1"/>
      <c r="K87" s="11"/>
      <c r="L87" s="15">
        <f t="shared" si="102"/>
        <v>1993</v>
      </c>
      <c r="M87" s="2">
        <f>rep!B85</f>
        <v>0</v>
      </c>
      <c r="N87" s="2">
        <f>rep!C85</f>
        <v>0</v>
      </c>
      <c r="O87" s="2">
        <f>rep!D85</f>
        <v>0</v>
      </c>
      <c r="P87" s="2">
        <f>rep!E85</f>
        <v>0</v>
      </c>
      <c r="Q87" s="2">
        <f>rep!F85</f>
        <v>0</v>
      </c>
      <c r="R87" s="2">
        <f>rep!G85</f>
        <v>2.4000200000000001E-4</v>
      </c>
      <c r="S87" s="2">
        <f>rep!H85</f>
        <v>1.4600100000000001E-3</v>
      </c>
      <c r="T87" s="2">
        <f>rep!I85</f>
        <v>2.73003E-3</v>
      </c>
      <c r="U87" s="2">
        <f>rep!J85</f>
        <v>9.8901000000000006E-3</v>
      </c>
      <c r="V87" s="2">
        <f>rep!K85</f>
        <v>2.97503E-2</v>
      </c>
      <c r="W87" s="2">
        <f>rep!L85</f>
        <v>3.2710299999999998E-2</v>
      </c>
      <c r="X87" s="2">
        <f>rep!M85</f>
        <v>5.1810500000000002E-2</v>
      </c>
      <c r="Y87" s="2">
        <f>rep!N85</f>
        <v>7.4320700000000003E-2</v>
      </c>
      <c r="Z87" s="2">
        <f>rep!O85</f>
        <v>6.9010699999999994E-2</v>
      </c>
      <c r="AA87" s="2">
        <f>rep!P85</f>
        <v>8.4030800000000003E-2</v>
      </c>
      <c r="AB87" s="2">
        <f>rep!Q85</f>
        <v>7.2580699999999998E-2</v>
      </c>
      <c r="AC87" s="2">
        <f>rep!R85</f>
        <v>8.5900900000000002E-2</v>
      </c>
      <c r="AD87" s="2">
        <f>rep!S85</f>
        <v>6.9490700000000002E-2</v>
      </c>
      <c r="AE87" s="2">
        <f>rep!T85</f>
        <v>7.2290699999999999E-2</v>
      </c>
      <c r="AF87" s="2">
        <f>rep!U85</f>
        <v>5.72106E-2</v>
      </c>
      <c r="AG87" s="2">
        <f>rep!V85</f>
        <v>4.6380499999999998E-2</v>
      </c>
      <c r="AH87" s="2">
        <f>rep!W85</f>
        <v>4.7650499999999998E-2</v>
      </c>
      <c r="AI87" s="2">
        <f>rep!X85</f>
        <v>3.6330399999999999E-2</v>
      </c>
      <c r="AJ87" s="2">
        <f>rep!Y85</f>
        <v>3.6480400000000003E-2</v>
      </c>
      <c r="AK87" s="2">
        <f>rep!Z85</f>
        <v>3.2720300000000001E-2</v>
      </c>
      <c r="AL87" s="2">
        <f>rep!AA85</f>
        <v>2.2090200000000001E-2</v>
      </c>
      <c r="AM87" s="2">
        <f>rep!AB85</f>
        <v>1.8770200000000001E-2</v>
      </c>
      <c r="AN87" s="2">
        <f>rep!AC85</f>
        <v>1.1720100000000001E-2</v>
      </c>
      <c r="AO87" s="2">
        <f>rep!AD85</f>
        <v>8.5700900000000007E-3</v>
      </c>
      <c r="AP87" s="2">
        <f>rep!AE85</f>
        <v>6.4600600000000001E-3</v>
      </c>
      <c r="AQ87" s="2">
        <f>rep!AF85</f>
        <v>4.2500400000000001E-3</v>
      </c>
      <c r="AR87" s="2">
        <f>rep!AG85</f>
        <v>5.0500500000000004E-3</v>
      </c>
      <c r="AS87" s="2">
        <f>rep!AH85</f>
        <v>2.1400199999999999E-3</v>
      </c>
      <c r="AT87" s="2">
        <f>rep!AI85</f>
        <v>2.54003E-3</v>
      </c>
      <c r="AU87" s="2">
        <f>rep!AJ85</f>
        <v>1.28001E-3</v>
      </c>
      <c r="AV87" s="2">
        <f>rep!AK85</f>
        <v>1.09001E-3</v>
      </c>
      <c r="AW87" s="2">
        <f>rep!AL85</f>
        <v>1.3100099999999999E-3</v>
      </c>
      <c r="AX87" s="2">
        <f>rep!AM85</f>
        <v>8.8000899999999996E-4</v>
      </c>
      <c r="AY87" s="2">
        <f>rep!AN85</f>
        <v>8.6000900000000001E-4</v>
      </c>
      <c r="AZ87" s="2">
        <f>rep!AO85</f>
        <v>0</v>
      </c>
      <c r="BA87" s="2">
        <f>rep!AP85</f>
        <v>0</v>
      </c>
      <c r="BB87" s="2">
        <f>rep!AQ85</f>
        <v>0</v>
      </c>
      <c r="BC87" s="2">
        <f>rep!AR85</f>
        <v>0</v>
      </c>
      <c r="BE87" s="1">
        <f t="shared" si="103"/>
        <v>1993</v>
      </c>
      <c r="BF87" s="18">
        <f t="shared" si="101"/>
        <v>9.0350099183685937E-9</v>
      </c>
      <c r="BG87" s="18">
        <f t="shared" si="143"/>
        <v>2.3830394321120358E-7</v>
      </c>
      <c r="BH87" s="18">
        <f t="shared" si="144"/>
        <v>4.0511335881836777E-6</v>
      </c>
      <c r="BI87" s="18">
        <f t="shared" si="145"/>
        <v>4.4440424873082241E-5</v>
      </c>
      <c r="BJ87" s="18">
        <f t="shared" si="104"/>
        <v>3.1496073719639999E-4</v>
      </c>
      <c r="BK87" s="18">
        <f t="shared" si="105"/>
        <v>1.4440486791004001E-3</v>
      </c>
      <c r="BL87" s="18">
        <f t="shared" si="106"/>
        <v>4.2960536227911001E-3</v>
      </c>
      <c r="BM87" s="18">
        <f t="shared" si="107"/>
        <v>8.389490125233599E-3</v>
      </c>
      <c r="BN87" s="18">
        <f t="shared" si="108"/>
        <v>1.120299937404E-2</v>
      </c>
      <c r="BO87" s="18">
        <f t="shared" si="109"/>
        <v>1.1680971051509999E-2</v>
      </c>
      <c r="BP87" s="18">
        <f t="shared" si="110"/>
        <v>1.274742343836E-2</v>
      </c>
      <c r="BQ87" s="18">
        <f t="shared" si="111"/>
        <v>1.7171650975589998E-2</v>
      </c>
      <c r="BR87" s="18">
        <f t="shared" si="112"/>
        <v>2.3876545004639999E-2</v>
      </c>
      <c r="BS87" s="18">
        <f t="shared" si="113"/>
        <v>3.0685181927640002E-2</v>
      </c>
      <c r="BT87" s="18">
        <f t="shared" si="114"/>
        <v>3.7558008055510003E-2</v>
      </c>
      <c r="BU87" s="18">
        <f t="shared" si="115"/>
        <v>4.5322567913590003E-2</v>
      </c>
      <c r="BV87" s="18">
        <f t="shared" si="116"/>
        <v>5.3153559193559997E-2</v>
      </c>
      <c r="BW87" s="18">
        <f t="shared" si="117"/>
        <v>5.9117516198999999E-2</v>
      </c>
      <c r="BX87" s="18">
        <f t="shared" si="118"/>
        <v>6.2278840176000001E-2</v>
      </c>
      <c r="BY87" s="18">
        <f t="shared" si="119"/>
        <v>6.2994781518999995E-2</v>
      </c>
      <c r="BZ87" s="18">
        <f t="shared" si="120"/>
        <v>6.1791878163840006E-2</v>
      </c>
      <c r="CA87" s="18">
        <f t="shared" si="121"/>
        <v>5.8908358115910005E-2</v>
      </c>
      <c r="CB87" s="18">
        <f t="shared" si="122"/>
        <v>5.4696637694039998E-2</v>
      </c>
      <c r="CC87" s="18">
        <f t="shared" si="123"/>
        <v>4.9815254115989999E-2</v>
      </c>
      <c r="CD87" s="18">
        <f t="shared" si="124"/>
        <v>4.4927873768790004E-2</v>
      </c>
      <c r="CE87" s="18">
        <f t="shared" si="125"/>
        <v>4.0404693270359997E-2</v>
      </c>
      <c r="CF87" s="18">
        <f t="shared" si="126"/>
        <v>3.6299882815589997E-2</v>
      </c>
      <c r="CG87" s="18">
        <f t="shared" si="127"/>
        <v>3.2480367900000001E-2</v>
      </c>
      <c r="CH87" s="18">
        <f t="shared" si="128"/>
        <v>2.8756108263509998E-2</v>
      </c>
      <c r="CI87" s="18">
        <f t="shared" si="129"/>
        <v>2.4976233931110002E-2</v>
      </c>
      <c r="CJ87" s="18">
        <f t="shared" si="130"/>
        <v>2.1089903529750001E-2</v>
      </c>
      <c r="CK87" s="18">
        <f t="shared" si="131"/>
        <v>1.716238644375E-2</v>
      </c>
      <c r="CL87" s="18">
        <f t="shared" si="132"/>
        <v>1.335190106799E-2</v>
      </c>
      <c r="CM87" s="18">
        <f t="shared" si="133"/>
        <v>9.8583383928998996E-3</v>
      </c>
      <c r="CN87" s="18">
        <f t="shared" si="134"/>
        <v>6.8635733794043998E-3</v>
      </c>
      <c r="CO87" s="18">
        <f t="shared" si="135"/>
        <v>4.4809391985600007E-3</v>
      </c>
      <c r="CP87" s="18">
        <f t="shared" si="136"/>
        <v>2.7305729726750999E-3</v>
      </c>
      <c r="CQ87" s="18">
        <f t="shared" si="137"/>
        <v>1.5473283369271001E-3</v>
      </c>
      <c r="CR87" s="18">
        <f t="shared" si="138"/>
        <v>8.1297998669583595E-4</v>
      </c>
      <c r="CS87" s="18">
        <f t="shared" si="139"/>
        <v>3.9513474502531895E-4</v>
      </c>
      <c r="CT87" s="18">
        <f t="shared" si="140"/>
        <v>1.7733754023783902E-4</v>
      </c>
      <c r="CU87" s="18">
        <f t="shared" si="141"/>
        <v>7.3389413203332957E-5</v>
      </c>
      <c r="CV87" s="18">
        <f t="shared" si="142"/>
        <v>2.797431739377999E-5</v>
      </c>
    </row>
    <row r="88" spans="1:100" ht="15">
      <c r="A88" s="1"/>
      <c r="B88" s="1"/>
      <c r="C88" s="1"/>
      <c r="D88" s="1"/>
      <c r="E88" s="1"/>
      <c r="F88" s="1"/>
      <c r="G88" s="1"/>
      <c r="H88" s="1"/>
      <c r="I88" s="1"/>
      <c r="J88" s="1"/>
      <c r="K88" s="11"/>
      <c r="L88" s="15">
        <f t="shared" si="102"/>
        <v>1994</v>
      </c>
      <c r="M88" s="2">
        <f>rep!B86</f>
        <v>0</v>
      </c>
      <c r="N88" s="2">
        <f>rep!C86</f>
        <v>0</v>
      </c>
      <c r="O88" s="2">
        <f>rep!D86</f>
        <v>0</v>
      </c>
      <c r="P88" s="2">
        <f>rep!E86</f>
        <v>0</v>
      </c>
      <c r="Q88" s="2">
        <f>rep!F86</f>
        <v>0</v>
      </c>
      <c r="R88" s="2">
        <f>rep!G86</f>
        <v>0</v>
      </c>
      <c r="S88" s="2">
        <f>rep!H86</f>
        <v>4.4000400000000002E-4</v>
      </c>
      <c r="T88" s="2">
        <f>rep!I86</f>
        <v>1.2200100000000001E-3</v>
      </c>
      <c r="U88" s="2">
        <f>rep!J86</f>
        <v>1.0700099999999999E-3</v>
      </c>
      <c r="V88" s="2">
        <f>rep!K86</f>
        <v>1.01501E-2</v>
      </c>
      <c r="W88" s="2">
        <f>rep!L86</f>
        <v>2.0200200000000001E-2</v>
      </c>
      <c r="X88" s="2">
        <f>rep!M86</f>
        <v>3.66504E-2</v>
      </c>
      <c r="Y88" s="2">
        <f>rep!N86</f>
        <v>5.7900600000000003E-2</v>
      </c>
      <c r="Z88" s="2">
        <f>rep!O86</f>
        <v>8.3160800000000007E-2</v>
      </c>
      <c r="AA88" s="2">
        <f>rep!P86</f>
        <v>9.9361000000000005E-2</v>
      </c>
      <c r="AB88" s="2">
        <f>rep!Q86</f>
        <v>0.11067100000000001</v>
      </c>
      <c r="AC88" s="2">
        <f>rep!R86</f>
        <v>9.3540899999999996E-2</v>
      </c>
      <c r="AD88" s="2">
        <f>rep!S86</f>
        <v>8.3180799999999999E-2</v>
      </c>
      <c r="AE88" s="2">
        <f>rep!T86</f>
        <v>6.7930699999999997E-2</v>
      </c>
      <c r="AF88" s="2">
        <f>rep!U86</f>
        <v>5.8700599999999999E-2</v>
      </c>
      <c r="AG88" s="2">
        <f>rep!V86</f>
        <v>4.7100499999999997E-2</v>
      </c>
      <c r="AH88" s="2">
        <f>rep!W86</f>
        <v>2.9880299999999999E-2</v>
      </c>
      <c r="AI88" s="2">
        <f>rep!X86</f>
        <v>2.2340200000000001E-2</v>
      </c>
      <c r="AJ88" s="2">
        <f>rep!Y86</f>
        <v>1.29401E-2</v>
      </c>
      <c r="AK88" s="2">
        <f>rep!Z86</f>
        <v>8.4400800000000008E-3</v>
      </c>
      <c r="AL88" s="2">
        <f>rep!AA86</f>
        <v>1.37001E-2</v>
      </c>
      <c r="AM88" s="2">
        <f>rep!AB86</f>
        <v>1.6600199999999999E-2</v>
      </c>
      <c r="AN88" s="2">
        <f>rep!AC86</f>
        <v>2.21002E-2</v>
      </c>
      <c r="AO88" s="2">
        <f>rep!AD86</f>
        <v>2.6330300000000001E-2</v>
      </c>
      <c r="AP88" s="2">
        <f>rep!AE86</f>
        <v>2.5730300000000001E-2</v>
      </c>
      <c r="AQ88" s="2">
        <f>rep!AF86</f>
        <v>2.11702E-2</v>
      </c>
      <c r="AR88" s="2">
        <f>rep!AG86</f>
        <v>1.3540099999999999E-2</v>
      </c>
      <c r="AS88" s="2">
        <f>rep!AH86</f>
        <v>9.0600899999999998E-3</v>
      </c>
      <c r="AT88" s="2">
        <f>rep!AI86</f>
        <v>4.6800499999999998E-3</v>
      </c>
      <c r="AU88" s="2">
        <f>rep!AJ86</f>
        <v>1.5600200000000001E-3</v>
      </c>
      <c r="AV88" s="2">
        <f>rep!AK86</f>
        <v>5.0000499999999998E-4</v>
      </c>
      <c r="AW88" s="2">
        <f>rep!AL86</f>
        <v>1.50001E-4</v>
      </c>
      <c r="AX88" s="2">
        <f>rep!AM86</f>
        <v>0</v>
      </c>
      <c r="AY88" s="2">
        <f>rep!AN86</f>
        <v>0</v>
      </c>
      <c r="AZ88" s="2">
        <f>rep!AO86</f>
        <v>0</v>
      </c>
      <c r="BA88" s="2">
        <f>rep!AP86</f>
        <v>0</v>
      </c>
      <c r="BB88" s="2">
        <f>rep!AQ86</f>
        <v>0</v>
      </c>
      <c r="BC88" s="2">
        <f>rep!AR86</f>
        <v>0</v>
      </c>
      <c r="BE88" s="1">
        <f t="shared" si="103"/>
        <v>1994</v>
      </c>
      <c r="BF88" s="18">
        <f t="shared" si="101"/>
        <v>4.924149975752747E-9</v>
      </c>
      <c r="BG88" s="18">
        <f t="shared" si="143"/>
        <v>1.29885983129627E-7</v>
      </c>
      <c r="BH88" s="18">
        <f t="shared" si="144"/>
        <v>2.2084551227044283E-6</v>
      </c>
      <c r="BI88" s="18">
        <f t="shared" si="145"/>
        <v>2.4237012538746237E-5</v>
      </c>
      <c r="BJ88" s="18">
        <f t="shared" si="104"/>
        <v>1.71954421503744E-4</v>
      </c>
      <c r="BK88" s="18">
        <f t="shared" si="105"/>
        <v>7.9057699781279092E-4</v>
      </c>
      <c r="BL88" s="18">
        <f t="shared" si="106"/>
        <v>2.3693693274999001E-3</v>
      </c>
      <c r="BM88" s="18">
        <f t="shared" si="107"/>
        <v>4.7194440998751001E-3</v>
      </c>
      <c r="BN88" s="18">
        <f t="shared" si="108"/>
        <v>6.6674522094999E-3</v>
      </c>
      <c r="BO88" s="18">
        <f t="shared" si="109"/>
        <v>8.0338095576518997E-3</v>
      </c>
      <c r="BP88" s="18">
        <f t="shared" si="110"/>
        <v>1.0808089743750001E-2</v>
      </c>
      <c r="BQ88" s="18">
        <f t="shared" si="111"/>
        <v>1.6312161478710001E-2</v>
      </c>
      <c r="BR88" s="18">
        <f t="shared" si="112"/>
        <v>2.3052567899999998E-2</v>
      </c>
      <c r="BS88" s="18">
        <f t="shared" si="113"/>
        <v>2.918233632624E-2</v>
      </c>
      <c r="BT88" s="18">
        <f t="shared" si="114"/>
        <v>3.5218268529749998E-2</v>
      </c>
      <c r="BU88" s="18">
        <f t="shared" si="115"/>
        <v>4.2783400689749999E-2</v>
      </c>
      <c r="BV88" s="18">
        <f t="shared" si="116"/>
        <v>5.1838539499109999E-2</v>
      </c>
      <c r="BW88" s="18">
        <f t="shared" si="117"/>
        <v>6.0619499066309999E-2</v>
      </c>
      <c r="BX88" s="18">
        <f t="shared" si="118"/>
        <v>6.7459317395159993E-2</v>
      </c>
      <c r="BY88" s="18">
        <f t="shared" si="119"/>
        <v>7.1462061093750001E-2</v>
      </c>
      <c r="BZ88" s="18">
        <f t="shared" si="120"/>
        <v>7.2107367761759994E-2</v>
      </c>
      <c r="CA88" s="18">
        <f t="shared" si="121"/>
        <v>6.9261422151040003E-2</v>
      </c>
      <c r="CB88" s="18">
        <f t="shared" si="122"/>
        <v>6.3513523455360002E-2</v>
      </c>
      <c r="CC88" s="18">
        <f t="shared" si="123"/>
        <v>5.604968967559E-2</v>
      </c>
      <c r="CD88" s="18">
        <f t="shared" si="124"/>
        <v>4.8113514603159997E-2</v>
      </c>
      <c r="CE88" s="18">
        <f t="shared" si="125"/>
        <v>4.0607731164000002E-2</v>
      </c>
      <c r="CF88" s="18">
        <f t="shared" si="126"/>
        <v>3.4018591356000001E-2</v>
      </c>
      <c r="CG88" s="18">
        <f t="shared" si="127"/>
        <v>2.8485094676309997E-2</v>
      </c>
      <c r="CH88" s="18">
        <f t="shared" si="128"/>
        <v>2.3889003572309997E-2</v>
      </c>
      <c r="CI88" s="18">
        <f t="shared" si="129"/>
        <v>1.9973288679000001E-2</v>
      </c>
      <c r="CJ88" s="18">
        <f t="shared" si="130"/>
        <v>1.6478619159749998E-2</v>
      </c>
      <c r="CK88" s="18">
        <f t="shared" si="131"/>
        <v>1.324515863484E-2</v>
      </c>
      <c r="CL88" s="18">
        <f t="shared" si="132"/>
        <v>1.0243171289909999E-2</v>
      </c>
      <c r="CM88" s="18">
        <f t="shared" si="133"/>
        <v>7.5410483905359003E-3</v>
      </c>
      <c r="CN88" s="18">
        <f t="shared" si="134"/>
        <v>5.2405549097438997E-3</v>
      </c>
      <c r="CO88" s="18">
        <f t="shared" si="135"/>
        <v>3.4155238203471003E-3</v>
      </c>
      <c r="CP88" s="18">
        <f t="shared" si="136"/>
        <v>2.0775159005775E-3</v>
      </c>
      <c r="CQ88" s="18">
        <f t="shared" si="137"/>
        <v>1.1749662006775E-3</v>
      </c>
      <c r="CR88" s="18">
        <f t="shared" si="138"/>
        <v>6.1613590802174403E-4</v>
      </c>
      <c r="CS88" s="18">
        <f t="shared" si="139"/>
        <v>2.9891159840199903E-4</v>
      </c>
      <c r="CT88" s="18">
        <f t="shared" si="140"/>
        <v>1.3393105766539899E-4</v>
      </c>
      <c r="CU88" s="18">
        <f t="shared" si="141"/>
        <v>5.5346436432849755E-5</v>
      </c>
      <c r="CV88" s="18">
        <f t="shared" si="142"/>
        <v>2.1071355979244761E-5</v>
      </c>
    </row>
    <row r="89" spans="1:100" ht="15">
      <c r="A89" s="1"/>
      <c r="B89" s="1"/>
      <c r="C89" s="1"/>
      <c r="D89" s="1"/>
      <c r="E89" s="1"/>
      <c r="F89" s="1"/>
      <c r="G89" s="1"/>
      <c r="H89" s="1"/>
      <c r="I89" s="1"/>
      <c r="J89" s="1"/>
      <c r="K89" s="11"/>
      <c r="L89" s="15">
        <f t="shared" si="102"/>
        <v>1995</v>
      </c>
      <c r="M89" s="2">
        <f>rep!B87</f>
        <v>0</v>
      </c>
      <c r="N89" s="2">
        <f>rep!C87</f>
        <v>0</v>
      </c>
      <c r="O89" s="2">
        <f>rep!D87</f>
        <v>0</v>
      </c>
      <c r="P89" s="2">
        <f>rep!E87</f>
        <v>0</v>
      </c>
      <c r="Q89" s="2">
        <f>rep!F87</f>
        <v>0</v>
      </c>
      <c r="R89" s="2">
        <f>rep!G87</f>
        <v>2.9700299999999998E-3</v>
      </c>
      <c r="S89" s="2">
        <f>rep!H87</f>
        <v>1.62002E-3</v>
      </c>
      <c r="T89" s="2">
        <f>rep!I87</f>
        <v>8.3900799999999994E-3</v>
      </c>
      <c r="U89" s="2">
        <f>rep!J87</f>
        <v>1.4350099999999999E-2</v>
      </c>
      <c r="V89" s="2">
        <f>rep!K87</f>
        <v>2.4440199999999999E-2</v>
      </c>
      <c r="W89" s="2">
        <f>rep!L87</f>
        <v>4.3040399999999999E-2</v>
      </c>
      <c r="X89" s="2">
        <f>rep!M87</f>
        <v>6.4590599999999998E-2</v>
      </c>
      <c r="Y89" s="2">
        <f>rep!N87</f>
        <v>8.7940900000000002E-2</v>
      </c>
      <c r="Z89" s="2">
        <f>rep!O87</f>
        <v>0.105901</v>
      </c>
      <c r="AA89" s="2">
        <f>rep!P87</f>
        <v>0.13350100000000001</v>
      </c>
      <c r="AB89" s="2">
        <f>rep!Q87</f>
        <v>0.13686100000000001</v>
      </c>
      <c r="AC89" s="2">
        <f>rep!R87</f>
        <v>0.122201</v>
      </c>
      <c r="AD89" s="2">
        <f>rep!S87</f>
        <v>0.109961</v>
      </c>
      <c r="AE89" s="2">
        <f>rep!T87</f>
        <v>5.5790600000000003E-2</v>
      </c>
      <c r="AF89" s="2">
        <f>rep!U87</f>
        <v>3.91004E-2</v>
      </c>
      <c r="AG89" s="2">
        <f>rep!V87</f>
        <v>2.44102E-2</v>
      </c>
      <c r="AH89" s="2">
        <f>rep!W87</f>
        <v>1.11901E-2</v>
      </c>
      <c r="AI89" s="2">
        <f>rep!X87</f>
        <v>9.4400899999999999E-3</v>
      </c>
      <c r="AJ89" s="2">
        <f>rep!Y87</f>
        <v>2.0800200000000001E-3</v>
      </c>
      <c r="AK89" s="2">
        <f>rep!Z87</f>
        <v>0</v>
      </c>
      <c r="AL89" s="2">
        <f>rep!AA87</f>
        <v>2.1100200000000002E-3</v>
      </c>
      <c r="AM89" s="2">
        <f>rep!AB87</f>
        <v>0</v>
      </c>
      <c r="AN89" s="2">
        <f>rep!AC87</f>
        <v>0</v>
      </c>
      <c r="AO89" s="2">
        <f>rep!AD87</f>
        <v>0</v>
      </c>
      <c r="AP89" s="2">
        <f>rep!AE87</f>
        <v>1.1000100000000001E-4</v>
      </c>
      <c r="AQ89" s="2">
        <f>rep!AF87</f>
        <v>0</v>
      </c>
      <c r="AR89" s="2">
        <f>rep!AG87</f>
        <v>0</v>
      </c>
      <c r="AS89" s="2">
        <f>rep!AH87</f>
        <v>0</v>
      </c>
      <c r="AT89" s="2">
        <f>rep!AI87</f>
        <v>0</v>
      </c>
      <c r="AU89" s="2">
        <f>rep!AJ87</f>
        <v>0</v>
      </c>
      <c r="AV89" s="2">
        <f>rep!AK87</f>
        <v>0</v>
      </c>
      <c r="AW89" s="2">
        <f>rep!AL87</f>
        <v>0</v>
      </c>
      <c r="AX89" s="2">
        <f>rep!AM87</f>
        <v>0</v>
      </c>
      <c r="AY89" s="2">
        <f>rep!AN87</f>
        <v>0</v>
      </c>
      <c r="AZ89" s="2">
        <f>rep!AO87</f>
        <v>0</v>
      </c>
      <c r="BA89" s="2">
        <f>rep!AP87</f>
        <v>0</v>
      </c>
      <c r="BB89" s="2">
        <f>rep!AQ87</f>
        <v>0</v>
      </c>
      <c r="BC89" s="2">
        <f>rep!AR87</f>
        <v>0</v>
      </c>
      <c r="BE89" s="1">
        <f t="shared" si="103"/>
        <v>1995</v>
      </c>
      <c r="BF89" s="18">
        <f t="shared" si="101"/>
        <v>2.1180199955139916E-9</v>
      </c>
      <c r="BG89" s="18">
        <f t="shared" si="143"/>
        <v>5.5870296878509577E-8</v>
      </c>
      <c r="BH89" s="18">
        <f t="shared" si="144"/>
        <v>9.5009909730999005E-7</v>
      </c>
      <c r="BI89" s="18">
        <f t="shared" si="145"/>
        <v>1.0430291206755839E-5</v>
      </c>
      <c r="BJ89" s="18">
        <f t="shared" si="104"/>
        <v>7.4057914612780435E-5</v>
      </c>
      <c r="BK89" s="18">
        <f t="shared" si="105"/>
        <v>3.4118651226219099E-4</v>
      </c>
      <c r="BL89" s="18">
        <f t="shared" si="106"/>
        <v>1.0281706856070999E-3</v>
      </c>
      <c r="BM89" s="18">
        <f t="shared" si="107"/>
        <v>2.0786710693399E-3</v>
      </c>
      <c r="BN89" s="18">
        <f t="shared" si="108"/>
        <v>3.0614298188603997E-3</v>
      </c>
      <c r="BO89" s="18">
        <f t="shared" si="109"/>
        <v>4.0642363368078999E-3</v>
      </c>
      <c r="BP89" s="18">
        <f t="shared" si="110"/>
        <v>6.1979813278656001E-3</v>
      </c>
      <c r="BQ89" s="18">
        <f t="shared" si="111"/>
        <v>1.0292329599749999E-2</v>
      </c>
      <c r="BR89" s="18">
        <f t="shared" si="112"/>
        <v>1.5949267813590001E-2</v>
      </c>
      <c r="BS89" s="18">
        <f t="shared" si="113"/>
        <v>2.2682452649110001E-2</v>
      </c>
      <c r="BT89" s="18">
        <f t="shared" si="114"/>
        <v>3.0904296532439996E-2</v>
      </c>
      <c r="BU89" s="18">
        <f t="shared" si="115"/>
        <v>4.0828873684709999E-2</v>
      </c>
      <c r="BV89" s="18">
        <f t="shared" si="116"/>
        <v>5.1253622223960002E-2</v>
      </c>
      <c r="BW89" s="18">
        <f t="shared" si="117"/>
        <v>6.0454443355110001E-2</v>
      </c>
      <c r="BX89" s="18">
        <f t="shared" si="118"/>
        <v>6.7633507472789997E-2</v>
      </c>
      <c r="BY89" s="18">
        <f t="shared" si="119"/>
        <v>7.2737949374999999E-2</v>
      </c>
      <c r="BZ89" s="18">
        <f t="shared" si="120"/>
        <v>7.5473240304000003E-2</v>
      </c>
      <c r="CA89" s="18">
        <f t="shared" si="121"/>
        <v>7.5205434476640007E-2</v>
      </c>
      <c r="CB89" s="18">
        <f t="shared" si="122"/>
        <v>7.1620139619839998E-2</v>
      </c>
      <c r="CC89" s="18">
        <f t="shared" si="123"/>
        <v>6.5106879936000006E-2</v>
      </c>
      <c r="CD89" s="18">
        <f t="shared" si="124"/>
        <v>5.6616331533189998E-2</v>
      </c>
      <c r="CE89" s="18">
        <f t="shared" si="125"/>
        <v>4.7328513709750004E-2</v>
      </c>
      <c r="CF89" s="18">
        <f t="shared" si="126"/>
        <v>3.8342496093750005E-2</v>
      </c>
      <c r="CG89" s="18">
        <f t="shared" si="127"/>
        <v>3.042631714839E-2</v>
      </c>
      <c r="CH89" s="18">
        <f t="shared" si="128"/>
        <v>2.3900891198560002E-2</v>
      </c>
      <c r="CI89" s="18">
        <f t="shared" si="129"/>
        <v>1.8704122816709998E-2</v>
      </c>
      <c r="CJ89" s="18">
        <f t="shared" si="130"/>
        <v>1.457067364764E-2</v>
      </c>
      <c r="CK89" s="18">
        <f t="shared" si="131"/>
        <v>1.1210915739750001E-2</v>
      </c>
      <c r="CL89" s="18">
        <f t="shared" si="132"/>
        <v>8.4162979142775006E-3</v>
      </c>
      <c r="CM89" s="18">
        <f t="shared" si="133"/>
        <v>6.0838494414576002E-3</v>
      </c>
      <c r="CN89" s="18">
        <f t="shared" si="134"/>
        <v>4.1846208428016002E-3</v>
      </c>
      <c r="CO89" s="18">
        <f t="shared" si="135"/>
        <v>2.7128303487471001E-3</v>
      </c>
      <c r="CP89" s="18">
        <f t="shared" si="136"/>
        <v>1.6458522169551001E-3</v>
      </c>
      <c r="CQ89" s="18">
        <f t="shared" si="137"/>
        <v>9.2966910461377505E-4</v>
      </c>
      <c r="CR89" s="18">
        <f t="shared" si="138"/>
        <v>4.8713746560937501E-4</v>
      </c>
      <c r="CS89" s="18">
        <f t="shared" si="139"/>
        <v>2.36169197749375E-4</v>
      </c>
      <c r="CT89" s="18">
        <f t="shared" si="140"/>
        <v>1.05734817783484E-4</v>
      </c>
      <c r="CU89" s="18">
        <f t="shared" si="141"/>
        <v>4.3653694188588642E-5</v>
      </c>
      <c r="CV89" s="18">
        <f t="shared" si="142"/>
        <v>1.6601924366955157E-5</v>
      </c>
    </row>
    <row r="90" spans="1:100" ht="15">
      <c r="A90" s="1"/>
      <c r="B90" s="1"/>
      <c r="C90" s="1"/>
      <c r="D90" s="1"/>
      <c r="E90" s="1"/>
      <c r="F90" s="1"/>
      <c r="G90" s="1"/>
      <c r="H90" s="1"/>
      <c r="I90" s="1"/>
      <c r="J90" s="1"/>
      <c r="K90" s="11"/>
      <c r="L90" s="15">
        <f t="shared" si="102"/>
        <v>1996</v>
      </c>
      <c r="M90" s="2">
        <f>rep!B88</f>
        <v>0</v>
      </c>
      <c r="N90" s="2">
        <f>rep!C88</f>
        <v>0</v>
      </c>
      <c r="O90" s="2">
        <f>rep!D88</f>
        <v>0</v>
      </c>
      <c r="P90" s="2">
        <f>rep!E88</f>
        <v>0</v>
      </c>
      <c r="Q90" s="2">
        <f>rep!F88</f>
        <v>0</v>
      </c>
      <c r="R90" s="2">
        <f>rep!G88</f>
        <v>0</v>
      </c>
      <c r="S90" s="2">
        <f>rep!H88</f>
        <v>2.7999699999999998E-4</v>
      </c>
      <c r="T90" s="2">
        <f>rep!I88</f>
        <v>1.37999E-3</v>
      </c>
      <c r="U90" s="2">
        <f>rep!J88</f>
        <v>2.6399700000000002E-3</v>
      </c>
      <c r="V90" s="2">
        <f>rep!K88</f>
        <v>7.1899299999999998E-3</v>
      </c>
      <c r="W90" s="2">
        <f>rep!L88</f>
        <v>1.6309799999999999E-2</v>
      </c>
      <c r="X90" s="2">
        <f>rep!M88</f>
        <v>3.6729600000000001E-2</v>
      </c>
      <c r="Y90" s="2">
        <f>rep!N88</f>
        <v>6.4629400000000004E-2</v>
      </c>
      <c r="Z90" s="2">
        <f>rep!O88</f>
        <v>9.6328999999999998E-2</v>
      </c>
      <c r="AA90" s="2">
        <f>rep!P88</f>
        <v>0.114799</v>
      </c>
      <c r="AB90" s="2">
        <f>rep!Q88</f>
        <v>0.123779</v>
      </c>
      <c r="AC90" s="2">
        <f>rep!R88</f>
        <v>0.124959</v>
      </c>
      <c r="AD90" s="2">
        <f>rep!S88</f>
        <v>0.112299</v>
      </c>
      <c r="AE90" s="2">
        <f>rep!T88</f>
        <v>8.7799100000000005E-2</v>
      </c>
      <c r="AF90" s="2">
        <f>rep!U88</f>
        <v>7.2969300000000001E-2</v>
      </c>
      <c r="AG90" s="2">
        <f>rep!V88</f>
        <v>5.3049499999999999E-2</v>
      </c>
      <c r="AH90" s="2">
        <f>rep!W88</f>
        <v>2.7159699999999998E-2</v>
      </c>
      <c r="AI90" s="2">
        <f>rep!X88</f>
        <v>2.0349800000000001E-2</v>
      </c>
      <c r="AJ90" s="2">
        <f>rep!Y88</f>
        <v>1.4129900000000001E-2</v>
      </c>
      <c r="AK90" s="2">
        <f>rep!Z88</f>
        <v>9.6599000000000008E-3</v>
      </c>
      <c r="AL90" s="2">
        <f>rep!AA88</f>
        <v>5.6399400000000004E-3</v>
      </c>
      <c r="AM90" s="2">
        <f>rep!AB88</f>
        <v>2.6699699999999998E-3</v>
      </c>
      <c r="AN90" s="2">
        <f>rep!AC88</f>
        <v>2.56997E-3</v>
      </c>
      <c r="AO90" s="2">
        <f>rep!AD88</f>
        <v>1.29999E-3</v>
      </c>
      <c r="AP90" s="2">
        <f>rep!AE88</f>
        <v>5.9999399999999996E-4</v>
      </c>
      <c r="AQ90" s="2">
        <f>rep!AF88</f>
        <v>5.4999400000000005E-4</v>
      </c>
      <c r="AR90" s="2">
        <f>rep!AG88</f>
        <v>1.4999800000000001E-4</v>
      </c>
      <c r="AS90" s="2">
        <f>rep!AH88</f>
        <v>7.9999200000000005E-5</v>
      </c>
      <c r="AT90" s="2">
        <f>rep!AI88</f>
        <v>0</v>
      </c>
      <c r="AU90" s="2">
        <f>rep!AJ88</f>
        <v>0</v>
      </c>
      <c r="AV90" s="2">
        <f>rep!AK88</f>
        <v>0</v>
      </c>
      <c r="AW90" s="2">
        <f>rep!AL88</f>
        <v>0</v>
      </c>
      <c r="AX90" s="2">
        <f>rep!AM88</f>
        <v>0</v>
      </c>
      <c r="AY90" s="2">
        <f>rep!AN88</f>
        <v>0</v>
      </c>
      <c r="AZ90" s="2">
        <f>rep!AO88</f>
        <v>0</v>
      </c>
      <c r="BA90" s="2">
        <f>rep!AP88</f>
        <v>0</v>
      </c>
      <c r="BB90" s="2">
        <f>rep!AQ88</f>
        <v>0</v>
      </c>
      <c r="BC90" s="2">
        <f>rep!AR88</f>
        <v>0</v>
      </c>
      <c r="BE90" s="1">
        <f t="shared" si="103"/>
        <v>1996</v>
      </c>
      <c r="BF90" s="18">
        <f t="shared" si="101"/>
        <v>2.9884599910691065E-9</v>
      </c>
      <c r="BG90" s="18">
        <f t="shared" si="143"/>
        <v>7.8821193787218432E-8</v>
      </c>
      <c r="BH90" s="18">
        <f t="shared" si="144"/>
        <v>1.3398982046679902E-6</v>
      </c>
      <c r="BI90" s="18">
        <f t="shared" si="145"/>
        <v>1.4697583974675161E-5</v>
      </c>
      <c r="BJ90" s="18">
        <f t="shared" si="104"/>
        <v>1.04163147777724E-4</v>
      </c>
      <c r="BK90" s="18">
        <f t="shared" si="105"/>
        <v>4.7769558865022398E-4</v>
      </c>
      <c r="BL90" s="18">
        <f t="shared" si="106"/>
        <v>1.4220220815975E-3</v>
      </c>
      <c r="BM90" s="18">
        <f t="shared" si="107"/>
        <v>2.7741411436656002E-3</v>
      </c>
      <c r="BN90" s="18">
        <f t="shared" si="108"/>
        <v>3.6690980153244001E-3</v>
      </c>
      <c r="BO90" s="18">
        <f t="shared" si="109"/>
        <v>3.7142508975774998E-3</v>
      </c>
      <c r="BP90" s="18">
        <f t="shared" si="110"/>
        <v>3.9221845974639E-3</v>
      </c>
      <c r="BQ90" s="18">
        <f t="shared" si="111"/>
        <v>5.4850397009883999E-3</v>
      </c>
      <c r="BR90" s="18">
        <f t="shared" si="112"/>
        <v>8.638007249676399E-3</v>
      </c>
      <c r="BS90" s="18">
        <f t="shared" si="113"/>
        <v>1.3402977126239999E-2</v>
      </c>
      <c r="BT90" s="18">
        <f t="shared" si="114"/>
        <v>2.0324805068639998E-2</v>
      </c>
      <c r="BU90" s="18">
        <f t="shared" si="115"/>
        <v>2.9806314496000002E-2</v>
      </c>
      <c r="BV90" s="18">
        <f t="shared" si="116"/>
        <v>4.1254086476160003E-2</v>
      </c>
      <c r="BW90" s="18">
        <f t="shared" si="117"/>
        <v>5.3311830178840003E-2</v>
      </c>
      <c r="BX90" s="18">
        <f t="shared" si="118"/>
        <v>6.4518269159189998E-2</v>
      </c>
      <c r="BY90" s="18">
        <f t="shared" si="119"/>
        <v>7.3484565121240006E-2</v>
      </c>
      <c r="BZ90" s="18">
        <f t="shared" si="120"/>
        <v>7.8994510510389998E-2</v>
      </c>
      <c r="CA90" s="18">
        <f t="shared" si="121"/>
        <v>8.0424548538839999E-2</v>
      </c>
      <c r="CB90" s="18">
        <f t="shared" si="122"/>
        <v>7.7988492796709996E-2</v>
      </c>
      <c r="CC90" s="18">
        <f t="shared" si="123"/>
        <v>7.2453727866240006E-2</v>
      </c>
      <c r="CD90" s="18">
        <f t="shared" si="124"/>
        <v>6.4707287699039995E-2</v>
      </c>
      <c r="CE90" s="18">
        <f t="shared" si="125"/>
        <v>5.5595814613589999E-2</v>
      </c>
      <c r="CF90" s="18">
        <f t="shared" si="126"/>
        <v>4.5971175279750004E-2</v>
      </c>
      <c r="CG90" s="18">
        <f t="shared" si="127"/>
        <v>3.6668343613439999E-2</v>
      </c>
      <c r="CH90" s="18">
        <f t="shared" si="128"/>
        <v>2.8354516102240001E-2</v>
      </c>
      <c r="CI90" s="18">
        <f t="shared" si="129"/>
        <v>2.1393902492710001E-2</v>
      </c>
      <c r="CJ90" s="18">
        <f t="shared" si="130"/>
        <v>1.583749946844E-2</v>
      </c>
      <c r="CK90" s="18">
        <f t="shared" si="131"/>
        <v>1.152423973596E-2</v>
      </c>
      <c r="CL90" s="18">
        <f t="shared" si="132"/>
        <v>8.2155916989916002E-3</v>
      </c>
      <c r="CM90" s="18">
        <f t="shared" si="133"/>
        <v>5.6928669320774998E-3</v>
      </c>
      <c r="CN90" s="18">
        <f t="shared" si="134"/>
        <v>3.7948090811376002E-3</v>
      </c>
      <c r="CO90" s="18">
        <f t="shared" si="135"/>
        <v>2.4079437143870999E-3</v>
      </c>
      <c r="CP90" s="18">
        <f t="shared" si="136"/>
        <v>1.4411670294375001E-3</v>
      </c>
      <c r="CQ90" s="18">
        <f t="shared" si="137"/>
        <v>8.076566349439E-4</v>
      </c>
      <c r="CR90" s="18">
        <f t="shared" si="138"/>
        <v>4.21507181760775E-4</v>
      </c>
      <c r="CS90" s="18">
        <f t="shared" si="139"/>
        <v>2.0403935094543899E-4</v>
      </c>
      <c r="CT90" s="18">
        <f t="shared" si="140"/>
        <v>9.1348753880279594E-5</v>
      </c>
      <c r="CU90" s="18">
        <f t="shared" si="141"/>
        <v>3.7745775148892155E-5</v>
      </c>
      <c r="CV90" s="18">
        <f t="shared" si="142"/>
        <v>1.4373193405372441E-5</v>
      </c>
    </row>
    <row r="91" spans="1:100" ht="15">
      <c r="A91" s="1"/>
      <c r="B91" s="1"/>
      <c r="C91" s="1"/>
      <c r="D91" s="1"/>
      <c r="E91" s="1"/>
      <c r="F91" s="1"/>
      <c r="G91" s="1"/>
      <c r="H91" s="1"/>
      <c r="I91" s="1"/>
      <c r="J91" s="1"/>
      <c r="K91" s="11"/>
      <c r="L91" s="15">
        <f t="shared" si="102"/>
        <v>1997</v>
      </c>
      <c r="M91" s="2">
        <f>rep!B89</f>
        <v>0</v>
      </c>
      <c r="N91" s="2">
        <f>rep!C89</f>
        <v>0</v>
      </c>
      <c r="O91" s="2">
        <f>rep!D89</f>
        <v>0</v>
      </c>
      <c r="P91" s="2">
        <f>rep!E89</f>
        <v>0</v>
      </c>
      <c r="Q91" s="2">
        <f>rep!F89</f>
        <v>0</v>
      </c>
      <c r="R91" s="2">
        <f>rep!G89</f>
        <v>0</v>
      </c>
      <c r="S91" s="2">
        <f>rep!H89</f>
        <v>0</v>
      </c>
      <c r="T91" s="2">
        <f>rep!I89</f>
        <v>2.99988E-4</v>
      </c>
      <c r="U91" s="2">
        <f>rep!J89</f>
        <v>3.1998699999999998E-4</v>
      </c>
      <c r="V91" s="2">
        <f>rep!K89</f>
        <v>7.4996999999999998E-4</v>
      </c>
      <c r="W91" s="2">
        <f>rep!L89</f>
        <v>1.42994E-3</v>
      </c>
      <c r="X91" s="2">
        <f>rep!M89</f>
        <v>2.9798799999999999E-3</v>
      </c>
      <c r="Y91" s="2">
        <f>rep!N89</f>
        <v>3.5698599999999998E-3</v>
      </c>
      <c r="Z91" s="2">
        <f>rep!O89</f>
        <v>7.7596899999999996E-3</v>
      </c>
      <c r="AA91" s="2">
        <f>rep!P89</f>
        <v>1.2869500000000001E-2</v>
      </c>
      <c r="AB91" s="2">
        <f>rep!Q89</f>
        <v>2.2589100000000001E-2</v>
      </c>
      <c r="AC91" s="2">
        <f>rep!R89</f>
        <v>3.3428699999999999E-2</v>
      </c>
      <c r="AD91" s="2">
        <f>rep!S89</f>
        <v>6.1877500000000002E-2</v>
      </c>
      <c r="AE91" s="2">
        <f>rep!T89</f>
        <v>9.5316200000000004E-2</v>
      </c>
      <c r="AF91" s="2">
        <f>rep!U89</f>
        <v>0.119435</v>
      </c>
      <c r="AG91" s="2">
        <f>rep!V89</f>
        <v>0.116995</v>
      </c>
      <c r="AH91" s="2">
        <f>rep!W89</f>
        <v>0.12027500000000001</v>
      </c>
      <c r="AI91" s="2">
        <f>rep!X89</f>
        <v>0.107546</v>
      </c>
      <c r="AJ91" s="2">
        <f>rep!Y89</f>
        <v>8.5586599999999999E-2</v>
      </c>
      <c r="AK91" s="2">
        <f>rep!Z89</f>
        <v>6.6097400000000001E-2</v>
      </c>
      <c r="AL91" s="2">
        <f>rep!AA89</f>
        <v>4.1928300000000002E-2</v>
      </c>
      <c r="AM91" s="2">
        <f>rep!AB89</f>
        <v>2.6068999999999998E-2</v>
      </c>
      <c r="AN91" s="2">
        <f>rep!AC89</f>
        <v>2.14191E-2</v>
      </c>
      <c r="AO91" s="2">
        <f>rep!AD89</f>
        <v>1.58294E-2</v>
      </c>
      <c r="AP91" s="2">
        <f>rep!AE89</f>
        <v>1.2789500000000001E-2</v>
      </c>
      <c r="AQ91" s="2">
        <f>rep!AF89</f>
        <v>1.04496E-2</v>
      </c>
      <c r="AR91" s="2">
        <f>rep!AG89</f>
        <v>5.6497700000000001E-3</v>
      </c>
      <c r="AS91" s="2">
        <f>rep!AH89</f>
        <v>3.1198799999999998E-3</v>
      </c>
      <c r="AT91" s="2">
        <f>rep!AI89</f>
        <v>2.3998999999999999E-3</v>
      </c>
      <c r="AU91" s="2">
        <f>rep!AJ89</f>
        <v>6.7997299999999995E-4</v>
      </c>
      <c r="AV91" s="2">
        <f>rep!AK89</f>
        <v>3.1998699999999998E-4</v>
      </c>
      <c r="AW91" s="2">
        <f>rep!AL89</f>
        <v>2.19991E-4</v>
      </c>
      <c r="AX91" s="2">
        <f>rep!AM89</f>
        <v>0</v>
      </c>
      <c r="AY91" s="2">
        <f>rep!AN89</f>
        <v>0</v>
      </c>
      <c r="AZ91" s="2">
        <f>rep!AO89</f>
        <v>0</v>
      </c>
      <c r="BA91" s="2">
        <f>rep!AP89</f>
        <v>0</v>
      </c>
      <c r="BB91" s="2">
        <f>rep!AQ89</f>
        <v>0</v>
      </c>
      <c r="BC91" s="2">
        <f>rep!AR89</f>
        <v>0</v>
      </c>
      <c r="BE91" s="1">
        <f t="shared" si="103"/>
        <v>1997</v>
      </c>
      <c r="BF91" s="18">
        <f t="shared" si="101"/>
        <v>2.0771399956854893E-9</v>
      </c>
      <c r="BG91" s="18">
        <f t="shared" si="143"/>
        <v>5.4789196998143564E-8</v>
      </c>
      <c r="BH91" s="18">
        <f t="shared" si="144"/>
        <v>9.3157513216615621E-7</v>
      </c>
      <c r="BI91" s="18">
        <f t="shared" si="145"/>
        <v>1.0223595475958309E-5</v>
      </c>
      <c r="BJ91" s="18">
        <f t="shared" si="104"/>
        <v>7.2535537832335358E-5</v>
      </c>
      <c r="BK91" s="18">
        <f t="shared" si="105"/>
        <v>3.3356266166172403E-4</v>
      </c>
      <c r="BL91" s="18">
        <f t="shared" si="106"/>
        <v>1.0002375184623999E-3</v>
      </c>
      <c r="BM91" s="18">
        <f t="shared" si="107"/>
        <v>1.9928625900775001E-3</v>
      </c>
      <c r="BN91" s="18">
        <f t="shared" si="108"/>
        <v>2.8088258631024004E-3</v>
      </c>
      <c r="BO91" s="18">
        <f t="shared" si="109"/>
        <v>3.3560705498918999E-3</v>
      </c>
      <c r="BP91" s="18">
        <f t="shared" si="110"/>
        <v>4.4597710335743997E-3</v>
      </c>
      <c r="BQ91" s="18">
        <f t="shared" si="111"/>
        <v>6.6747232127856004E-3</v>
      </c>
      <c r="BR91" s="18">
        <f t="shared" si="112"/>
        <v>9.3927685903638994E-3</v>
      </c>
      <c r="BS91" s="18">
        <f t="shared" si="113"/>
        <v>1.195076017159E-2</v>
      </c>
      <c r="BT91" s="18">
        <f t="shared" si="114"/>
        <v>1.4966826875159999E-2</v>
      </c>
      <c r="BU91" s="18">
        <f t="shared" si="115"/>
        <v>1.992954607644E-2</v>
      </c>
      <c r="BV91" s="18">
        <f t="shared" si="116"/>
        <v>2.7783548477440002E-2</v>
      </c>
      <c r="BW91" s="18">
        <f t="shared" si="117"/>
        <v>3.8319676378710005E-2</v>
      </c>
      <c r="BX91" s="18">
        <f t="shared" si="118"/>
        <v>5.0472421437990002E-2</v>
      </c>
      <c r="BY91" s="18">
        <f t="shared" si="119"/>
        <v>6.2632480115909994E-2</v>
      </c>
      <c r="BZ91" s="18">
        <f t="shared" si="120"/>
        <v>7.2938637260440004E-2</v>
      </c>
      <c r="CA91" s="18">
        <f t="shared" si="121"/>
        <v>7.979696928511E-2</v>
      </c>
      <c r="CB91" s="18">
        <f t="shared" si="122"/>
        <v>8.2327767516000003E-2</v>
      </c>
      <c r="CC91" s="18">
        <f t="shared" si="123"/>
        <v>8.045362004798999E-2</v>
      </c>
      <c r="CD91" s="18">
        <f t="shared" si="124"/>
        <v>7.4756625807360005E-2</v>
      </c>
      <c r="CE91" s="18">
        <f t="shared" si="125"/>
        <v>6.6276323100000006E-2</v>
      </c>
      <c r="CF91" s="18">
        <f t="shared" si="126"/>
        <v>5.6258910303909997E-2</v>
      </c>
      <c r="CG91" s="18">
        <f t="shared" si="127"/>
        <v>4.5881458692960002E-2</v>
      </c>
      <c r="CH91" s="18">
        <f t="shared" si="128"/>
        <v>3.6055360777749998E-2</v>
      </c>
      <c r="CI91" s="18">
        <f t="shared" si="129"/>
        <v>2.7363050926360002E-2</v>
      </c>
      <c r="CJ91" s="18">
        <f t="shared" si="130"/>
        <v>2.0088476817190001E-2</v>
      </c>
      <c r="CK91" s="18">
        <f t="shared" si="131"/>
        <v>1.4280622511639999E-2</v>
      </c>
      <c r="CL91" s="18">
        <f t="shared" si="132"/>
        <v>9.8274255165974999E-3</v>
      </c>
      <c r="CM91" s="18">
        <f t="shared" si="133"/>
        <v>6.5319174024775E-3</v>
      </c>
      <c r="CN91" s="18">
        <f t="shared" si="134"/>
        <v>4.1745064652735997E-3</v>
      </c>
      <c r="CO91" s="18">
        <f t="shared" si="135"/>
        <v>2.5494171195974999E-3</v>
      </c>
      <c r="CP91" s="18">
        <f t="shared" si="136"/>
        <v>1.4775005175039001E-3</v>
      </c>
      <c r="CQ91" s="18">
        <f t="shared" si="137"/>
        <v>8.0706359486334403E-4</v>
      </c>
      <c r="CR91" s="18">
        <f t="shared" si="138"/>
        <v>4.1302426989197499E-4</v>
      </c>
      <c r="CS91" s="18">
        <f t="shared" si="139"/>
        <v>1.9704915632025601E-4</v>
      </c>
      <c r="CT91" s="18">
        <f t="shared" si="140"/>
        <v>8.729807771474751E-5</v>
      </c>
      <c r="CU91" s="18">
        <f t="shared" si="141"/>
        <v>3.580591784442816E-5</v>
      </c>
      <c r="CV91" s="18">
        <f t="shared" si="142"/>
        <v>1.3565315977209751E-5</v>
      </c>
    </row>
    <row r="92" spans="1:100" ht="15">
      <c r="A92" s="1"/>
      <c r="B92" s="1"/>
      <c r="C92" s="1"/>
      <c r="D92" s="1"/>
      <c r="E92" s="1"/>
      <c r="F92" s="1"/>
      <c r="G92" s="1"/>
      <c r="H92" s="1"/>
      <c r="I92" s="1"/>
      <c r="J92" s="1"/>
      <c r="K92" s="11"/>
      <c r="L92" s="15">
        <f t="shared" si="102"/>
        <v>1998</v>
      </c>
      <c r="M92" s="2">
        <f>rep!B90</f>
        <v>0</v>
      </c>
      <c r="N92" s="2">
        <f>rep!C90</f>
        <v>3.9999200000000002E-5</v>
      </c>
      <c r="O92" s="2">
        <f>rep!D90</f>
        <v>1.09998E-4</v>
      </c>
      <c r="P92" s="2">
        <f>rep!E90</f>
        <v>1.3999699999999999E-4</v>
      </c>
      <c r="Q92" s="2">
        <f>rep!F90</f>
        <v>2.5999500000000001E-4</v>
      </c>
      <c r="R92" s="2">
        <f>rep!G90</f>
        <v>5.3998900000000005E-4</v>
      </c>
      <c r="S92" s="2">
        <f>rep!H90</f>
        <v>2.7499400000000002E-3</v>
      </c>
      <c r="T92" s="2">
        <f>rep!I90</f>
        <v>4.8998999999999996E-3</v>
      </c>
      <c r="U92" s="2">
        <f>rep!J90</f>
        <v>8.5298300000000004E-3</v>
      </c>
      <c r="V92" s="2">
        <f>rep!K90</f>
        <v>1.22898E-2</v>
      </c>
      <c r="W92" s="2">
        <f>rep!L90</f>
        <v>1.38497E-2</v>
      </c>
      <c r="X92" s="2">
        <f>rep!M90</f>
        <v>1.6669699999999999E-2</v>
      </c>
      <c r="Y92" s="2">
        <f>rep!N90</f>
        <v>1.90396E-2</v>
      </c>
      <c r="Z92" s="2">
        <f>rep!O90</f>
        <v>3.5919300000000001E-2</v>
      </c>
      <c r="AA92" s="2">
        <f>rep!P90</f>
        <v>5.3488899999999999E-2</v>
      </c>
      <c r="AB92" s="2">
        <f>rep!Q90</f>
        <v>7.9388399999999998E-2</v>
      </c>
      <c r="AC92" s="2">
        <f>rep!R90</f>
        <v>8.6218299999999998E-2</v>
      </c>
      <c r="AD92" s="2">
        <f>rep!S90</f>
        <v>8.4678299999999998E-2</v>
      </c>
      <c r="AE92" s="2">
        <f>rep!T90</f>
        <v>8.0338400000000004E-2</v>
      </c>
      <c r="AF92" s="2">
        <f>rep!U90</f>
        <v>7.4618500000000004E-2</v>
      </c>
      <c r="AG92" s="2">
        <f>rep!V90</f>
        <v>7.6068499999999997E-2</v>
      </c>
      <c r="AH92" s="2">
        <f>rep!W90</f>
        <v>7.1048600000000003E-2</v>
      </c>
      <c r="AI92" s="2">
        <f>rep!X90</f>
        <v>7.3398500000000005E-2</v>
      </c>
      <c r="AJ92" s="2">
        <f>rep!Y90</f>
        <v>5.5708899999999999E-2</v>
      </c>
      <c r="AK92" s="2">
        <f>rep!Z90</f>
        <v>5.5318899999999997E-2</v>
      </c>
      <c r="AL92" s="2">
        <f>rep!AA90</f>
        <v>3.9319199999999999E-2</v>
      </c>
      <c r="AM92" s="2">
        <f>rep!AB90</f>
        <v>2.5849500000000001E-2</v>
      </c>
      <c r="AN92" s="2">
        <f>rep!AC90</f>
        <v>1.53797E-2</v>
      </c>
      <c r="AO92" s="2">
        <f>rep!AD90</f>
        <v>6.4598700000000004E-3</v>
      </c>
      <c r="AP92" s="2">
        <f>rep!AE90</f>
        <v>3.0899399999999998E-3</v>
      </c>
      <c r="AQ92" s="2">
        <f>rep!AF90</f>
        <v>1.9699600000000002E-3</v>
      </c>
      <c r="AR92" s="2">
        <f>rep!AG90</f>
        <v>1.2399799999999999E-3</v>
      </c>
      <c r="AS92" s="2">
        <f>rep!AH90</f>
        <v>6.4998699999999998E-4</v>
      </c>
      <c r="AT92" s="2">
        <f>rep!AI90</f>
        <v>2.8999400000000002E-4</v>
      </c>
      <c r="AU92" s="2">
        <f>rep!AJ90</f>
        <v>1.29997E-4</v>
      </c>
      <c r="AV92" s="2">
        <f>rep!AK90</f>
        <v>2.09996E-4</v>
      </c>
      <c r="AW92" s="2">
        <f>rep!AL90</f>
        <v>9.9998E-5</v>
      </c>
      <c r="AX92" s="2">
        <f>rep!AM90</f>
        <v>0</v>
      </c>
      <c r="AY92" s="2">
        <f>rep!AN90</f>
        <v>0</v>
      </c>
      <c r="AZ92" s="2">
        <f>rep!AO90</f>
        <v>0</v>
      </c>
      <c r="BA92" s="2">
        <f>rep!AP90</f>
        <v>0</v>
      </c>
      <c r="BB92" s="2">
        <f>rep!AQ90</f>
        <v>0</v>
      </c>
      <c r="BC92" s="2">
        <f>rep!AR90</f>
        <v>0</v>
      </c>
      <c r="BE92" s="1">
        <f t="shared" si="103"/>
        <v>1998</v>
      </c>
      <c r="BF92" s="18">
        <f t="shared" si="101"/>
        <v>1.7539099969237997E-9</v>
      </c>
      <c r="BG92" s="18">
        <f t="shared" si="143"/>
        <v>4.626269785976259E-8</v>
      </c>
      <c r="BH92" s="18">
        <f t="shared" si="144"/>
        <v>7.8656638131235445E-7</v>
      </c>
      <c r="BI92" s="18">
        <f t="shared" si="145"/>
        <v>8.6313754980708974E-6</v>
      </c>
      <c r="BJ92" s="18">
        <f t="shared" si="104"/>
        <v>6.1226850813623642E-5</v>
      </c>
      <c r="BK92" s="18">
        <f t="shared" si="105"/>
        <v>2.8142975268291901E-4</v>
      </c>
      <c r="BL92" s="18">
        <f t="shared" si="106"/>
        <v>8.4290730698283905E-4</v>
      </c>
      <c r="BM92" s="18">
        <f t="shared" si="107"/>
        <v>1.6735896830399998E-3</v>
      </c>
      <c r="BN92" s="18">
        <f t="shared" si="108"/>
        <v>2.3359775650684E-3</v>
      </c>
      <c r="BO92" s="18">
        <f t="shared" si="109"/>
        <v>2.7383799233535997E-3</v>
      </c>
      <c r="BP92" s="18">
        <f t="shared" si="110"/>
        <v>3.6137356689278995E-3</v>
      </c>
      <c r="BQ92" s="18">
        <f t="shared" si="111"/>
        <v>5.6083980311558996E-3</v>
      </c>
      <c r="BR92" s="18">
        <f t="shared" si="112"/>
        <v>8.5341382041024001E-3</v>
      </c>
      <c r="BS92" s="18">
        <f t="shared" si="113"/>
        <v>1.204784294844E-2</v>
      </c>
      <c r="BT92" s="18">
        <f t="shared" si="114"/>
        <v>1.6340295251039999E-2</v>
      </c>
      <c r="BU92" s="18">
        <f t="shared" si="115"/>
        <v>2.1636440124000001E-2</v>
      </c>
      <c r="BV92" s="18">
        <f t="shared" si="116"/>
        <v>2.7596080952159999E-2</v>
      </c>
      <c r="BW92" s="18">
        <f t="shared" si="117"/>
        <v>3.3845953178309997E-2</v>
      </c>
      <c r="BX92" s="18">
        <f t="shared" si="118"/>
        <v>4.0720284158999996E-2</v>
      </c>
      <c r="BY92" s="18">
        <f t="shared" si="119"/>
        <v>4.8840843040709993E-2</v>
      </c>
      <c r="BZ92" s="18">
        <f t="shared" si="120"/>
        <v>5.8057437343749997E-2</v>
      </c>
      <c r="CA92" s="18">
        <f t="shared" si="121"/>
        <v>6.7119497387909996E-2</v>
      </c>
      <c r="CB92" s="18">
        <f t="shared" si="122"/>
        <v>7.4290391164709993E-2</v>
      </c>
      <c r="CC92" s="18">
        <f t="shared" si="123"/>
        <v>7.8125662324710007E-2</v>
      </c>
      <c r="CD92" s="18">
        <f t="shared" si="124"/>
        <v>7.7899477499999994E-2</v>
      </c>
      <c r="CE92" s="18">
        <f t="shared" si="125"/>
        <v>7.3684745819190003E-2</v>
      </c>
      <c r="CF92" s="18">
        <f t="shared" si="126"/>
        <v>6.6221540102789994E-2</v>
      </c>
      <c r="CG92" s="18">
        <f t="shared" si="127"/>
        <v>5.6661095909759998E-2</v>
      </c>
      <c r="CH92" s="18">
        <f t="shared" si="128"/>
        <v>4.6260699649990002E-2</v>
      </c>
      <c r="CI92" s="18">
        <f t="shared" si="129"/>
        <v>3.6117614334359997E-2</v>
      </c>
      <c r="CJ92" s="18">
        <f t="shared" si="130"/>
        <v>2.7009593814040004E-2</v>
      </c>
      <c r="CK92" s="18">
        <f t="shared" si="131"/>
        <v>1.936003354999E-2</v>
      </c>
      <c r="CL92" s="18">
        <f t="shared" si="132"/>
        <v>1.3293716289910001E-2</v>
      </c>
      <c r="CM92" s="18">
        <f t="shared" si="133"/>
        <v>8.7289259100096009E-3</v>
      </c>
      <c r="CN92" s="18">
        <f t="shared" si="134"/>
        <v>5.4652005788400002E-3</v>
      </c>
      <c r="CO92" s="18">
        <f t="shared" si="135"/>
        <v>3.2509420959035999E-3</v>
      </c>
      <c r="CP92" s="18">
        <f t="shared" si="136"/>
        <v>1.8297596710655998E-3</v>
      </c>
      <c r="CQ92" s="18">
        <f t="shared" si="137"/>
        <v>9.7031565595491909E-4</v>
      </c>
      <c r="CR92" s="18">
        <f t="shared" si="138"/>
        <v>4.8278868974751599E-4</v>
      </c>
      <c r="CS92" s="18">
        <f t="shared" si="139"/>
        <v>2.2451257145903101E-4</v>
      </c>
      <c r="CT92" s="18">
        <f t="shared" si="140"/>
        <v>9.724374181508976E-5</v>
      </c>
      <c r="CU92" s="18">
        <f t="shared" si="141"/>
        <v>3.9113570008951989E-5</v>
      </c>
      <c r="CV92" s="18">
        <f t="shared" si="142"/>
        <v>1.457318761601244E-5</v>
      </c>
    </row>
    <row r="93" spans="1:100" ht="15">
      <c r="A93" s="1"/>
      <c r="B93" s="1"/>
      <c r="C93" s="1"/>
      <c r="D93" s="1"/>
      <c r="E93" s="1"/>
      <c r="F93" s="1"/>
      <c r="G93" s="1"/>
      <c r="H93" s="1"/>
      <c r="I93" s="1"/>
      <c r="J93" s="1"/>
      <c r="K93" s="11"/>
      <c r="L93" s="15">
        <f t="shared" si="102"/>
        <v>1999</v>
      </c>
      <c r="M93" s="2">
        <f>rep!B91</f>
        <v>2.00006E-5</v>
      </c>
      <c r="N93" s="2">
        <f>rep!C91</f>
        <v>0</v>
      </c>
      <c r="O93" s="2">
        <f>rep!D91</f>
        <v>6.0001799999999999E-5</v>
      </c>
      <c r="P93" s="2">
        <f>rep!E91</f>
        <v>3.0000899999999999E-5</v>
      </c>
      <c r="Q93" s="2">
        <f>rep!F91</f>
        <v>1.20004E-4</v>
      </c>
      <c r="R93" s="2">
        <f>rep!G91</f>
        <v>3.9001200000000002E-4</v>
      </c>
      <c r="S93" s="2">
        <f>rep!H91</f>
        <v>1.07003E-3</v>
      </c>
      <c r="T93" s="2">
        <f>rep!I91</f>
        <v>2.7200800000000002E-3</v>
      </c>
      <c r="U93" s="2">
        <f>rep!J91</f>
        <v>5.3701599999999997E-3</v>
      </c>
      <c r="V93" s="2">
        <f>rep!K91</f>
        <v>1.05603E-2</v>
      </c>
      <c r="W93" s="2">
        <f>rep!L91</f>
        <v>1.7840499999999999E-2</v>
      </c>
      <c r="X93" s="2">
        <f>rep!M91</f>
        <v>3.6581099999999998E-2</v>
      </c>
      <c r="Y93" s="2">
        <f>rep!N91</f>
        <v>4.3081300000000003E-2</v>
      </c>
      <c r="Z93" s="2">
        <f>rep!O91</f>
        <v>4.4011300000000003E-2</v>
      </c>
      <c r="AA93" s="2">
        <f>rep!P91</f>
        <v>4.5181399999999997E-2</v>
      </c>
      <c r="AB93" s="2">
        <f>rep!Q91</f>
        <v>5.3791600000000002E-2</v>
      </c>
      <c r="AC93" s="2">
        <f>rep!R91</f>
        <v>6.9642099999999998E-2</v>
      </c>
      <c r="AD93" s="2">
        <f>rep!S91</f>
        <v>7.6262300000000005E-2</v>
      </c>
      <c r="AE93" s="2">
        <f>rep!T91</f>
        <v>8.8392700000000005E-2</v>
      </c>
      <c r="AF93" s="2">
        <f>rep!U91</f>
        <v>7.5822299999999995E-2</v>
      </c>
      <c r="AG93" s="2">
        <f>rep!V91</f>
        <v>6.9862099999999996E-2</v>
      </c>
      <c r="AH93" s="2">
        <f>rep!W91</f>
        <v>6.9252099999999997E-2</v>
      </c>
      <c r="AI93" s="2">
        <f>rep!X91</f>
        <v>6.2291899999999997E-2</v>
      </c>
      <c r="AJ93" s="2">
        <f>rep!Y91</f>
        <v>4.58714E-2</v>
      </c>
      <c r="AK93" s="2">
        <f>rep!Z91</f>
        <v>3.7191099999999998E-2</v>
      </c>
      <c r="AL93" s="2">
        <f>rep!AA91</f>
        <v>3.2141000000000003E-2</v>
      </c>
      <c r="AM93" s="2">
        <f>rep!AB91</f>
        <v>2.0280599999999999E-2</v>
      </c>
      <c r="AN93" s="2">
        <f>rep!AC91</f>
        <v>1.4360400000000001E-2</v>
      </c>
      <c r="AO93" s="2">
        <f>rep!AD91</f>
        <v>1.6680500000000001E-2</v>
      </c>
      <c r="AP93" s="2">
        <f>rep!AE91</f>
        <v>1.2310400000000001E-2</v>
      </c>
      <c r="AQ93" s="2">
        <f>rep!AF91</f>
        <v>1.8780600000000001E-2</v>
      </c>
      <c r="AR93" s="2">
        <f>rep!AG91</f>
        <v>1.20704E-2</v>
      </c>
      <c r="AS93" s="2">
        <f>rep!AH91</f>
        <v>1.03403E-2</v>
      </c>
      <c r="AT93" s="2">
        <f>rep!AI91</f>
        <v>4.2301300000000003E-3</v>
      </c>
      <c r="AU93" s="2">
        <f>rep!AJ91</f>
        <v>2.65008E-3</v>
      </c>
      <c r="AV93" s="2">
        <f>rep!AK91</f>
        <v>5.8001699999999995E-4</v>
      </c>
      <c r="AW93" s="2">
        <f>rep!AL91</f>
        <v>1.30004E-4</v>
      </c>
      <c r="AX93" s="2">
        <f>rep!AM91</f>
        <v>3.0000899999999999E-5</v>
      </c>
      <c r="AY93" s="2">
        <f>rep!AN91</f>
        <v>0</v>
      </c>
      <c r="AZ93" s="2">
        <f>rep!AO91</f>
        <v>0</v>
      </c>
      <c r="BA93" s="2">
        <f>rep!AP91</f>
        <v>0</v>
      </c>
      <c r="BB93" s="2">
        <f>rep!AQ91</f>
        <v>0</v>
      </c>
      <c r="BC93" s="2">
        <f>rep!AR91</f>
        <v>0</v>
      </c>
      <c r="BE93" s="1">
        <f t="shared" si="103"/>
        <v>1999</v>
      </c>
      <c r="BF93" s="18">
        <f t="shared" si="101"/>
        <v>1.5540099975850529E-9</v>
      </c>
      <c r="BG93" s="18">
        <f t="shared" si="143"/>
        <v>4.09896983198445E-8</v>
      </c>
      <c r="BH93" s="18">
        <f t="shared" si="144"/>
        <v>6.9690851431784575E-7</v>
      </c>
      <c r="BI93" s="18">
        <f t="shared" si="145"/>
        <v>7.6474015163555487E-6</v>
      </c>
      <c r="BJ93" s="18">
        <f t="shared" si="104"/>
        <v>5.4245257132796758E-5</v>
      </c>
      <c r="BK93" s="18">
        <f t="shared" si="105"/>
        <v>2.4932280712177502E-4</v>
      </c>
      <c r="BL93" s="18">
        <f t="shared" si="106"/>
        <v>7.466017519344E-4</v>
      </c>
      <c r="BM93" s="18">
        <f t="shared" si="107"/>
        <v>1.4813690200551001E-3</v>
      </c>
      <c r="BN93" s="18">
        <f t="shared" si="108"/>
        <v>2.0626279243899999E-3</v>
      </c>
      <c r="BO93" s="18">
        <f t="shared" si="109"/>
        <v>2.4010670249403998E-3</v>
      </c>
      <c r="BP93" s="18">
        <f t="shared" si="110"/>
        <v>3.1331911109750998E-3</v>
      </c>
      <c r="BQ93" s="18">
        <f t="shared" si="111"/>
        <v>4.8208327575099998E-3</v>
      </c>
      <c r="BR93" s="18">
        <f t="shared" si="112"/>
        <v>7.3120179189616009E-3</v>
      </c>
      <c r="BS93" s="18">
        <f t="shared" si="113"/>
        <v>1.0398952511640001E-2</v>
      </c>
      <c r="BT93" s="18">
        <f t="shared" si="114"/>
        <v>1.4501089306709999E-2</v>
      </c>
      <c r="BU93" s="18">
        <f t="shared" si="115"/>
        <v>2.0185803167639998E-2</v>
      </c>
      <c r="BV93" s="18">
        <f t="shared" si="116"/>
        <v>2.7335966245589999E-2</v>
      </c>
      <c r="BW93" s="18">
        <f t="shared" si="117"/>
        <v>3.5187401950559999E-2</v>
      </c>
      <c r="BX93" s="18">
        <f t="shared" si="118"/>
        <v>4.2916391852639998E-2</v>
      </c>
      <c r="BY93" s="18">
        <f t="shared" si="119"/>
        <v>4.9918505357910002E-2</v>
      </c>
      <c r="BZ93" s="18">
        <f t="shared" si="120"/>
        <v>5.5859919863110001E-2</v>
      </c>
      <c r="CA93" s="18">
        <f t="shared" si="121"/>
        <v>6.0769170955110002E-2</v>
      </c>
      <c r="CB93" s="18">
        <f t="shared" si="122"/>
        <v>6.4896295925759989E-2</v>
      </c>
      <c r="CC93" s="18">
        <f t="shared" si="123"/>
        <v>6.8243072163839999E-2</v>
      </c>
      <c r="CD93" s="18">
        <f t="shared" si="124"/>
        <v>7.0262666720640007E-2</v>
      </c>
      <c r="CE93" s="18">
        <f t="shared" si="125"/>
        <v>7.0101867264000001E-2</v>
      </c>
      <c r="CF93" s="18">
        <f t="shared" si="126"/>
        <v>6.7133267307360009E-2</v>
      </c>
      <c r="CG93" s="18">
        <f t="shared" si="127"/>
        <v>6.132105249039E-2</v>
      </c>
      <c r="CH93" s="18">
        <f t="shared" si="128"/>
        <v>5.3247251948759997E-2</v>
      </c>
      <c r="CI93" s="18">
        <f t="shared" si="129"/>
        <v>4.3893443091839998E-2</v>
      </c>
      <c r="CJ93" s="18">
        <f t="shared" si="130"/>
        <v>3.4336726700640002E-2</v>
      </c>
      <c r="CK93" s="18">
        <f t="shared" si="131"/>
        <v>2.5488732193560001E-2</v>
      </c>
      <c r="CL93" s="18">
        <f t="shared" si="132"/>
        <v>1.794844288071E-2</v>
      </c>
      <c r="CM93" s="18">
        <f t="shared" si="133"/>
        <v>1.1977984375E-2</v>
      </c>
      <c r="CN93" s="18">
        <f t="shared" si="134"/>
        <v>7.5627431025276004E-3</v>
      </c>
      <c r="CO93" s="18">
        <f t="shared" si="135"/>
        <v>4.50700174375E-3</v>
      </c>
      <c r="CP93" s="18">
        <f t="shared" si="136"/>
        <v>2.5280464618191003E-3</v>
      </c>
      <c r="CQ93" s="18">
        <f t="shared" si="137"/>
        <v>1.3306646036464001E-3</v>
      </c>
      <c r="CR93" s="18">
        <f t="shared" si="138"/>
        <v>6.5531499849497501E-4</v>
      </c>
      <c r="CS93" s="18">
        <f t="shared" si="139"/>
        <v>3.0110328217436405E-4</v>
      </c>
      <c r="CT93" s="18">
        <f t="shared" si="140"/>
        <v>1.2875441802955899E-4</v>
      </c>
      <c r="CU93" s="18">
        <f t="shared" si="141"/>
        <v>5.1122686203699917E-5</v>
      </c>
      <c r="CV93" s="18">
        <f t="shared" si="142"/>
        <v>1.8811046131230041E-5</v>
      </c>
    </row>
    <row r="94" spans="1:100" ht="15">
      <c r="A94" s="1"/>
      <c r="B94" s="1"/>
      <c r="C94" s="1"/>
      <c r="D94" s="1"/>
      <c r="E94" s="1"/>
      <c r="F94" s="1"/>
      <c r="G94" s="1"/>
      <c r="H94" s="1"/>
      <c r="I94" s="1"/>
      <c r="J94" s="1"/>
      <c r="K94" s="11"/>
      <c r="L94" s="15">
        <f t="shared" si="102"/>
        <v>2000</v>
      </c>
      <c r="M94" s="2">
        <f>rep!B92</f>
        <v>0</v>
      </c>
      <c r="N94" s="2">
        <f>rep!C92</f>
        <v>0</v>
      </c>
      <c r="O94" s="2">
        <f>rep!D92</f>
        <v>0</v>
      </c>
      <c r="P94" s="2">
        <f>rep!E92</f>
        <v>0</v>
      </c>
      <c r="Q94" s="2">
        <f>rep!F92</f>
        <v>0</v>
      </c>
      <c r="R94" s="2">
        <f>rep!G92</f>
        <v>0</v>
      </c>
      <c r="S94" s="2">
        <f>rep!H92</f>
        <v>1.1999599999999999E-4</v>
      </c>
      <c r="T94" s="2">
        <f>rep!I92</f>
        <v>1.99994E-4</v>
      </c>
      <c r="U94" s="2">
        <f>rep!J92</f>
        <v>8.2997500000000005E-4</v>
      </c>
      <c r="V94" s="2">
        <f>rep!K92</f>
        <v>1.00997E-3</v>
      </c>
      <c r="W94" s="2">
        <f>rep!L92</f>
        <v>9.3997199999999996E-4</v>
      </c>
      <c r="X94" s="2">
        <f>rep!M92</f>
        <v>2.4399299999999999E-3</v>
      </c>
      <c r="Y94" s="2">
        <f>rep!N92</f>
        <v>5.8698200000000004E-3</v>
      </c>
      <c r="Z94" s="2">
        <f>rep!O92</f>
        <v>1.0749699999999999E-2</v>
      </c>
      <c r="AA94" s="2">
        <f>rep!P92</f>
        <v>1.42896E-2</v>
      </c>
      <c r="AB94" s="2">
        <f>rep!Q92</f>
        <v>2.6529199999999999E-2</v>
      </c>
      <c r="AC94" s="2">
        <f>rep!R92</f>
        <v>2.7819199999999999E-2</v>
      </c>
      <c r="AD94" s="2">
        <f>rep!S92</f>
        <v>3.5128899999999998E-2</v>
      </c>
      <c r="AE94" s="2">
        <f>rep!T92</f>
        <v>4.1538800000000001E-2</v>
      </c>
      <c r="AF94" s="2">
        <f>rep!U92</f>
        <v>5.8258299999999999E-2</v>
      </c>
      <c r="AG94" s="2">
        <f>rep!V92</f>
        <v>7.1387900000000004E-2</v>
      </c>
      <c r="AH94" s="2">
        <f>rep!W92</f>
        <v>8.2717499999999999E-2</v>
      </c>
      <c r="AI94" s="2">
        <f>rep!X92</f>
        <v>0.106057</v>
      </c>
      <c r="AJ94" s="2">
        <f>rep!Y92</f>
        <v>0.120536</v>
      </c>
      <c r="AK94" s="2">
        <f>rep!Z92</f>
        <v>0.102187</v>
      </c>
      <c r="AL94" s="2">
        <f>rep!AA92</f>
        <v>8.9597300000000005E-2</v>
      </c>
      <c r="AM94" s="2">
        <f>rep!AB92</f>
        <v>6.8667900000000004E-2</v>
      </c>
      <c r="AN94" s="2">
        <f>rep!AC92</f>
        <v>4.9778500000000003E-2</v>
      </c>
      <c r="AO94" s="2">
        <f>rep!AD92</f>
        <v>3.6448899999999999E-2</v>
      </c>
      <c r="AP94" s="2">
        <f>rep!AE92</f>
        <v>1.9459400000000002E-2</v>
      </c>
      <c r="AQ94" s="2">
        <f>rep!AF92</f>
        <v>1.2599600000000001E-2</v>
      </c>
      <c r="AR94" s="2">
        <f>rep!AG92</f>
        <v>4.9698499999999996E-3</v>
      </c>
      <c r="AS94" s="2">
        <f>rep!AH92</f>
        <v>6.4498100000000003E-3</v>
      </c>
      <c r="AT94" s="2">
        <f>rep!AI92</f>
        <v>8.1997500000000002E-4</v>
      </c>
      <c r="AU94" s="2">
        <f>rep!AJ92</f>
        <v>1.6699499999999999E-3</v>
      </c>
      <c r="AV94" s="2">
        <f>rep!AK92</f>
        <v>7.1997800000000002E-4</v>
      </c>
      <c r="AW94" s="2">
        <f>rep!AL92</f>
        <v>2.09994E-4</v>
      </c>
      <c r="AX94" s="2">
        <f>rep!AM92</f>
        <v>0</v>
      </c>
      <c r="AY94" s="2">
        <f>rep!AN92</f>
        <v>0</v>
      </c>
      <c r="AZ94" s="2">
        <f>rep!AO92</f>
        <v>0</v>
      </c>
      <c r="BA94" s="2">
        <f>rep!AP92</f>
        <v>0</v>
      </c>
      <c r="BB94" s="2">
        <f>rep!AQ92</f>
        <v>0</v>
      </c>
      <c r="BC94" s="2">
        <f>rep!AR92</f>
        <v>0</v>
      </c>
      <c r="BE94" s="1">
        <f t="shared" si="103"/>
        <v>2000</v>
      </c>
      <c r="BF94" s="18">
        <f t="shared" si="101"/>
        <v>1.8955999964067005E-9</v>
      </c>
      <c r="BG94" s="18">
        <f t="shared" si="143"/>
        <v>4.9998197500179998E-8</v>
      </c>
      <c r="BH94" s="18">
        <f t="shared" si="144"/>
        <v>8.499962775051E-7</v>
      </c>
      <c r="BI94" s="18">
        <f t="shared" si="145"/>
        <v>9.3254030352362593E-6</v>
      </c>
      <c r="BJ94" s="18">
        <f t="shared" si="104"/>
        <v>6.6117527894340387E-5</v>
      </c>
      <c r="BK94" s="18">
        <f t="shared" si="105"/>
        <v>3.0354380517950394E-4</v>
      </c>
      <c r="BL94" s="18">
        <f t="shared" si="106"/>
        <v>9.0618733285989994E-4</v>
      </c>
      <c r="BM94" s="18">
        <f t="shared" si="107"/>
        <v>1.7819831680711E-3</v>
      </c>
      <c r="BN94" s="18">
        <f t="shared" si="108"/>
        <v>2.4137455358400001E-3</v>
      </c>
      <c r="BO94" s="18">
        <f t="shared" si="109"/>
        <v>2.6103701594715999E-3</v>
      </c>
      <c r="BP94" s="18">
        <f t="shared" si="110"/>
        <v>3.0540255191719001E-3</v>
      </c>
      <c r="BQ94" s="18">
        <f t="shared" si="111"/>
        <v>4.4088090963036002E-3</v>
      </c>
      <c r="BR94" s="18">
        <f t="shared" si="112"/>
        <v>6.5552459705359003E-3</v>
      </c>
      <c r="BS94" s="18">
        <f t="shared" si="113"/>
        <v>9.2384172878555992E-3</v>
      </c>
      <c r="BT94" s="18">
        <f t="shared" si="114"/>
        <v>1.279759062351E-2</v>
      </c>
      <c r="BU94" s="18">
        <f t="shared" si="115"/>
        <v>1.7793207613440002E-2</v>
      </c>
      <c r="BV94" s="18">
        <f t="shared" si="116"/>
        <v>2.4293197586789998E-2</v>
      </c>
      <c r="BW94" s="18">
        <f t="shared" si="117"/>
        <v>3.189568213104E-2</v>
      </c>
      <c r="BX94" s="18">
        <f t="shared" si="118"/>
        <v>4.0114704070239995E-2</v>
      </c>
      <c r="BY94" s="18">
        <f t="shared" si="119"/>
        <v>4.8362449743509998E-2</v>
      </c>
      <c r="BZ94" s="18">
        <f t="shared" si="120"/>
        <v>5.5802812180389995E-2</v>
      </c>
      <c r="CA94" s="18">
        <f t="shared" si="121"/>
        <v>6.1601118359640002E-2</v>
      </c>
      <c r="CB94" s="18">
        <f t="shared" si="122"/>
        <v>6.5338401104709995E-2</v>
      </c>
      <c r="CC94" s="18">
        <f t="shared" si="123"/>
        <v>6.7112654999109997E-2</v>
      </c>
      <c r="CD94" s="18">
        <f t="shared" si="124"/>
        <v>6.7292139796439998E-2</v>
      </c>
      <c r="CE94" s="18">
        <f t="shared" si="125"/>
        <v>6.6176009990999998E-2</v>
      </c>
      <c r="CF94" s="18">
        <f t="shared" si="126"/>
        <v>6.3790058079749995E-2</v>
      </c>
      <c r="CG94" s="18">
        <f t="shared" si="127"/>
        <v>5.9927979243749999E-2</v>
      </c>
      <c r="CH94" s="18">
        <f t="shared" si="128"/>
        <v>5.4398573907749999E-2</v>
      </c>
      <c r="CI94" s="18">
        <f t="shared" si="129"/>
        <v>4.7294838061590003E-2</v>
      </c>
      <c r="CJ94" s="18">
        <f t="shared" si="130"/>
        <v>3.9100091965440002E-2</v>
      </c>
      <c r="CK94" s="18">
        <f t="shared" si="131"/>
        <v>3.0579518332440006E-2</v>
      </c>
      <c r="CL94" s="18">
        <f t="shared" si="132"/>
        <v>2.2545882837749998E-2</v>
      </c>
      <c r="CM94" s="18">
        <f t="shared" si="133"/>
        <v>1.5633731826789999E-2</v>
      </c>
      <c r="CN94" s="18">
        <f t="shared" si="134"/>
        <v>1.017716196759E-2</v>
      </c>
      <c r="CO94" s="18">
        <f t="shared" si="135"/>
        <v>6.2092784971775998E-3</v>
      </c>
      <c r="CP94" s="18">
        <f t="shared" si="136"/>
        <v>3.5445661858715997E-3</v>
      </c>
      <c r="CQ94" s="18">
        <f t="shared" si="137"/>
        <v>1.8897054529758998E-3</v>
      </c>
      <c r="CR94" s="18">
        <f t="shared" si="138"/>
        <v>9.3906150339697497E-4</v>
      </c>
      <c r="CS94" s="18">
        <f t="shared" si="139"/>
        <v>4.3412437221803101E-4</v>
      </c>
      <c r="CT94" s="18">
        <f t="shared" si="140"/>
        <v>1.8635225988623101E-4</v>
      </c>
      <c r="CU94" s="18">
        <f t="shared" si="141"/>
        <v>7.4146701451235168E-5</v>
      </c>
      <c r="CV94" s="18">
        <f t="shared" si="142"/>
        <v>2.7302554529809109E-5</v>
      </c>
    </row>
    <row r="95" spans="1:100" ht="15">
      <c r="A95" s="1"/>
      <c r="B95" s="1"/>
      <c r="C95" s="1"/>
      <c r="D95" s="1"/>
      <c r="E95" s="1"/>
      <c r="F95" s="1"/>
      <c r="G95" s="1"/>
      <c r="H95" s="1"/>
      <c r="I95" s="1"/>
      <c r="J95" s="1"/>
      <c r="K95" s="11"/>
      <c r="L95" s="15">
        <f t="shared" si="102"/>
        <v>2001</v>
      </c>
      <c r="M95" s="2">
        <f>rep!B93</f>
        <v>0</v>
      </c>
      <c r="N95" s="2">
        <f>rep!C93</f>
        <v>0</v>
      </c>
      <c r="O95" s="2">
        <f>rep!D93</f>
        <v>0</v>
      </c>
      <c r="P95" s="2">
        <f>rep!E93</f>
        <v>0</v>
      </c>
      <c r="Q95" s="2">
        <f>rep!F93</f>
        <v>0</v>
      </c>
      <c r="R95" s="2">
        <f>rep!G93</f>
        <v>0</v>
      </c>
      <c r="S95" s="2">
        <f>rep!H93</f>
        <v>0</v>
      </c>
      <c r="T95" s="2">
        <f>rep!I93</f>
        <v>0</v>
      </c>
      <c r="U95" s="2">
        <f>rep!J93</f>
        <v>0</v>
      </c>
      <c r="V95" s="2">
        <f>rep!K93</f>
        <v>3.3E-4</v>
      </c>
      <c r="W95" s="2">
        <f>rep!L93</f>
        <v>2.0600000000000002E-3</v>
      </c>
      <c r="X95" s="2">
        <f>rep!M93</f>
        <v>4.6499999999999996E-3</v>
      </c>
      <c r="Y95" s="2">
        <f>rep!N93</f>
        <v>4.7699999999999999E-3</v>
      </c>
      <c r="Z95" s="2">
        <f>rep!O93</f>
        <v>8.0999999999999996E-3</v>
      </c>
      <c r="AA95" s="2">
        <f>rep!P93</f>
        <v>1.372E-2</v>
      </c>
      <c r="AB95" s="2">
        <f>rep!Q93</f>
        <v>2.0129999999999999E-2</v>
      </c>
      <c r="AC95" s="2">
        <f>rep!R93</f>
        <v>3.3119999999999997E-2</v>
      </c>
      <c r="AD95" s="2">
        <f>rep!S93</f>
        <v>2.809E-2</v>
      </c>
      <c r="AE95" s="2">
        <f>rep!T93</f>
        <v>4.7910000000000001E-2</v>
      </c>
      <c r="AF95" s="2">
        <f>rep!U93</f>
        <v>5.4690000000000003E-2</v>
      </c>
      <c r="AG95" s="2">
        <f>rep!V93</f>
        <v>6.8779999999999994E-2</v>
      </c>
      <c r="AH95" s="2">
        <f>rep!W93</f>
        <v>9.1719999999999996E-2</v>
      </c>
      <c r="AI95" s="2">
        <f>rep!X93</f>
        <v>0.1071</v>
      </c>
      <c r="AJ95" s="2">
        <f>rep!Y93</f>
        <v>0.13122</v>
      </c>
      <c r="AK95" s="2">
        <f>rep!Z93</f>
        <v>0.13324</v>
      </c>
      <c r="AL95" s="2">
        <f>rep!AA93</f>
        <v>9.6000000000000002E-2</v>
      </c>
      <c r="AM95" s="2">
        <f>rep!AB93</f>
        <v>5.7750000000000003E-2</v>
      </c>
      <c r="AN95" s="2">
        <f>rep!AC93</f>
        <v>4.129E-2</v>
      </c>
      <c r="AO95" s="2">
        <f>rep!AD93</f>
        <v>2.2599999999999999E-2</v>
      </c>
      <c r="AP95" s="2">
        <f>rep!AE93</f>
        <v>1.6719999999999999E-2</v>
      </c>
      <c r="AQ95" s="2">
        <f>rep!AF93</f>
        <v>4.4900000000000001E-3</v>
      </c>
      <c r="AR95" s="2">
        <f>rep!AG93</f>
        <v>8.9999999999999993E-3</v>
      </c>
      <c r="AS95" s="2">
        <f>rep!AH93</f>
        <v>2.0799999999999998E-3</v>
      </c>
      <c r="AT95" s="2">
        <f>rep!AI93</f>
        <v>3.3E-4</v>
      </c>
      <c r="AU95" s="2">
        <f>rep!AJ93</f>
        <v>1.1E-4</v>
      </c>
      <c r="AV95" s="2">
        <f>rep!AK93</f>
        <v>0</v>
      </c>
      <c r="AW95" s="2">
        <f>rep!AL93</f>
        <v>0</v>
      </c>
      <c r="AX95" s="2">
        <f>rep!AM93</f>
        <v>0</v>
      </c>
      <c r="AY95" s="2">
        <f>rep!AN93</f>
        <v>0</v>
      </c>
      <c r="AZ95" s="2">
        <f>rep!AO93</f>
        <v>0</v>
      </c>
      <c r="BA95" s="2">
        <f>rep!AP93</f>
        <v>0</v>
      </c>
      <c r="BB95" s="2">
        <f>rep!AQ93</f>
        <v>0</v>
      </c>
      <c r="BC95" s="2">
        <f>rep!AR93</f>
        <v>0</v>
      </c>
      <c r="BE95" s="1">
        <f t="shared" si="103"/>
        <v>2001</v>
      </c>
      <c r="BF95" s="18">
        <f t="shared" si="101"/>
        <v>1.3066299982927181E-9</v>
      </c>
      <c r="BG95" s="18">
        <f t="shared" si="143"/>
        <v>3.4466198812081062E-8</v>
      </c>
      <c r="BH95" s="18">
        <f t="shared" si="144"/>
        <v>5.8606665652547155E-7</v>
      </c>
      <c r="BI95" s="18">
        <f t="shared" si="145"/>
        <v>6.4327986185695343E-6</v>
      </c>
      <c r="BJ95" s="18">
        <f t="shared" si="104"/>
        <v>4.5657315219191637E-5</v>
      </c>
      <c r="BK95" s="18">
        <f t="shared" si="105"/>
        <v>2.10159814278384E-4</v>
      </c>
      <c r="BL95" s="18">
        <f t="shared" si="106"/>
        <v>6.3180132189559891E-4</v>
      </c>
      <c r="BM95" s="18">
        <f t="shared" si="107"/>
        <v>1.2678085728636001E-3</v>
      </c>
      <c r="BN95" s="18">
        <f t="shared" si="108"/>
        <v>1.8242798051355999E-3</v>
      </c>
      <c r="BO95" s="18">
        <f t="shared" si="109"/>
        <v>2.2910668226044E-3</v>
      </c>
      <c r="BP95" s="18">
        <f t="shared" si="110"/>
        <v>3.2518163547484002E-3</v>
      </c>
      <c r="BQ95" s="18">
        <f t="shared" si="111"/>
        <v>5.0988828374775004E-3</v>
      </c>
      <c r="BR95" s="18">
        <f t="shared" si="112"/>
        <v>7.4550478184391006E-3</v>
      </c>
      <c r="BS95" s="18">
        <f t="shared" si="113"/>
        <v>9.9038219847899997E-3</v>
      </c>
      <c r="BT95" s="18">
        <f t="shared" si="114"/>
        <v>1.280742861436E-2</v>
      </c>
      <c r="BU95" s="18">
        <f t="shared" si="115"/>
        <v>1.6918354103909999E-2</v>
      </c>
      <c r="BV95" s="18">
        <f t="shared" si="116"/>
        <v>2.249637569244E-2</v>
      </c>
      <c r="BW95" s="18">
        <f t="shared" si="117"/>
        <v>2.9234869407750001E-2</v>
      </c>
      <c r="BX95" s="18">
        <f t="shared" si="118"/>
        <v>3.672930720624E-2</v>
      </c>
      <c r="BY95" s="18">
        <f t="shared" si="119"/>
        <v>4.4560992785560007E-2</v>
      </c>
      <c r="BZ95" s="18">
        <f t="shared" si="120"/>
        <v>5.2110345865589998E-2</v>
      </c>
      <c r="CA95" s="18">
        <f t="shared" si="121"/>
        <v>5.8633472938840005E-2</v>
      </c>
      <c r="CB95" s="18">
        <f t="shared" si="122"/>
        <v>6.3526823914840005E-2</v>
      </c>
      <c r="CC95" s="18">
        <f t="shared" si="123"/>
        <v>6.6459559577560001E-2</v>
      </c>
      <c r="CD95" s="18">
        <f t="shared" si="124"/>
        <v>6.7365396250710002E-2</v>
      </c>
      <c r="CE95" s="18">
        <f t="shared" si="125"/>
        <v>6.6398548041239999E-2</v>
      </c>
      <c r="CF95" s="18">
        <f t="shared" si="126"/>
        <v>6.3841060310039999E-2</v>
      </c>
      <c r="CG95" s="18">
        <f t="shared" si="127"/>
        <v>5.9957101091190006E-2</v>
      </c>
      <c r="CH95" s="18">
        <f t="shared" si="128"/>
        <v>5.489510283376E-2</v>
      </c>
      <c r="CI95" s="18">
        <f t="shared" si="129"/>
        <v>4.8728790217240005E-2</v>
      </c>
      <c r="CJ95" s="18">
        <f t="shared" si="130"/>
        <v>4.1605923996000001E-2</v>
      </c>
      <c r="CK95" s="18">
        <f t="shared" si="131"/>
        <v>3.3877752789749999E-2</v>
      </c>
      <c r="CL95" s="18">
        <f t="shared" si="132"/>
        <v>2.6101160779749999E-2</v>
      </c>
      <c r="CM95" s="18">
        <f t="shared" si="133"/>
        <v>1.8907897023840003E-2</v>
      </c>
      <c r="CN95" s="18">
        <f t="shared" si="134"/>
        <v>1.2818045623109999E-2</v>
      </c>
      <c r="CO95" s="18">
        <f t="shared" si="135"/>
        <v>8.1052675987975005E-3</v>
      </c>
      <c r="CP95" s="18">
        <f t="shared" si="136"/>
        <v>4.7697993557270996E-3</v>
      </c>
      <c r="CQ95" s="18">
        <f t="shared" si="137"/>
        <v>2.6080324548831001E-3</v>
      </c>
      <c r="CR95" s="18">
        <f t="shared" si="138"/>
        <v>1.3232543484999E-3</v>
      </c>
      <c r="CS95" s="18">
        <f t="shared" si="139"/>
        <v>6.2227828705244397E-4</v>
      </c>
      <c r="CT95" s="18">
        <f t="shared" si="140"/>
        <v>2.7093155628997499E-4</v>
      </c>
      <c r="CU95" s="18">
        <f t="shared" si="141"/>
        <v>1.0909209631718401E-4</v>
      </c>
      <c r="CV95" s="18">
        <f t="shared" si="142"/>
        <v>4.0581752987644442E-5</v>
      </c>
    </row>
    <row r="96" spans="1:100" ht="15">
      <c r="A96" s="1"/>
      <c r="B96" s="1"/>
      <c r="C96" s="1"/>
      <c r="D96" s="1"/>
      <c r="E96" s="1"/>
      <c r="F96" s="1"/>
      <c r="G96" s="1"/>
      <c r="H96" s="1"/>
      <c r="I96" s="1"/>
      <c r="J96" s="1"/>
      <c r="K96" s="11"/>
      <c r="L96" s="15">
        <f t="shared" si="102"/>
        <v>2002</v>
      </c>
      <c r="M96" s="2">
        <f>rep!B94</f>
        <v>0</v>
      </c>
      <c r="N96" s="2">
        <f>rep!C94</f>
        <v>0</v>
      </c>
      <c r="O96" s="2">
        <f>rep!D94</f>
        <v>0</v>
      </c>
      <c r="P96" s="2">
        <f>rep!E94</f>
        <v>0</v>
      </c>
      <c r="Q96" s="2">
        <f>rep!F94</f>
        <v>0</v>
      </c>
      <c r="R96" s="2">
        <f>rep!G94</f>
        <v>0</v>
      </c>
      <c r="S96" s="2">
        <f>rep!H94</f>
        <v>0</v>
      </c>
      <c r="T96" s="2">
        <f>rep!I94</f>
        <v>0</v>
      </c>
      <c r="U96" s="2">
        <f>rep!J94</f>
        <v>0</v>
      </c>
      <c r="V96" s="2">
        <f>rep!K94</f>
        <v>0</v>
      </c>
      <c r="W96" s="2">
        <f>rep!L94</f>
        <v>0</v>
      </c>
      <c r="X96" s="2">
        <f>rep!M94</f>
        <v>0</v>
      </c>
      <c r="Y96" s="2">
        <f>rep!N94</f>
        <v>8.9001800000000002E-4</v>
      </c>
      <c r="Z96" s="2">
        <f>rep!O94</f>
        <v>1.83004E-3</v>
      </c>
      <c r="AA96" s="2">
        <f>rep!P94</f>
        <v>5.2300999999999997E-3</v>
      </c>
      <c r="AB96" s="2">
        <f>rep!Q94</f>
        <v>1.25703E-2</v>
      </c>
      <c r="AC96" s="2">
        <f>rep!R94</f>
        <v>2.5320499999999999E-2</v>
      </c>
      <c r="AD96" s="2">
        <f>rep!S94</f>
        <v>2.5030500000000001E-2</v>
      </c>
      <c r="AE96" s="2">
        <f>rep!T94</f>
        <v>3.55807E-2</v>
      </c>
      <c r="AF96" s="2">
        <f>rep!U94</f>
        <v>4.3670899999999999E-2</v>
      </c>
      <c r="AG96" s="2">
        <f>rep!V94</f>
        <v>6.98014E-2</v>
      </c>
      <c r="AH96" s="2">
        <f>rep!W94</f>
        <v>8.6881700000000006E-2</v>
      </c>
      <c r="AI96" s="2">
        <f>rep!X94</f>
        <v>0.112152</v>
      </c>
      <c r="AJ96" s="2">
        <f>rep!Y94</f>
        <v>0.134633</v>
      </c>
      <c r="AK96" s="2">
        <f>rep!Z94</f>
        <v>0.118392</v>
      </c>
      <c r="AL96" s="2">
        <f>rep!AA94</f>
        <v>0.107512</v>
      </c>
      <c r="AM96" s="2">
        <f>rep!AB94</f>
        <v>7.9031599999999994E-2</v>
      </c>
      <c r="AN96" s="2">
        <f>rep!AC94</f>
        <v>5.9861200000000003E-2</v>
      </c>
      <c r="AO96" s="2">
        <f>rep!AD94</f>
        <v>3.5470700000000001E-2</v>
      </c>
      <c r="AP96" s="2">
        <f>rep!AE94</f>
        <v>1.8810400000000001E-2</v>
      </c>
      <c r="AQ96" s="2">
        <f>rep!AF94</f>
        <v>1.7170299999999999E-2</v>
      </c>
      <c r="AR96" s="2">
        <f>rep!AG94</f>
        <v>4.7200899999999997E-3</v>
      </c>
      <c r="AS96" s="2">
        <f>rep!AH94</f>
        <v>3.2100599999999998E-3</v>
      </c>
      <c r="AT96" s="2">
        <f>rep!AI94</f>
        <v>1.2400200000000001E-3</v>
      </c>
      <c r="AU96" s="2">
        <f>rep!AJ94</f>
        <v>6.8001400000000005E-4</v>
      </c>
      <c r="AV96" s="2">
        <f>rep!AK94</f>
        <v>0</v>
      </c>
      <c r="AW96" s="2">
        <f>rep!AL94</f>
        <v>0</v>
      </c>
      <c r="AX96" s="2">
        <f>rep!AM94</f>
        <v>3.1000599999999999E-4</v>
      </c>
      <c r="AY96" s="2">
        <f>rep!AN94</f>
        <v>0</v>
      </c>
      <c r="AZ96" s="2">
        <f>rep!AO94</f>
        <v>0</v>
      </c>
      <c r="BA96" s="2">
        <f>rep!AP94</f>
        <v>0</v>
      </c>
      <c r="BB96" s="2">
        <f>rep!AQ94</f>
        <v>0</v>
      </c>
      <c r="BC96" s="2">
        <f>rep!AR94</f>
        <v>0</v>
      </c>
      <c r="BE96" s="1">
        <f t="shared" si="103"/>
        <v>2002</v>
      </c>
      <c r="BF96" s="18">
        <f t="shared" si="101"/>
        <v>2.0250699958990916E-9</v>
      </c>
      <c r="BG96" s="18">
        <f t="shared" si="143"/>
        <v>5.3412397147115527E-8</v>
      </c>
      <c r="BH96" s="18">
        <f t="shared" si="144"/>
        <v>9.0799817553781603E-7</v>
      </c>
      <c r="BI96" s="18">
        <f t="shared" si="145"/>
        <v>9.9607807808696247E-6</v>
      </c>
      <c r="BJ96" s="18">
        <f t="shared" si="104"/>
        <v>7.060671398782311E-5</v>
      </c>
      <c r="BK96" s="18">
        <f t="shared" si="105"/>
        <v>3.2397697085727599E-4</v>
      </c>
      <c r="BL96" s="18">
        <f t="shared" si="106"/>
        <v>9.6578146017534399E-4</v>
      </c>
      <c r="BM96" s="18">
        <f t="shared" si="107"/>
        <v>1.8911300361215998E-3</v>
      </c>
      <c r="BN96" s="18">
        <f t="shared" si="108"/>
        <v>2.5283250424375002E-3</v>
      </c>
      <c r="BO96" s="18">
        <f t="shared" si="109"/>
        <v>2.6385510651975E-3</v>
      </c>
      <c r="BP96" s="18">
        <f t="shared" si="110"/>
        <v>2.9295371570510998E-3</v>
      </c>
      <c r="BQ96" s="18">
        <f t="shared" si="111"/>
        <v>4.1687054783870999E-3</v>
      </c>
      <c r="BR96" s="18">
        <f t="shared" si="112"/>
        <v>6.3763946669435998E-3</v>
      </c>
      <c r="BS96" s="18">
        <f t="shared" si="113"/>
        <v>9.372333205340401E-3</v>
      </c>
      <c r="BT96" s="18">
        <f t="shared" si="114"/>
        <v>1.334995520439E-2</v>
      </c>
      <c r="BU96" s="18">
        <f t="shared" si="115"/>
        <v>1.8466577487359997E-2</v>
      </c>
      <c r="BV96" s="18">
        <f t="shared" si="116"/>
        <v>2.434735415319E-2</v>
      </c>
      <c r="BW96" s="18">
        <f t="shared" si="117"/>
        <v>3.0444591657239999E-2</v>
      </c>
      <c r="BX96" s="18">
        <f t="shared" si="118"/>
        <v>3.6604876801589997E-2</v>
      </c>
      <c r="BY96" s="18">
        <f t="shared" si="119"/>
        <v>4.292057842396E-2</v>
      </c>
      <c r="BZ96" s="18">
        <f t="shared" si="120"/>
        <v>4.9231751659109993E-2</v>
      </c>
      <c r="CA96" s="18">
        <f t="shared" si="121"/>
        <v>5.5049051443749997E-2</v>
      </c>
      <c r="CB96" s="18">
        <f t="shared" si="122"/>
        <v>5.9842257387360001E-2</v>
      </c>
      <c r="CC96" s="18">
        <f t="shared" si="123"/>
        <v>6.3231338377240001E-2</v>
      </c>
      <c r="CD96" s="18">
        <f t="shared" si="124"/>
        <v>6.4993086549509999E-2</v>
      </c>
      <c r="CE96" s="18">
        <f t="shared" si="125"/>
        <v>6.5040139155840004E-2</v>
      </c>
      <c r="CF96" s="18">
        <f t="shared" si="126"/>
        <v>6.3413409325109998E-2</v>
      </c>
      <c r="CG96" s="18">
        <f t="shared" si="127"/>
        <v>6.0246280186710001E-2</v>
      </c>
      <c r="CH96" s="18">
        <f t="shared" si="128"/>
        <v>5.5708848245909999E-2</v>
      </c>
      <c r="CI96" s="18">
        <f t="shared" si="129"/>
        <v>4.9980944221990002E-2</v>
      </c>
      <c r="CJ96" s="18">
        <f t="shared" si="130"/>
        <v>4.3280647104000002E-2</v>
      </c>
      <c r="CK96" s="18">
        <f t="shared" si="131"/>
        <v>3.5924256437759997E-2</v>
      </c>
      <c r="CL96" s="18">
        <f t="shared" si="132"/>
        <v>2.8361577931989998E-2</v>
      </c>
      <c r="CM96" s="18">
        <f t="shared" si="133"/>
        <v>2.1136597429109998E-2</v>
      </c>
      <c r="CN96" s="18">
        <f t="shared" si="134"/>
        <v>1.4771410986310001E-2</v>
      </c>
      <c r="CO96" s="18">
        <f t="shared" si="135"/>
        <v>9.6289437422198993E-3</v>
      </c>
      <c r="CP96" s="18">
        <f t="shared" si="136"/>
        <v>5.8317086361456003E-3</v>
      </c>
      <c r="CQ96" s="18">
        <f t="shared" si="137"/>
        <v>3.2724504007670997E-3</v>
      </c>
      <c r="CR96" s="18">
        <f t="shared" si="138"/>
        <v>1.6982062587900001E-3</v>
      </c>
      <c r="CS96" s="18">
        <f t="shared" si="139"/>
        <v>8.1392145127777502E-4</v>
      </c>
      <c r="CT96" s="18">
        <f t="shared" si="140"/>
        <v>3.5994234815481604E-4</v>
      </c>
      <c r="CU96" s="18">
        <f t="shared" si="141"/>
        <v>1.46761454750911E-4</v>
      </c>
      <c r="CV96" s="18">
        <f t="shared" si="142"/>
        <v>5.5136859591427987E-5</v>
      </c>
    </row>
    <row r="97" spans="1:100" ht="15">
      <c r="A97" s="1"/>
      <c r="B97" s="1"/>
      <c r="C97" s="1"/>
      <c r="D97" s="1"/>
      <c r="E97" s="1"/>
      <c r="F97" s="1"/>
      <c r="G97" s="1"/>
      <c r="H97" s="1"/>
      <c r="I97" s="1"/>
      <c r="J97" s="1"/>
      <c r="K97" s="11"/>
      <c r="L97" s="15">
        <f t="shared" si="102"/>
        <v>2003</v>
      </c>
      <c r="M97" s="2">
        <f>rep!B95</f>
        <v>0</v>
      </c>
      <c r="N97" s="2">
        <f>rep!C95</f>
        <v>0</v>
      </c>
      <c r="O97" s="2">
        <f>rep!D95</f>
        <v>0</v>
      </c>
      <c r="P97" s="2">
        <f>rep!E95</f>
        <v>0</v>
      </c>
      <c r="Q97" s="2">
        <f>rep!F95</f>
        <v>0</v>
      </c>
      <c r="R97" s="2">
        <f>rep!G95</f>
        <v>0</v>
      </c>
      <c r="S97" s="2">
        <f>rep!H95</f>
        <v>0</v>
      </c>
      <c r="T97" s="2">
        <f>rep!I95</f>
        <v>0</v>
      </c>
      <c r="U97" s="2">
        <f>rep!J95</f>
        <v>0</v>
      </c>
      <c r="V97" s="2">
        <f>rep!K95</f>
        <v>0</v>
      </c>
      <c r="W97" s="2">
        <f>rep!L95</f>
        <v>3.2000300000000002E-4</v>
      </c>
      <c r="X97" s="2">
        <f>rep!M95</f>
        <v>1.5700200000000001E-3</v>
      </c>
      <c r="Y97" s="2">
        <f>rep!N95</f>
        <v>1.9600199999999998E-3</v>
      </c>
      <c r="Z97" s="2">
        <f>rep!O95</f>
        <v>8.3000800000000003E-4</v>
      </c>
      <c r="AA97" s="2">
        <f>rep!P95</f>
        <v>3.88004E-3</v>
      </c>
      <c r="AB97" s="2">
        <f>rep!Q95</f>
        <v>1.29401E-2</v>
      </c>
      <c r="AC97" s="2">
        <f>rep!R95</f>
        <v>1.8910199999999999E-2</v>
      </c>
      <c r="AD97" s="2">
        <f>rep!S95</f>
        <v>1.9000199999999998E-2</v>
      </c>
      <c r="AE97" s="2">
        <f>rep!T95</f>
        <v>3.1580299999999999E-2</v>
      </c>
      <c r="AF97" s="2">
        <f>rep!U95</f>
        <v>5.0120499999999998E-2</v>
      </c>
      <c r="AG97" s="2">
        <f>rep!V95</f>
        <v>7.3120699999999997E-2</v>
      </c>
      <c r="AH97" s="2">
        <f>rep!W95</f>
        <v>0.113831</v>
      </c>
      <c r="AI97" s="2">
        <f>rep!X95</f>
        <v>0.13436100000000001</v>
      </c>
      <c r="AJ97" s="2">
        <f>rep!Y95</f>
        <v>0.145511</v>
      </c>
      <c r="AK97" s="2">
        <f>rep!Z95</f>
        <v>0.12873100000000001</v>
      </c>
      <c r="AL97" s="2">
        <f>rep!AA95</f>
        <v>9.7331000000000001E-2</v>
      </c>
      <c r="AM97" s="2">
        <f>rep!AB95</f>
        <v>6.2180600000000003E-2</v>
      </c>
      <c r="AN97" s="2">
        <f>rep!AC95</f>
        <v>4.6850500000000003E-2</v>
      </c>
      <c r="AO97" s="2">
        <f>rep!AD95</f>
        <v>2.4390200000000001E-2</v>
      </c>
      <c r="AP97" s="2">
        <f>rep!AE95</f>
        <v>1.6620200000000002E-2</v>
      </c>
      <c r="AQ97" s="2">
        <f>rep!AF95</f>
        <v>6.4300599999999996E-3</v>
      </c>
      <c r="AR97" s="2">
        <f>rep!AG95</f>
        <v>5.8400600000000002E-3</v>
      </c>
      <c r="AS97" s="2">
        <f>rep!AH95</f>
        <v>1.5100199999999999E-3</v>
      </c>
      <c r="AT97" s="2">
        <f>rep!AI95</f>
        <v>7.0000699999999999E-4</v>
      </c>
      <c r="AU97" s="2">
        <f>rep!AJ95</f>
        <v>1.2300099999999999E-3</v>
      </c>
      <c r="AV97" s="2">
        <f>rep!AK95</f>
        <v>2.5000199999999998E-4</v>
      </c>
      <c r="AW97" s="2">
        <f>rep!AL95</f>
        <v>0</v>
      </c>
      <c r="AX97" s="2">
        <f>rep!AM95</f>
        <v>0</v>
      </c>
      <c r="AY97" s="2">
        <f>rep!AN95</f>
        <v>0</v>
      </c>
      <c r="AZ97" s="2">
        <f>rep!AO95</f>
        <v>0</v>
      </c>
      <c r="BA97" s="2">
        <f>rep!AP95</f>
        <v>0</v>
      </c>
      <c r="BB97" s="2">
        <f>rep!AQ95</f>
        <v>0</v>
      </c>
      <c r="BC97" s="2">
        <f>rep!AR95</f>
        <v>0</v>
      </c>
      <c r="BE97" s="1">
        <f t="shared" si="103"/>
        <v>2003</v>
      </c>
      <c r="BF97" s="18">
        <f t="shared" si="101"/>
        <v>2.4913099937933745E-9</v>
      </c>
      <c r="BG97" s="18">
        <f t="shared" si="143"/>
        <v>6.571079568209076E-8</v>
      </c>
      <c r="BH97" s="18">
        <f t="shared" si="144"/>
        <v>1.1171287520205632E-6</v>
      </c>
      <c r="BI97" s="18">
        <f t="shared" si="145"/>
        <v>1.2256249780659039E-5</v>
      </c>
      <c r="BJ97" s="18">
        <f t="shared" si="104"/>
        <v>8.6898247381926352E-5</v>
      </c>
      <c r="BK97" s="18">
        <f t="shared" si="105"/>
        <v>3.9894471599718399E-4</v>
      </c>
      <c r="BL97" s="18">
        <f t="shared" si="106"/>
        <v>1.1909682060878999E-3</v>
      </c>
      <c r="BM97" s="18">
        <f t="shared" si="107"/>
        <v>2.3422679290715999E-3</v>
      </c>
      <c r="BN97" s="18">
        <f t="shared" si="108"/>
        <v>3.1744980680704E-3</v>
      </c>
      <c r="BO97" s="18">
        <f t="shared" si="109"/>
        <v>3.4309669904476004E-3</v>
      </c>
      <c r="BP97" s="18">
        <f t="shared" si="110"/>
        <v>3.9670861092974997E-3</v>
      </c>
      <c r="BQ97" s="18">
        <f t="shared" si="111"/>
        <v>5.5321321409135997E-3</v>
      </c>
      <c r="BR97" s="18">
        <f t="shared" si="112"/>
        <v>7.7412075476736E-3</v>
      </c>
      <c r="BS97" s="18">
        <f t="shared" si="113"/>
        <v>1.001062925359E-2</v>
      </c>
      <c r="BT97" s="18">
        <f t="shared" si="114"/>
        <v>1.2706506467160001E-2</v>
      </c>
      <c r="BU97" s="18">
        <f t="shared" si="115"/>
        <v>1.677484823079E-2</v>
      </c>
      <c r="BV97" s="18">
        <f t="shared" si="116"/>
        <v>2.2630862310240002E-2</v>
      </c>
      <c r="BW97" s="18">
        <f t="shared" si="117"/>
        <v>2.9836626873510002E-2</v>
      </c>
      <c r="BX97" s="18">
        <f t="shared" si="118"/>
        <v>3.7541046070709995E-2</v>
      </c>
      <c r="BY97" s="18">
        <f t="shared" si="119"/>
        <v>4.4840555207909999E-2</v>
      </c>
      <c r="BZ97" s="18">
        <f t="shared" si="120"/>
        <v>5.0981139105909998E-2</v>
      </c>
      <c r="CA97" s="18">
        <f t="shared" si="121"/>
        <v>5.560428004911E-2</v>
      </c>
      <c r="CB97" s="18">
        <f t="shared" si="122"/>
        <v>5.8811038297439992E-2</v>
      </c>
      <c r="CC97" s="18">
        <f t="shared" si="123"/>
        <v>6.0891735990359998E-2</v>
      </c>
      <c r="CD97" s="18">
        <f t="shared" si="124"/>
        <v>6.2008817179749993E-2</v>
      </c>
      <c r="CE97" s="18">
        <f t="shared" si="125"/>
        <v>6.2118583481590002E-2</v>
      </c>
      <c r="CF97" s="18">
        <f t="shared" si="126"/>
        <v>6.1078682059359998E-2</v>
      </c>
      <c r="CG97" s="18">
        <f t="shared" si="127"/>
        <v>5.8759001816790002E-2</v>
      </c>
      <c r="CH97" s="18">
        <f t="shared" si="128"/>
        <v>5.5092672414389997E-2</v>
      </c>
      <c r="CI97" s="18">
        <f t="shared" si="129"/>
        <v>5.0105882136960003E-2</v>
      </c>
      <c r="CJ97" s="18">
        <f t="shared" si="130"/>
        <v>4.3952639084639998E-2</v>
      </c>
      <c r="CK97" s="18">
        <f t="shared" si="131"/>
        <v>3.6946765386390003E-2</v>
      </c>
      <c r="CL97" s="18">
        <f t="shared" si="132"/>
        <v>2.9558106246240001E-2</v>
      </c>
      <c r="CM97" s="18">
        <f t="shared" si="133"/>
        <v>2.235278404879E-2</v>
      </c>
      <c r="CN97" s="18">
        <f t="shared" si="134"/>
        <v>1.5878919767640002E-2</v>
      </c>
      <c r="CO97" s="18">
        <f t="shared" si="135"/>
        <v>1.0539219982709999E-2</v>
      </c>
      <c r="CP97" s="18">
        <f t="shared" si="136"/>
        <v>6.5072356659804003E-3</v>
      </c>
      <c r="CQ97" s="18">
        <f t="shared" si="137"/>
        <v>3.7251092059719004E-3</v>
      </c>
      <c r="CR97" s="18">
        <f t="shared" si="138"/>
        <v>1.9722049892679002E-3</v>
      </c>
      <c r="CS97" s="18">
        <f t="shared" si="139"/>
        <v>9.6391207798535096E-4</v>
      </c>
      <c r="CT97" s="18">
        <f t="shared" si="140"/>
        <v>4.3431520627398401E-4</v>
      </c>
      <c r="CU97" s="18">
        <f t="shared" si="141"/>
        <v>1.80219509216496E-4</v>
      </c>
      <c r="CV97" s="18">
        <f t="shared" si="142"/>
        <v>6.8812864137930243E-5</v>
      </c>
    </row>
    <row r="98" spans="1:100" ht="15">
      <c r="A98" s="1"/>
      <c r="B98" s="1"/>
      <c r="C98" s="1"/>
      <c r="D98" s="1"/>
      <c r="E98" s="1"/>
      <c r="F98" s="1"/>
      <c r="G98" s="1"/>
      <c r="H98" s="1"/>
      <c r="I98" s="1"/>
      <c r="J98" s="1"/>
      <c r="K98" s="11"/>
      <c r="L98" s="15">
        <f t="shared" si="102"/>
        <v>2004</v>
      </c>
      <c r="M98" s="2">
        <f>rep!B96</f>
        <v>0</v>
      </c>
      <c r="N98" s="2">
        <f>rep!C96</f>
        <v>0</v>
      </c>
      <c r="O98" s="2">
        <f>rep!D96</f>
        <v>0</v>
      </c>
      <c r="P98" s="2">
        <f>rep!E96</f>
        <v>0</v>
      </c>
      <c r="Q98" s="2">
        <f>rep!F96</f>
        <v>0</v>
      </c>
      <c r="R98" s="2">
        <f>rep!G96</f>
        <v>0</v>
      </c>
      <c r="S98" s="2">
        <f>rep!H96</f>
        <v>0</v>
      </c>
      <c r="T98" s="2">
        <f>rep!I96</f>
        <v>0</v>
      </c>
      <c r="U98" s="2">
        <f>rep!J96</f>
        <v>0</v>
      </c>
      <c r="V98" s="2">
        <f>rep!K96</f>
        <v>2.3000000000000001E-4</v>
      </c>
      <c r="W98" s="2">
        <f>rep!L96</f>
        <v>1E-4</v>
      </c>
      <c r="X98" s="2">
        <f>rep!M96</f>
        <v>9.0000000000000006E-5</v>
      </c>
      <c r="Y98" s="2">
        <f>rep!N96</f>
        <v>5.1000000000000004E-4</v>
      </c>
      <c r="Z98" s="2">
        <f>rep!O96</f>
        <v>1.7600000000000001E-3</v>
      </c>
      <c r="AA98" s="2">
        <f>rep!P96</f>
        <v>5.4299999999999999E-3</v>
      </c>
      <c r="AB98" s="2">
        <f>rep!Q96</f>
        <v>1.11E-2</v>
      </c>
      <c r="AC98" s="2">
        <f>rep!R96</f>
        <v>2.8989999999999998E-2</v>
      </c>
      <c r="AD98" s="2">
        <f>rep!S96</f>
        <v>3.0259999999999999E-2</v>
      </c>
      <c r="AE98" s="2">
        <f>rep!T96</f>
        <v>4.0890000000000003E-2</v>
      </c>
      <c r="AF98" s="2">
        <f>rep!U96</f>
        <v>5.5870000000000003E-2</v>
      </c>
      <c r="AG98" s="2">
        <f>rep!V96</f>
        <v>6.0170000000000001E-2</v>
      </c>
      <c r="AH98" s="2">
        <f>rep!W96</f>
        <v>9.1600000000000001E-2</v>
      </c>
      <c r="AI98" s="2">
        <f>rep!X96</f>
        <v>9.5820000000000002E-2</v>
      </c>
      <c r="AJ98" s="2">
        <f>rep!Y96</f>
        <v>0.12639</v>
      </c>
      <c r="AK98" s="2">
        <f>rep!Z96</f>
        <v>0.14080999999999999</v>
      </c>
      <c r="AL98" s="2">
        <f>rep!AA96</f>
        <v>0.11475</v>
      </c>
      <c r="AM98" s="2">
        <f>rep!AB96</f>
        <v>8.4140000000000006E-2</v>
      </c>
      <c r="AN98" s="2">
        <f>rep!AC96</f>
        <v>5.4149999999999997E-2</v>
      </c>
      <c r="AO98" s="2">
        <f>rep!AD96</f>
        <v>2.6859999999999998E-2</v>
      </c>
      <c r="AP98" s="2">
        <f>rep!AE96</f>
        <v>1.5520000000000001E-2</v>
      </c>
      <c r="AQ98" s="2">
        <f>rep!AF96</f>
        <v>7.6800000000000002E-3</v>
      </c>
      <c r="AR98" s="2">
        <f>rep!AG96</f>
        <v>4.2100000000000002E-3</v>
      </c>
      <c r="AS98" s="2">
        <f>rep!AH96</f>
        <v>1.5E-3</v>
      </c>
      <c r="AT98" s="2">
        <f>rep!AI96</f>
        <v>9.5E-4</v>
      </c>
      <c r="AU98" s="2">
        <f>rep!AJ96</f>
        <v>0</v>
      </c>
      <c r="AV98" s="2">
        <f>rep!AK96</f>
        <v>2.2000000000000001E-4</v>
      </c>
      <c r="AW98" s="2">
        <f>rep!AL96</f>
        <v>0</v>
      </c>
      <c r="AX98" s="2">
        <f>rep!AM96</f>
        <v>0</v>
      </c>
      <c r="AY98" s="2">
        <f>rep!AN96</f>
        <v>0</v>
      </c>
      <c r="AZ98" s="2">
        <f>rep!AO96</f>
        <v>0</v>
      </c>
      <c r="BA98" s="2">
        <f>rep!AP96</f>
        <v>0</v>
      </c>
      <c r="BB98" s="2">
        <f>rep!AQ96</f>
        <v>0</v>
      </c>
      <c r="BC98" s="2">
        <f>rep!AR96</f>
        <v>0</v>
      </c>
      <c r="BE98" s="1">
        <f t="shared" si="103"/>
        <v>2004</v>
      </c>
      <c r="BF98" s="18">
        <f t="shared" si="101"/>
        <v>1.8337799966372509E-9</v>
      </c>
      <c r="BG98" s="18">
        <f t="shared" si="143"/>
        <v>4.8370497660294732E-8</v>
      </c>
      <c r="BH98" s="18">
        <f t="shared" si="144"/>
        <v>8.2246332355296874E-7</v>
      </c>
      <c r="BI98" s="18">
        <f t="shared" si="145"/>
        <v>9.0267485163401504E-6</v>
      </c>
      <c r="BJ98" s="18">
        <f t="shared" si="104"/>
        <v>6.4054496495766043E-5</v>
      </c>
      <c r="BK98" s="18">
        <f t="shared" si="105"/>
        <v>2.9468211123663898E-4</v>
      </c>
      <c r="BL98" s="18">
        <f t="shared" si="106"/>
        <v>8.8463203850694394E-4</v>
      </c>
      <c r="BM98" s="18">
        <f t="shared" si="107"/>
        <v>1.7681724608839E-3</v>
      </c>
      <c r="BN98" s="18">
        <f t="shared" si="108"/>
        <v>2.5163956819824005E-3</v>
      </c>
      <c r="BO98" s="18">
        <f t="shared" si="109"/>
        <v>3.0821513292759004E-3</v>
      </c>
      <c r="BP98" s="18">
        <f t="shared" si="110"/>
        <v>4.2483068924199004E-3</v>
      </c>
      <c r="BQ98" s="18">
        <f t="shared" si="111"/>
        <v>6.5609496551150993E-3</v>
      </c>
      <c r="BR98" s="18">
        <f t="shared" si="112"/>
        <v>9.5112629798198983E-3</v>
      </c>
      <c r="BS98" s="18">
        <f t="shared" si="113"/>
        <v>1.244972068431E-2</v>
      </c>
      <c r="BT98" s="18">
        <f t="shared" si="114"/>
        <v>1.5611074748710001E-2</v>
      </c>
      <c r="BU98" s="18">
        <f t="shared" si="115"/>
        <v>1.9625919270999999E-2</v>
      </c>
      <c r="BV98" s="18">
        <f t="shared" si="116"/>
        <v>2.4535616405189999E-2</v>
      </c>
      <c r="BW98" s="18">
        <f t="shared" si="117"/>
        <v>2.9940592795990002E-2</v>
      </c>
      <c r="BX98" s="18">
        <f t="shared" si="118"/>
        <v>3.572525643676E-2</v>
      </c>
      <c r="BY98" s="18">
        <f t="shared" si="119"/>
        <v>4.1990486303639996E-2</v>
      </c>
      <c r="BZ98" s="18">
        <f t="shared" si="120"/>
        <v>4.8440126302359998E-2</v>
      </c>
      <c r="CA98" s="18">
        <f t="shared" si="121"/>
        <v>5.4270825913590004E-2</v>
      </c>
      <c r="CB98" s="18">
        <f t="shared" si="122"/>
        <v>5.8659281889990006E-2</v>
      </c>
      <c r="CC98" s="18">
        <f t="shared" si="123"/>
        <v>6.1208967899190003E-2</v>
      </c>
      <c r="CD98" s="18">
        <f t="shared" si="124"/>
        <v>6.2017055100000003E-2</v>
      </c>
      <c r="CE98" s="18">
        <f t="shared" si="125"/>
        <v>6.1459504843749999E-2</v>
      </c>
      <c r="CF98" s="18">
        <f t="shared" si="126"/>
        <v>5.9896413524310001E-2</v>
      </c>
      <c r="CG98" s="18">
        <f t="shared" si="127"/>
        <v>5.7471936087959995E-2</v>
      </c>
      <c r="CH98" s="18">
        <f t="shared" si="128"/>
        <v>5.4102141787750004E-2</v>
      </c>
      <c r="CI98" s="18">
        <f t="shared" si="129"/>
        <v>4.9620041900759998E-2</v>
      </c>
      <c r="CJ98" s="18">
        <f t="shared" si="130"/>
        <v>4.3964713296790005E-2</v>
      </c>
      <c r="CK98" s="18">
        <f t="shared" si="131"/>
        <v>3.7309687091040003E-2</v>
      </c>
      <c r="CL98" s="18">
        <f t="shared" si="132"/>
        <v>3.0083927905589999E-2</v>
      </c>
      <c r="CM98" s="18">
        <f t="shared" si="133"/>
        <v>2.2885800775000003E-2</v>
      </c>
      <c r="CN98" s="18">
        <f t="shared" si="134"/>
        <v>1.6327147032160001E-2</v>
      </c>
      <c r="CO98" s="18">
        <f t="shared" si="135"/>
        <v>1.087049132431E-2</v>
      </c>
      <c r="CP98" s="18">
        <f t="shared" si="136"/>
        <v>6.7286850658235999E-3</v>
      </c>
      <c r="CQ98" s="18">
        <f t="shared" si="137"/>
        <v>3.8609567790395998E-3</v>
      </c>
      <c r="CR98" s="18">
        <f t="shared" si="138"/>
        <v>2.0492930966799E-3</v>
      </c>
      <c r="CS98" s="18">
        <f t="shared" si="139"/>
        <v>1.0044690099696E-3</v>
      </c>
      <c r="CT98" s="18">
        <f t="shared" si="140"/>
        <v>4.5407462877303901E-4</v>
      </c>
      <c r="CU98" s="18">
        <f t="shared" si="141"/>
        <v>1.8910822454726401E-4</v>
      </c>
      <c r="CV98" s="18">
        <f t="shared" si="142"/>
        <v>7.2493543923998559E-5</v>
      </c>
    </row>
    <row r="99" spans="1:100" ht="15">
      <c r="A99" s="1"/>
      <c r="B99" s="1"/>
      <c r="C99" s="1"/>
      <c r="D99" s="1"/>
      <c r="E99" s="1"/>
      <c r="F99" s="1"/>
      <c r="G99" s="1"/>
      <c r="H99" s="1"/>
      <c r="I99" s="1"/>
      <c r="J99" s="1"/>
      <c r="K99" s="11"/>
      <c r="L99" s="15">
        <f t="shared" si="102"/>
        <v>2005</v>
      </c>
      <c r="M99" s="2">
        <f>rep!B97</f>
        <v>0</v>
      </c>
      <c r="N99" s="2">
        <f>rep!C97</f>
        <v>0</v>
      </c>
      <c r="O99" s="2">
        <f>rep!D97</f>
        <v>0</v>
      </c>
      <c r="P99" s="2">
        <f>rep!E97</f>
        <v>0</v>
      </c>
      <c r="Q99" s="2">
        <f>rep!F97</f>
        <v>0</v>
      </c>
      <c r="R99" s="2">
        <f>rep!G97</f>
        <v>0</v>
      </c>
      <c r="S99" s="2">
        <f>rep!H97</f>
        <v>0</v>
      </c>
      <c r="T99" s="2">
        <f>rep!I97</f>
        <v>0</v>
      </c>
      <c r="U99" s="2">
        <f>rep!J97</f>
        <v>0</v>
      </c>
      <c r="V99" s="2">
        <f>rep!K97</f>
        <v>0</v>
      </c>
      <c r="W99" s="2">
        <f>rep!L97</f>
        <v>0</v>
      </c>
      <c r="X99" s="2">
        <f>rep!M97</f>
        <v>0</v>
      </c>
      <c r="Y99" s="2">
        <f>rep!N97</f>
        <v>0</v>
      </c>
      <c r="Z99" s="2">
        <f>rep!O97</f>
        <v>0</v>
      </c>
      <c r="AA99" s="2">
        <f>rep!P97</f>
        <v>0</v>
      </c>
      <c r="AB99" s="2">
        <f>rep!Q97</f>
        <v>0</v>
      </c>
      <c r="AC99" s="2">
        <f>rep!R97</f>
        <v>8.6000900000000001E-4</v>
      </c>
      <c r="AD99" s="2">
        <f>rep!S97</f>
        <v>3.3200299999999999E-3</v>
      </c>
      <c r="AE99" s="2">
        <f>rep!T97</f>
        <v>1.12601E-2</v>
      </c>
      <c r="AF99" s="2">
        <f>rep!U97</f>
        <v>3.3370299999999999E-2</v>
      </c>
      <c r="AG99" s="2">
        <f>rep!V97</f>
        <v>5.5650600000000001E-2</v>
      </c>
      <c r="AH99" s="2">
        <f>rep!W97</f>
        <v>7.8690800000000005E-2</v>
      </c>
      <c r="AI99" s="2">
        <f>rep!X97</f>
        <v>9.9401000000000003E-2</v>
      </c>
      <c r="AJ99" s="2">
        <f>rep!Y97</f>
        <v>8.8020899999999999E-2</v>
      </c>
      <c r="AK99" s="2">
        <f>rep!Z97</f>
        <v>9.9130999999999997E-2</v>
      </c>
      <c r="AL99" s="2">
        <f>rep!AA97</f>
        <v>9.7880999999999996E-2</v>
      </c>
      <c r="AM99" s="2">
        <f>rep!AB97</f>
        <v>0.109821</v>
      </c>
      <c r="AN99" s="2">
        <f>rep!AC97</f>
        <v>0.105841</v>
      </c>
      <c r="AO99" s="2">
        <f>rep!AD97</f>
        <v>9.1470899999999994E-2</v>
      </c>
      <c r="AP99" s="2">
        <f>rep!AE97</f>
        <v>6.5370700000000004E-2</v>
      </c>
      <c r="AQ99" s="2">
        <f>rep!AF97</f>
        <v>3.1620299999999997E-2</v>
      </c>
      <c r="AR99" s="2">
        <f>rep!AG97</f>
        <v>1.4520099999999999E-2</v>
      </c>
      <c r="AS99" s="2">
        <f>rep!AH97</f>
        <v>7.4900699999999997E-3</v>
      </c>
      <c r="AT99" s="2">
        <f>rep!AI97</f>
        <v>4.6900500000000003E-3</v>
      </c>
      <c r="AU99" s="2">
        <f>rep!AJ97</f>
        <v>1.2400099999999999E-3</v>
      </c>
      <c r="AV99" s="2">
        <f>rep!AK97</f>
        <v>1.40001E-4</v>
      </c>
      <c r="AW99" s="2">
        <f>rep!AL97</f>
        <v>1.30001E-4</v>
      </c>
      <c r="AX99" s="2">
        <f>rep!AM97</f>
        <v>0</v>
      </c>
      <c r="AY99" s="2">
        <f>rep!AN97</f>
        <v>8.0000799999999995E-5</v>
      </c>
      <c r="AZ99" s="2">
        <f>rep!AO97</f>
        <v>0</v>
      </c>
      <c r="BA99" s="2">
        <f>rep!AP97</f>
        <v>0</v>
      </c>
      <c r="BB99" s="2">
        <f>rep!AQ97</f>
        <v>0</v>
      </c>
      <c r="BC99" s="2">
        <f>rep!AR97</f>
        <v>0</v>
      </c>
      <c r="BE99" s="1">
        <f t="shared" si="103"/>
        <v>2005</v>
      </c>
      <c r="BF99" s="18">
        <f t="shared" si="101"/>
        <v>2.1141799955302425E-9</v>
      </c>
      <c r="BG99" s="18">
        <f t="shared" si="143"/>
        <v>5.5763596890420919E-8</v>
      </c>
      <c r="BH99" s="18">
        <f t="shared" si="144"/>
        <v>9.4802010125618356E-7</v>
      </c>
      <c r="BI99" s="18">
        <f t="shared" si="145"/>
        <v>1.0401091815038559E-5</v>
      </c>
      <c r="BJ99" s="18">
        <f t="shared" si="104"/>
        <v>7.3747460509741597E-5</v>
      </c>
      <c r="BK99" s="18">
        <f t="shared" si="105"/>
        <v>3.3860826672927095E-4</v>
      </c>
      <c r="BL99" s="18">
        <f t="shared" si="106"/>
        <v>1.01117545116E-3</v>
      </c>
      <c r="BM99" s="18">
        <f t="shared" si="107"/>
        <v>1.9905319298599003E-3</v>
      </c>
      <c r="BN99" s="18">
        <f t="shared" si="108"/>
        <v>2.7067237154719003E-3</v>
      </c>
      <c r="BO99" s="18">
        <f t="shared" si="109"/>
        <v>2.9641314493791004E-3</v>
      </c>
      <c r="BP99" s="18">
        <f t="shared" si="110"/>
        <v>3.5575430293158998E-3</v>
      </c>
      <c r="BQ99" s="18">
        <f t="shared" si="111"/>
        <v>5.2815961301559003E-3</v>
      </c>
      <c r="BR99" s="18">
        <f t="shared" si="112"/>
        <v>8.0701793204955991E-3</v>
      </c>
      <c r="BS99" s="18">
        <f t="shared" si="113"/>
        <v>1.1668473497589999E-2</v>
      </c>
      <c r="BT99" s="18">
        <f t="shared" si="114"/>
        <v>1.6314095125510002E-2</v>
      </c>
      <c r="BU99" s="18">
        <f t="shared" si="115"/>
        <v>2.2195115021189999E-2</v>
      </c>
      <c r="BV99" s="18">
        <f t="shared" si="116"/>
        <v>2.875949488359E-2</v>
      </c>
      <c r="BW99" s="18">
        <f t="shared" si="117"/>
        <v>3.5110643005440006E-2</v>
      </c>
      <c r="BX99" s="18">
        <f t="shared" si="118"/>
        <v>4.078094041791E-2</v>
      </c>
      <c r="BY99" s="18">
        <f t="shared" si="119"/>
        <v>4.5746440086360002E-2</v>
      </c>
      <c r="BZ99" s="18">
        <f t="shared" si="120"/>
        <v>5.0007330210839994E-2</v>
      </c>
      <c r="CA99" s="18">
        <f t="shared" si="121"/>
        <v>5.3499295344000004E-2</v>
      </c>
      <c r="CB99" s="18">
        <f t="shared" si="122"/>
        <v>5.6224664319360004E-2</v>
      </c>
      <c r="CC99" s="18">
        <f t="shared" si="123"/>
        <v>5.8198658828310004E-2</v>
      </c>
      <c r="CD99" s="18">
        <f t="shared" si="124"/>
        <v>5.931677840559E-2</v>
      </c>
      <c r="CE99" s="18">
        <f t="shared" si="125"/>
        <v>5.9399387969109999E-2</v>
      </c>
      <c r="CF99" s="18">
        <f t="shared" si="126"/>
        <v>5.8339828341989995E-2</v>
      </c>
      <c r="CG99" s="18">
        <f t="shared" si="127"/>
        <v>5.6146917343749998E-2</v>
      </c>
      <c r="CH99" s="18">
        <f t="shared" si="128"/>
        <v>5.2862667997750003E-2</v>
      </c>
      <c r="CI99" s="18">
        <f t="shared" si="129"/>
        <v>4.8493278974999998E-2</v>
      </c>
      <c r="CJ99" s="18">
        <f t="shared" si="130"/>
        <v>4.3050523111000001E-2</v>
      </c>
      <c r="CK99" s="18">
        <f t="shared" si="131"/>
        <v>3.6671022499749996E-2</v>
      </c>
      <c r="CL99" s="18">
        <f t="shared" si="132"/>
        <v>2.9705133006360001E-2</v>
      </c>
      <c r="CM99" s="18">
        <f t="shared" si="133"/>
        <v>2.2695516186840001E-2</v>
      </c>
      <c r="CN99" s="18">
        <f t="shared" si="134"/>
        <v>1.6243318440789998E-2</v>
      </c>
      <c r="CO99" s="18">
        <f t="shared" si="135"/>
        <v>1.083244493424E-2</v>
      </c>
      <c r="CP99" s="18">
        <f t="shared" si="136"/>
        <v>6.7049208847598995E-3</v>
      </c>
      <c r="CQ99" s="18">
        <f t="shared" si="137"/>
        <v>3.8412801071775002E-3</v>
      </c>
      <c r="CR99" s="18">
        <f t="shared" si="138"/>
        <v>2.0330000198774999E-3</v>
      </c>
      <c r="CS99" s="18">
        <f t="shared" si="139"/>
        <v>9.9262673121900411E-4</v>
      </c>
      <c r="CT99" s="18">
        <f t="shared" si="140"/>
        <v>4.4666531167177498E-4</v>
      </c>
      <c r="CU99" s="18">
        <f t="shared" si="141"/>
        <v>1.8508673021535901E-4</v>
      </c>
      <c r="CV99" s="18">
        <f t="shared" si="142"/>
        <v>7.0578517969527757E-5</v>
      </c>
    </row>
    <row r="100" spans="1:100" ht="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1"/>
      <c r="L100" s="15">
        <f t="shared" si="102"/>
        <v>2006</v>
      </c>
      <c r="M100" s="2">
        <f>rep!B98</f>
        <v>0</v>
      </c>
      <c r="N100" s="2">
        <f>rep!C98</f>
        <v>0</v>
      </c>
      <c r="O100" s="2">
        <f>rep!D98</f>
        <v>0</v>
      </c>
      <c r="P100" s="2">
        <f>rep!E98</f>
        <v>0</v>
      </c>
      <c r="Q100" s="2">
        <f>rep!F98</f>
        <v>0</v>
      </c>
      <c r="R100" s="2">
        <f>rep!G98</f>
        <v>0</v>
      </c>
      <c r="S100" s="2">
        <f>rep!H98</f>
        <v>0</v>
      </c>
      <c r="T100" s="2">
        <f>rep!I98</f>
        <v>0</v>
      </c>
      <c r="U100" s="2">
        <f>rep!J98</f>
        <v>0</v>
      </c>
      <c r="V100" s="2">
        <f>rep!K98</f>
        <v>7.0999300000000002E-4</v>
      </c>
      <c r="W100" s="2">
        <f>rep!L98</f>
        <v>1.60998E-3</v>
      </c>
      <c r="X100" s="2">
        <f>rep!M98</f>
        <v>1.0999899999999999E-3</v>
      </c>
      <c r="Y100" s="2">
        <f>rep!N98</f>
        <v>3.6799599999999999E-3</v>
      </c>
      <c r="Z100" s="2">
        <f>rep!O98</f>
        <v>3.8099599999999998E-3</v>
      </c>
      <c r="AA100" s="2">
        <f>rep!P98</f>
        <v>5.4199499999999998E-3</v>
      </c>
      <c r="AB100" s="2">
        <f>rep!Q98</f>
        <v>4.7399499999999997E-3</v>
      </c>
      <c r="AC100" s="2">
        <f>rep!R98</f>
        <v>5.2899499999999999E-3</v>
      </c>
      <c r="AD100" s="2">
        <f>rep!S98</f>
        <v>4.9099499999999997E-3</v>
      </c>
      <c r="AE100" s="2">
        <f>rep!T98</f>
        <v>5.8599400000000001E-3</v>
      </c>
      <c r="AF100" s="2">
        <f>rep!U98</f>
        <v>2.60997E-2</v>
      </c>
      <c r="AG100" s="2">
        <f>rep!V98</f>
        <v>4.2169600000000002E-2</v>
      </c>
      <c r="AH100" s="2">
        <f>rep!W98</f>
        <v>7.2779300000000005E-2</v>
      </c>
      <c r="AI100" s="2">
        <f>rep!X98</f>
        <v>9.1049099999999994E-2</v>
      </c>
      <c r="AJ100" s="2">
        <f>rep!Y98</f>
        <v>0.101259</v>
      </c>
      <c r="AK100" s="2">
        <f>rep!Z98</f>
        <v>0.133349</v>
      </c>
      <c r="AL100" s="2">
        <f>rep!AA98</f>
        <v>0.111819</v>
      </c>
      <c r="AM100" s="2">
        <f>rep!AB98</f>
        <v>0.103809</v>
      </c>
      <c r="AN100" s="2">
        <f>rep!AC98</f>
        <v>9.43991E-2</v>
      </c>
      <c r="AO100" s="2">
        <f>rep!AD98</f>
        <v>7.1019299999999994E-2</v>
      </c>
      <c r="AP100" s="2">
        <f>rep!AE98</f>
        <v>5.4969499999999998E-2</v>
      </c>
      <c r="AQ100" s="2">
        <f>rep!AF98</f>
        <v>2.8009699999999998E-2</v>
      </c>
      <c r="AR100" s="2">
        <f>rep!AG98</f>
        <v>1.8349799999999999E-2</v>
      </c>
      <c r="AS100" s="2">
        <f>rep!AH98</f>
        <v>7.0099300000000002E-3</v>
      </c>
      <c r="AT100" s="2">
        <f>rep!AI98</f>
        <v>4.3499599999999999E-3</v>
      </c>
      <c r="AU100" s="2">
        <f>rep!AJ98</f>
        <v>1.20999E-3</v>
      </c>
      <c r="AV100" s="2">
        <f>rep!AK98</f>
        <v>1.05999E-3</v>
      </c>
      <c r="AW100" s="2">
        <f>rep!AL98</f>
        <v>0</v>
      </c>
      <c r="AX100" s="2">
        <f>rep!AM98</f>
        <v>1.5999800000000001E-4</v>
      </c>
      <c r="AY100" s="2">
        <f>rep!AN98</f>
        <v>0</v>
      </c>
      <c r="AZ100" s="2">
        <f>rep!AO98</f>
        <v>0</v>
      </c>
      <c r="BA100" s="2">
        <f>rep!AP98</f>
        <v>0</v>
      </c>
      <c r="BB100" s="2">
        <f>rep!AQ98</f>
        <v>0</v>
      </c>
      <c r="BC100" s="2">
        <f>rep!AR98</f>
        <v>0</v>
      </c>
      <c r="BE100" s="1">
        <f t="shared" si="103"/>
        <v>2006</v>
      </c>
      <c r="BF100" s="18">
        <f t="shared" si="101"/>
        <v>1.6116699974025198E-9</v>
      </c>
      <c r="BG100" s="18">
        <f t="shared" si="143"/>
        <v>4.2511498192772373E-8</v>
      </c>
      <c r="BH100" s="18">
        <f t="shared" si="144"/>
        <v>7.2282547752257367E-7</v>
      </c>
      <c r="BI100" s="18">
        <f t="shared" si="145"/>
        <v>7.9328470689389324E-6</v>
      </c>
      <c r="BJ100" s="18">
        <f t="shared" si="104"/>
        <v>5.6286731447157992E-5</v>
      </c>
      <c r="BK100" s="18">
        <f t="shared" si="105"/>
        <v>2.5888994127215098E-4</v>
      </c>
      <c r="BL100" s="18">
        <f t="shared" si="106"/>
        <v>7.76729751852444E-4</v>
      </c>
      <c r="BM100" s="18">
        <f t="shared" si="107"/>
        <v>1.5497109235055998E-3</v>
      </c>
      <c r="BN100" s="18">
        <f t="shared" si="108"/>
        <v>2.1933480046876E-3</v>
      </c>
      <c r="BO100" s="18">
        <f t="shared" si="109"/>
        <v>2.6522778575775001E-3</v>
      </c>
      <c r="BP100" s="18">
        <f t="shared" si="110"/>
        <v>3.6057936351679E-3</v>
      </c>
      <c r="BQ100" s="18">
        <f t="shared" si="111"/>
        <v>5.5606306543900001E-3</v>
      </c>
      <c r="BR100" s="18">
        <f t="shared" si="112"/>
        <v>8.1631031082774995E-3</v>
      </c>
      <c r="BS100" s="18">
        <f t="shared" si="113"/>
        <v>1.1016584803509999E-2</v>
      </c>
      <c r="BT100" s="18">
        <f t="shared" si="114"/>
        <v>1.4589984633509998E-2</v>
      </c>
      <c r="BU100" s="18">
        <f t="shared" si="115"/>
        <v>1.9751559067590001E-2</v>
      </c>
      <c r="BV100" s="18">
        <f t="shared" si="116"/>
        <v>2.670916166044E-2</v>
      </c>
      <c r="BW100" s="18">
        <f t="shared" si="117"/>
        <v>3.4817479442709999E-2</v>
      </c>
      <c r="BX100" s="18">
        <f t="shared" si="118"/>
        <v>4.308000068284E-2</v>
      </c>
      <c r="BY100" s="18">
        <f t="shared" si="119"/>
        <v>5.0454464292960001E-2</v>
      </c>
      <c r="BZ100" s="18">
        <f t="shared" si="120"/>
        <v>5.6020181894040004E-2</v>
      </c>
      <c r="CA100" s="18">
        <f t="shared" si="121"/>
        <v>5.9309704238999998E-2</v>
      </c>
      <c r="CB100" s="18">
        <f t="shared" si="122"/>
        <v>6.0510514644790001E-2</v>
      </c>
      <c r="CC100" s="18">
        <f t="shared" si="123"/>
        <v>6.0243318045509996E-2</v>
      </c>
      <c r="CD100" s="18">
        <f t="shared" si="124"/>
        <v>5.9146525323160004E-2</v>
      </c>
      <c r="CE100" s="18">
        <f t="shared" si="125"/>
        <v>5.7612056979749998E-2</v>
      </c>
      <c r="CF100" s="18">
        <f t="shared" si="126"/>
        <v>5.5736616689760002E-2</v>
      </c>
      <c r="CG100" s="18">
        <f t="shared" si="127"/>
        <v>5.3387483217990001E-2</v>
      </c>
      <c r="CH100" s="18">
        <f t="shared" si="128"/>
        <v>5.0317570349439997E-2</v>
      </c>
      <c r="CI100" s="18">
        <f t="shared" si="129"/>
        <v>4.6296627507989997E-2</v>
      </c>
      <c r="CJ100" s="18">
        <f t="shared" si="130"/>
        <v>4.1229870752310001E-2</v>
      </c>
      <c r="CK100" s="18">
        <f t="shared" si="131"/>
        <v>3.5233191215640003E-2</v>
      </c>
      <c r="CL100" s="18">
        <f t="shared" si="132"/>
        <v>2.8650263324759999E-2</v>
      </c>
      <c r="CM100" s="18">
        <f t="shared" si="133"/>
        <v>2.1997283486310002E-2</v>
      </c>
      <c r="CN100" s="18">
        <f t="shared" si="134"/>
        <v>1.5838660835159998E-2</v>
      </c>
      <c r="CO100" s="18">
        <f t="shared" si="135"/>
        <v>1.0635415999000001E-2</v>
      </c>
      <c r="CP100" s="18">
        <f t="shared" si="136"/>
        <v>6.6315987541311003E-3</v>
      </c>
      <c r="CQ100" s="18">
        <f t="shared" si="137"/>
        <v>3.8277649631990999E-3</v>
      </c>
      <c r="CR100" s="18">
        <f t="shared" si="138"/>
        <v>2.0406885066830997E-3</v>
      </c>
      <c r="CS100" s="18">
        <f t="shared" si="139"/>
        <v>1.0033213212510999E-3</v>
      </c>
      <c r="CT100" s="18">
        <f t="shared" si="140"/>
        <v>4.5440632702023096E-4</v>
      </c>
      <c r="CU100" s="18">
        <f t="shared" si="141"/>
        <v>1.8941810718188401E-4</v>
      </c>
      <c r="CV100" s="18">
        <f t="shared" si="142"/>
        <v>7.2623525057410553E-5</v>
      </c>
    </row>
    <row r="101" spans="1:100" ht="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1"/>
      <c r="L101" s="15">
        <f t="shared" si="102"/>
        <v>2007</v>
      </c>
      <c r="M101" s="2">
        <f>rep!B99</f>
        <v>0</v>
      </c>
      <c r="N101" s="2">
        <f>rep!C99</f>
        <v>0</v>
      </c>
      <c r="O101" s="2">
        <f>rep!D99</f>
        <v>0</v>
      </c>
      <c r="P101" s="2">
        <f>rep!E99</f>
        <v>0</v>
      </c>
      <c r="Q101" s="2">
        <f>rep!F99</f>
        <v>0</v>
      </c>
      <c r="R101" s="2">
        <f>rep!G99</f>
        <v>0</v>
      </c>
      <c r="S101" s="2">
        <f>rep!H99</f>
        <v>0</v>
      </c>
      <c r="T101" s="2">
        <f>rep!I99</f>
        <v>0</v>
      </c>
      <c r="U101" s="2">
        <f>rep!J99</f>
        <v>0</v>
      </c>
      <c r="V101" s="2">
        <f>rep!K99</f>
        <v>0</v>
      </c>
      <c r="W101" s="2">
        <f>rep!L99</f>
        <v>0</v>
      </c>
      <c r="X101" s="2">
        <f>rep!M99</f>
        <v>0</v>
      </c>
      <c r="Y101" s="2">
        <f>rep!N99</f>
        <v>0</v>
      </c>
      <c r="Z101" s="2">
        <f>rep!O99</f>
        <v>0</v>
      </c>
      <c r="AA101" s="2">
        <f>rep!P99</f>
        <v>0</v>
      </c>
      <c r="AB101" s="2">
        <f>rep!Q99</f>
        <v>0</v>
      </c>
      <c r="AC101" s="2">
        <f>rep!R99</f>
        <v>4.0000799999999998E-4</v>
      </c>
      <c r="AD101" s="2">
        <f>rep!S99</f>
        <v>1.5000300000000001E-3</v>
      </c>
      <c r="AE101" s="2">
        <f>rep!T99</f>
        <v>1.9840400000000001E-2</v>
      </c>
      <c r="AF101" s="2">
        <f>rep!U99</f>
        <v>4.3530899999999997E-2</v>
      </c>
      <c r="AG101" s="2">
        <f>rep!V99</f>
        <v>7.0091399999999998E-2</v>
      </c>
      <c r="AH101" s="2">
        <f>rep!W99</f>
        <v>6.3541299999999995E-2</v>
      </c>
      <c r="AI101" s="2">
        <f>rep!X99</f>
        <v>8.1281599999999996E-2</v>
      </c>
      <c r="AJ101" s="2">
        <f>rep!Y99</f>
        <v>9.5721899999999999E-2</v>
      </c>
      <c r="AK101" s="2">
        <f>rep!Z99</f>
        <v>9.9012000000000003E-2</v>
      </c>
      <c r="AL101" s="2">
        <f>rep!AA99</f>
        <v>0.123372</v>
      </c>
      <c r="AM101" s="2">
        <f>rep!AB99</f>
        <v>0.103672</v>
      </c>
      <c r="AN101" s="2">
        <f>rep!AC99</f>
        <v>0.108362</v>
      </c>
      <c r="AO101" s="2">
        <f>rep!AD99</f>
        <v>6.6431299999999999E-2</v>
      </c>
      <c r="AP101" s="2">
        <f>rep!AE99</f>
        <v>6.3291299999999995E-2</v>
      </c>
      <c r="AQ101" s="2">
        <f>rep!AF99</f>
        <v>2.67505E-2</v>
      </c>
      <c r="AR101" s="2">
        <f>rep!AG99</f>
        <v>1.5860300000000001E-2</v>
      </c>
      <c r="AS101" s="2">
        <f>rep!AH99</f>
        <v>7.30015E-3</v>
      </c>
      <c r="AT101" s="2">
        <f>rep!AI99</f>
        <v>3.31007E-3</v>
      </c>
      <c r="AU101" s="2">
        <f>rep!AJ99</f>
        <v>3.6700700000000001E-3</v>
      </c>
      <c r="AV101" s="2">
        <f>rep!AK99</f>
        <v>1.84004E-3</v>
      </c>
      <c r="AW101" s="2">
        <f>rep!AL99</f>
        <v>6.1001200000000005E-4</v>
      </c>
      <c r="AX101" s="2">
        <f>rep!AM99</f>
        <v>6.1001200000000005E-4</v>
      </c>
      <c r="AY101" s="2">
        <f>rep!AN99</f>
        <v>0</v>
      </c>
      <c r="AZ101" s="2">
        <f>rep!AO99</f>
        <v>0</v>
      </c>
      <c r="BA101" s="2">
        <f>rep!AP99</f>
        <v>0</v>
      </c>
      <c r="BB101" s="2">
        <f>rep!AQ99</f>
        <v>0</v>
      </c>
      <c r="BC101" s="2">
        <f>rep!AR99</f>
        <v>0</v>
      </c>
      <c r="BE101" s="1">
        <f t="shared" si="103"/>
        <v>2007</v>
      </c>
      <c r="BF101" s="18">
        <f t="shared" si="101"/>
        <v>1.807999996731136E-9</v>
      </c>
      <c r="BG101" s="18">
        <f t="shared" si="143"/>
        <v>4.7688097725845122E-8</v>
      </c>
      <c r="BH101" s="18">
        <f t="shared" si="144"/>
        <v>8.1074434269254498E-7</v>
      </c>
      <c r="BI101" s="18">
        <f t="shared" si="145"/>
        <v>8.8953108720367483E-6</v>
      </c>
      <c r="BJ101" s="18">
        <f t="shared" si="104"/>
        <v>6.3076820812671362E-5</v>
      </c>
      <c r="BK101" s="18">
        <f t="shared" si="105"/>
        <v>2.8968403450617598E-4</v>
      </c>
      <c r="BL101" s="18">
        <f t="shared" si="106"/>
        <v>8.6562139955761606E-4</v>
      </c>
      <c r="BM101" s="18">
        <f t="shared" si="107"/>
        <v>1.7069662761878999E-3</v>
      </c>
      <c r="BN101" s="18">
        <f t="shared" si="108"/>
        <v>2.3328622128110997E-3</v>
      </c>
      <c r="BO101" s="18">
        <f t="shared" si="109"/>
        <v>2.5886539507478999E-3</v>
      </c>
      <c r="BP101" s="18">
        <f t="shared" si="110"/>
        <v>3.16561492951E-3</v>
      </c>
      <c r="BQ101" s="18">
        <f t="shared" si="111"/>
        <v>4.7345888578716007E-3</v>
      </c>
      <c r="BR101" s="18">
        <f t="shared" si="112"/>
        <v>7.2067405308863996E-3</v>
      </c>
      <c r="BS101" s="18">
        <f t="shared" si="113"/>
        <v>1.0351175847640001E-2</v>
      </c>
      <c r="BT101" s="18">
        <f t="shared" si="114"/>
        <v>1.4440133905989999E-2</v>
      </c>
      <c r="BU101" s="18">
        <f t="shared" si="115"/>
        <v>1.9808656737239999E-2</v>
      </c>
      <c r="BV101" s="18">
        <f t="shared" si="116"/>
        <v>2.6235428986240001E-2</v>
      </c>
      <c r="BW101" s="18">
        <f t="shared" si="117"/>
        <v>3.3223996417589996E-2</v>
      </c>
      <c r="BX101" s="18">
        <f t="shared" si="118"/>
        <v>4.0540367910239995E-2</v>
      </c>
      <c r="BY101" s="18">
        <f t="shared" si="119"/>
        <v>4.801905695559E-2</v>
      </c>
      <c r="BZ101" s="18">
        <f t="shared" si="120"/>
        <v>5.5059559775640005E-2</v>
      </c>
      <c r="CA101" s="18">
        <f t="shared" si="121"/>
        <v>6.0683638974999995E-2</v>
      </c>
      <c r="CB101" s="18">
        <f t="shared" si="122"/>
        <v>6.4068543514710002E-2</v>
      </c>
      <c r="CC101" s="18">
        <f t="shared" si="123"/>
        <v>6.4945081563989995E-2</v>
      </c>
      <c r="CD101" s="18">
        <f t="shared" si="124"/>
        <v>6.3633124174709996E-2</v>
      </c>
      <c r="CE101" s="18">
        <f t="shared" si="125"/>
        <v>6.0823020952959994E-2</v>
      </c>
      <c r="CF101" s="18">
        <f t="shared" si="126"/>
        <v>5.7243790591990001E-2</v>
      </c>
      <c r="CG101" s="18">
        <f t="shared" si="127"/>
        <v>5.3362474093109999E-2</v>
      </c>
      <c r="CH101" s="18">
        <f t="shared" si="128"/>
        <v>4.926481798896E-2</v>
      </c>
      <c r="CI101" s="18">
        <f t="shared" si="129"/>
        <v>4.4761463337240001E-2</v>
      </c>
      <c r="CJ101" s="18">
        <f t="shared" si="130"/>
        <v>3.9620271619109998E-2</v>
      </c>
      <c r="CK101" s="18">
        <f t="shared" si="131"/>
        <v>3.3780672962789998E-2</v>
      </c>
      <c r="CL101" s="18">
        <f t="shared" si="132"/>
        <v>2.745231489984E-2</v>
      </c>
      <c r="CM101" s="18">
        <f t="shared" si="133"/>
        <v>2.1074497325439999E-2</v>
      </c>
      <c r="CN101" s="18">
        <f t="shared" si="134"/>
        <v>1.5172919571839999E-2</v>
      </c>
      <c r="CO101" s="18">
        <f t="shared" si="135"/>
        <v>1.0188131505190001E-2</v>
      </c>
      <c r="CP101" s="18">
        <f t="shared" si="136"/>
        <v>6.3535906255296004E-3</v>
      </c>
      <c r="CQ101" s="18">
        <f t="shared" si="137"/>
        <v>3.6687704457711002E-3</v>
      </c>
      <c r="CR101" s="18">
        <f t="shared" si="138"/>
        <v>1.9572441260119E-3</v>
      </c>
      <c r="CS101" s="18">
        <f t="shared" si="139"/>
        <v>9.6315953240007899E-4</v>
      </c>
      <c r="CT101" s="18">
        <f t="shared" si="140"/>
        <v>4.3668114285561602E-4</v>
      </c>
      <c r="CU101" s="18">
        <f t="shared" si="141"/>
        <v>1.8223777728255898E-4</v>
      </c>
      <c r="CV101" s="18">
        <f t="shared" si="142"/>
        <v>6.9951606088107757E-5</v>
      </c>
    </row>
    <row r="102" spans="1:100" ht="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1"/>
      <c r="L102" s="15">
        <f t="shared" si="102"/>
        <v>2008</v>
      </c>
      <c r="M102" s="2">
        <f>rep!B100</f>
        <v>0</v>
      </c>
      <c r="N102" s="2">
        <f>rep!C100</f>
        <v>0</v>
      </c>
      <c r="O102" s="2">
        <f>rep!D100</f>
        <v>0</v>
      </c>
      <c r="P102" s="2">
        <f>rep!E100</f>
        <v>0</v>
      </c>
      <c r="Q102" s="2">
        <f>rep!F100</f>
        <v>0</v>
      </c>
      <c r="R102" s="2">
        <f>rep!G100</f>
        <v>0</v>
      </c>
      <c r="S102" s="2">
        <f>rep!H100</f>
        <v>0</v>
      </c>
      <c r="T102" s="2">
        <f>rep!I100</f>
        <v>0</v>
      </c>
      <c r="U102" s="2">
        <f>rep!J100</f>
        <v>0</v>
      </c>
      <c r="V102" s="2">
        <f>rep!K100</f>
        <v>0</v>
      </c>
      <c r="W102" s="2">
        <f>rep!L100</f>
        <v>0</v>
      </c>
      <c r="X102" s="2">
        <f>rep!M100</f>
        <v>0</v>
      </c>
      <c r="Y102" s="2">
        <f>rep!N100</f>
        <v>0</v>
      </c>
      <c r="Z102" s="2">
        <f>rep!O100</f>
        <v>1.40004E-4</v>
      </c>
      <c r="AA102" s="2">
        <f>rep!P100</f>
        <v>2.7200800000000002E-3</v>
      </c>
      <c r="AB102" s="2">
        <f>rep!Q100</f>
        <v>4.4001300000000004E-3</v>
      </c>
      <c r="AC102" s="2">
        <f>rep!R100</f>
        <v>8.6002600000000002E-3</v>
      </c>
      <c r="AD102" s="2">
        <f>rep!S100</f>
        <v>1.28504E-2</v>
      </c>
      <c r="AE102" s="2">
        <f>rep!T100</f>
        <v>3.7091100000000002E-2</v>
      </c>
      <c r="AF102" s="2">
        <f>rep!U100</f>
        <v>7.44422E-2</v>
      </c>
      <c r="AG102" s="2">
        <f>rep!V100</f>
        <v>7.6032299999999997E-2</v>
      </c>
      <c r="AH102" s="2">
        <f>rep!W100</f>
        <v>9.9093000000000001E-2</v>
      </c>
      <c r="AI102" s="2">
        <f>rep!X100</f>
        <v>0.13244400000000001</v>
      </c>
      <c r="AJ102" s="2">
        <f>rep!Y100</f>
        <v>0.116243</v>
      </c>
      <c r="AK102" s="2">
        <f>rep!Z100</f>
        <v>9.62229E-2</v>
      </c>
      <c r="AL102" s="2">
        <f>rep!AA100</f>
        <v>7.0262099999999994E-2</v>
      </c>
      <c r="AM102" s="2">
        <f>rep!AB100</f>
        <v>5.5301700000000002E-2</v>
      </c>
      <c r="AN102" s="2">
        <f>rep!AC100</f>
        <v>4.88315E-2</v>
      </c>
      <c r="AO102" s="2">
        <f>rep!AD100</f>
        <v>4.0031200000000003E-2</v>
      </c>
      <c r="AP102" s="2">
        <f>rep!AE100</f>
        <v>3.4601E-2</v>
      </c>
      <c r="AQ102" s="2">
        <f>rep!AF100</f>
        <v>2.0110599999999999E-2</v>
      </c>
      <c r="AR102" s="2">
        <f>rep!AG100</f>
        <v>1.37904E-2</v>
      </c>
      <c r="AS102" s="2">
        <f>rep!AH100</f>
        <v>1.22904E-2</v>
      </c>
      <c r="AT102" s="2">
        <f>rep!AI100</f>
        <v>6.8202000000000002E-3</v>
      </c>
      <c r="AU102" s="2">
        <f>rep!AJ100</f>
        <v>7.6202300000000004E-3</v>
      </c>
      <c r="AV102" s="2">
        <f>rep!AK100</f>
        <v>6.2701900000000001E-3</v>
      </c>
      <c r="AW102" s="2">
        <f>rep!AL100</f>
        <v>6.9002100000000004E-3</v>
      </c>
      <c r="AX102" s="2">
        <f>rep!AM100</f>
        <v>5.8601800000000004E-3</v>
      </c>
      <c r="AY102" s="2">
        <f>rep!AN100</f>
        <v>3.4900999999999999E-3</v>
      </c>
      <c r="AZ102" s="2">
        <f>rep!AO100</f>
        <v>4.7801400000000004E-3</v>
      </c>
      <c r="BA102" s="2">
        <f>rep!AP100</f>
        <v>1.2900399999999999E-3</v>
      </c>
      <c r="BB102" s="2">
        <f>rep!AQ100</f>
        <v>1.0400299999999999E-3</v>
      </c>
      <c r="BC102" s="2">
        <f>rep!AR100</f>
        <v>4.3001299999999998E-4</v>
      </c>
      <c r="BE102" s="1">
        <f t="shared" si="103"/>
        <v>2008</v>
      </c>
      <c r="BF102" s="18">
        <f t="shared" si="101"/>
        <v>2.0689699957193632E-9</v>
      </c>
      <c r="BG102" s="18">
        <f t="shared" si="143"/>
        <v>5.4571397021962304E-8</v>
      </c>
      <c r="BH102" s="18">
        <f t="shared" si="144"/>
        <v>9.2776213925581583E-7</v>
      </c>
      <c r="BI102" s="18">
        <f t="shared" si="145"/>
        <v>1.0179096383887361E-5</v>
      </c>
      <c r="BJ102" s="18">
        <f t="shared" si="104"/>
        <v>7.2176989730003149E-5</v>
      </c>
      <c r="BK102" s="18">
        <f t="shared" si="105"/>
        <v>3.3143907526059902E-4</v>
      </c>
      <c r="BL102" s="18">
        <f t="shared" si="106"/>
        <v>9.9007480602275101E-4</v>
      </c>
      <c r="BM102" s="18">
        <f t="shared" si="107"/>
        <v>1.9506002424636E-3</v>
      </c>
      <c r="BN102" s="18">
        <f t="shared" si="108"/>
        <v>2.6577386277743999E-3</v>
      </c>
      <c r="BO102" s="18">
        <f t="shared" si="109"/>
        <v>2.9181940759024001E-3</v>
      </c>
      <c r="BP102" s="18">
        <f t="shared" si="110"/>
        <v>3.4793392182591002E-3</v>
      </c>
      <c r="BQ102" s="18">
        <f t="shared" si="111"/>
        <v>5.0175780501399E-3</v>
      </c>
      <c r="BR102" s="18">
        <f t="shared" si="112"/>
        <v>7.2898883078076002E-3</v>
      </c>
      <c r="BS102" s="18">
        <f t="shared" si="113"/>
        <v>9.9096039039600001E-3</v>
      </c>
      <c r="BT102" s="18">
        <f t="shared" si="114"/>
        <v>1.3246326412440002E-2</v>
      </c>
      <c r="BU102" s="18">
        <f t="shared" si="115"/>
        <v>1.8025222266239999E-2</v>
      </c>
      <c r="BV102" s="18">
        <f t="shared" si="116"/>
        <v>2.4414233294309997E-2</v>
      </c>
      <c r="BW102" s="18">
        <f t="shared" si="117"/>
        <v>3.1913708591589998E-2</v>
      </c>
      <c r="BX102" s="18">
        <f t="shared" si="118"/>
        <v>3.9825339606390002E-2</v>
      </c>
      <c r="BY102" s="18">
        <f t="shared" si="119"/>
        <v>4.745751777216E-2</v>
      </c>
      <c r="BZ102" s="18">
        <f t="shared" si="120"/>
        <v>5.4136132261990003E-2</v>
      </c>
      <c r="CA102" s="18">
        <f t="shared" si="121"/>
        <v>5.9360705169239997E-2</v>
      </c>
      <c r="CB102" s="18">
        <f t="shared" si="122"/>
        <v>6.2917712593989997E-2</v>
      </c>
      <c r="CC102" s="18">
        <f t="shared" si="123"/>
        <v>6.4755323519640001E-2</v>
      </c>
      <c r="CD102" s="18">
        <f t="shared" si="124"/>
        <v>6.4843975434240003E-2</v>
      </c>
      <c r="CE102" s="18">
        <f t="shared" si="125"/>
        <v>6.3227275981590003E-2</v>
      </c>
      <c r="CF102" s="18">
        <f t="shared" si="126"/>
        <v>6.0131349583360007E-2</v>
      </c>
      <c r="CG102" s="18">
        <f t="shared" si="127"/>
        <v>5.5934905004759998E-2</v>
      </c>
      <c r="CH102" s="18">
        <f t="shared" si="128"/>
        <v>5.1005942343749999E-2</v>
      </c>
      <c r="CI102" s="18">
        <f t="shared" si="129"/>
        <v>4.5562728673240002E-2</v>
      </c>
      <c r="CJ102" s="18">
        <f t="shared" si="130"/>
        <v>3.9677601675360004E-2</v>
      </c>
      <c r="CK102" s="18">
        <f t="shared" si="131"/>
        <v>3.3404608516390003E-2</v>
      </c>
      <c r="CL102" s="18">
        <f t="shared" si="132"/>
        <v>2.6918162922840001E-2</v>
      </c>
      <c r="CM102" s="18">
        <f t="shared" si="133"/>
        <v>2.055928739991E-2</v>
      </c>
      <c r="CN102" s="18">
        <f t="shared" si="134"/>
        <v>1.4758412707590001E-2</v>
      </c>
      <c r="CO102" s="18">
        <f t="shared" si="135"/>
        <v>9.8919933332511003E-3</v>
      </c>
      <c r="CP102" s="18">
        <f t="shared" si="136"/>
        <v>6.1608983075511006E-3</v>
      </c>
      <c r="CQ102" s="18">
        <f t="shared" si="137"/>
        <v>3.5534822175600001E-3</v>
      </c>
      <c r="CR102" s="18">
        <f t="shared" si="138"/>
        <v>1.8936902906558999E-3</v>
      </c>
      <c r="CS102" s="18">
        <f t="shared" si="139"/>
        <v>9.3091378230447609E-4</v>
      </c>
      <c r="CT102" s="18">
        <f t="shared" si="140"/>
        <v>4.2165305860743897E-4</v>
      </c>
      <c r="CU102" s="18">
        <f t="shared" si="141"/>
        <v>1.7581607783259101E-4</v>
      </c>
      <c r="CV102" s="18">
        <f t="shared" si="142"/>
        <v>6.7438351455239586E-5</v>
      </c>
    </row>
    <row r="103" spans="1:100" ht="15">
      <c r="A103" s="1"/>
      <c r="B103" s="29"/>
      <c r="C103" s="29"/>
      <c r="D103" s="29"/>
      <c r="E103" s="29"/>
      <c r="F103" s="29"/>
      <c r="G103" s="29"/>
      <c r="H103" s="1"/>
      <c r="I103" s="1"/>
      <c r="J103" s="1"/>
      <c r="K103" s="11"/>
      <c r="L103" s="15">
        <f t="shared" si="102"/>
        <v>2009</v>
      </c>
      <c r="M103" s="2">
        <f>rep!B101</f>
        <v>0</v>
      </c>
      <c r="N103" s="2">
        <f>rep!C101</f>
        <v>0</v>
      </c>
      <c r="O103" s="2">
        <f>rep!D101</f>
        <v>0</v>
      </c>
      <c r="P103" s="2">
        <f>rep!E101</f>
        <v>0</v>
      </c>
      <c r="Q103" s="2">
        <f>rep!F101</f>
        <v>0</v>
      </c>
      <c r="R103" s="2">
        <f>rep!G101</f>
        <v>0</v>
      </c>
      <c r="S103" s="2">
        <f>rep!H101</f>
        <v>0</v>
      </c>
      <c r="T103" s="2">
        <f>rep!I101</f>
        <v>0</v>
      </c>
      <c r="U103" s="2">
        <f>rep!J101</f>
        <v>0</v>
      </c>
      <c r="V103" s="2">
        <f>rep!K101</f>
        <v>0</v>
      </c>
      <c r="W103" s="2">
        <f>rep!L101</f>
        <v>0</v>
      </c>
      <c r="X103" s="2">
        <f>rep!M101</f>
        <v>7.5000000000000002E-4</v>
      </c>
      <c r="Y103" s="2">
        <f>rep!N101</f>
        <v>5.5000000000000003E-4</v>
      </c>
      <c r="Z103" s="2">
        <f>rep!O101</f>
        <v>1.8600000000000001E-3</v>
      </c>
      <c r="AA103" s="2">
        <f>rep!P101</f>
        <v>3.0100000000000001E-3</v>
      </c>
      <c r="AB103" s="2">
        <f>rep!Q101</f>
        <v>6.1500000000000001E-3</v>
      </c>
      <c r="AC103" s="2">
        <f>rep!R101</f>
        <v>1.5890000000000001E-2</v>
      </c>
      <c r="AD103" s="2">
        <f>rep!S101</f>
        <v>3.4279999999999998E-2</v>
      </c>
      <c r="AE103" s="2">
        <f>rep!T101</f>
        <v>4.9160000000000002E-2</v>
      </c>
      <c r="AF103" s="2">
        <f>rep!U101</f>
        <v>6.9019999999999998E-2</v>
      </c>
      <c r="AG103" s="2">
        <f>rep!V101</f>
        <v>8.2280000000000006E-2</v>
      </c>
      <c r="AH103" s="2">
        <f>rep!W101</f>
        <v>0.10385999999999999</v>
      </c>
      <c r="AI103" s="2">
        <f>rep!X101</f>
        <v>0.12296</v>
      </c>
      <c r="AJ103" s="2">
        <f>rep!Y101</f>
        <v>0.14054</v>
      </c>
      <c r="AK103" s="2">
        <f>rep!Z101</f>
        <v>0.12134</v>
      </c>
      <c r="AL103" s="2">
        <f>rep!AA101</f>
        <v>9.9400000000000002E-2</v>
      </c>
      <c r="AM103" s="2">
        <f>rep!AB101</f>
        <v>5.8740000000000001E-2</v>
      </c>
      <c r="AN103" s="2">
        <f>rep!AC101</f>
        <v>3.4599999999999999E-2</v>
      </c>
      <c r="AO103" s="2">
        <f>rep!AD101</f>
        <v>2.1479999999999999E-2</v>
      </c>
      <c r="AP103" s="2">
        <f>rep!AE101</f>
        <v>1.4540000000000001E-2</v>
      </c>
      <c r="AQ103" s="2">
        <f>rep!AF101</f>
        <v>9.6299999999999997E-3</v>
      </c>
      <c r="AR103" s="2">
        <f>rep!AG101</f>
        <v>5.47E-3</v>
      </c>
      <c r="AS103" s="2">
        <f>rep!AH101</f>
        <v>3.2000000000000002E-3</v>
      </c>
      <c r="AT103" s="2">
        <f>rep!AI101</f>
        <v>9.7000000000000005E-4</v>
      </c>
      <c r="AU103" s="2">
        <f>rep!AJ101</f>
        <v>2.7999999999999998E-4</v>
      </c>
      <c r="AV103" s="2">
        <f>rep!AK101</f>
        <v>4.0000000000000003E-5</v>
      </c>
      <c r="AW103" s="2">
        <f>rep!AL101</f>
        <v>0</v>
      </c>
      <c r="AX103" s="2">
        <f>rep!AM101</f>
        <v>0</v>
      </c>
      <c r="AY103" s="2">
        <f>rep!AN101</f>
        <v>0</v>
      </c>
      <c r="AZ103" s="2">
        <f>rep!AO101</f>
        <v>0</v>
      </c>
      <c r="BA103" s="2">
        <f>rep!AP101</f>
        <v>0</v>
      </c>
      <c r="BB103" s="2">
        <f>rep!AQ101</f>
        <v>0</v>
      </c>
      <c r="BC103" s="2">
        <f>rep!AR101</f>
        <v>0</v>
      </c>
      <c r="BE103" s="1">
        <f t="shared" si="103"/>
        <v>2009</v>
      </c>
      <c r="BF103" s="18">
        <f t="shared" si="101"/>
        <v>2.0526999957864228E-9</v>
      </c>
      <c r="BG103" s="18">
        <f t="shared" si="143"/>
        <v>5.4143097068524726E-8</v>
      </c>
      <c r="BH103" s="18">
        <f t="shared" si="144"/>
        <v>9.2051915264292959E-7</v>
      </c>
      <c r="BI103" s="18">
        <f t="shared" si="145"/>
        <v>1.010049797787964E-5</v>
      </c>
      <c r="BJ103" s="18">
        <f t="shared" si="104"/>
        <v>7.1635767581447189E-5</v>
      </c>
      <c r="BK103" s="18">
        <f t="shared" si="105"/>
        <v>3.2912660431477499E-4</v>
      </c>
      <c r="BL103" s="18">
        <f t="shared" si="106"/>
        <v>9.8455673456121604E-4</v>
      </c>
      <c r="BM103" s="18">
        <f t="shared" si="107"/>
        <v>1.9478510232443999E-3</v>
      </c>
      <c r="BN103" s="18">
        <f t="shared" si="108"/>
        <v>2.6885426084438998E-3</v>
      </c>
      <c r="BO103" s="18">
        <f t="shared" si="109"/>
        <v>3.0549796365030996E-3</v>
      </c>
      <c r="BP103" s="18">
        <f t="shared" si="110"/>
        <v>3.8270703422511E-3</v>
      </c>
      <c r="BQ103" s="18">
        <f t="shared" si="111"/>
        <v>5.6558938119375003E-3</v>
      </c>
      <c r="BR103" s="18">
        <f t="shared" si="112"/>
        <v>8.1947129962598991E-3</v>
      </c>
      <c r="BS103" s="18">
        <f t="shared" si="113"/>
        <v>1.093092898039E-2</v>
      </c>
      <c r="BT103" s="18">
        <f t="shared" si="114"/>
        <v>1.414300906879E-2</v>
      </c>
      <c r="BU103" s="18">
        <f t="shared" si="115"/>
        <v>1.8476104737509998E-2</v>
      </c>
      <c r="BV103" s="18">
        <f t="shared" si="116"/>
        <v>2.4039525390999999E-2</v>
      </c>
      <c r="BW103" s="18">
        <f t="shared" si="117"/>
        <v>3.0451338975959995E-2</v>
      </c>
      <c r="BX103" s="18">
        <f t="shared" si="118"/>
        <v>3.7403297059590002E-2</v>
      </c>
      <c r="BY103" s="18">
        <f t="shared" si="119"/>
        <v>4.4657433873239998E-2</v>
      </c>
      <c r="BZ103" s="18">
        <f t="shared" si="120"/>
        <v>5.1684664658789993E-2</v>
      </c>
      <c r="CA103" s="18">
        <f t="shared" si="121"/>
        <v>5.7701437454039994E-2</v>
      </c>
      <c r="CB103" s="18">
        <f t="shared" si="122"/>
        <v>6.2051825805990009E-2</v>
      </c>
      <c r="CC103" s="18">
        <f t="shared" si="123"/>
        <v>6.4449010010310004E-2</v>
      </c>
      <c r="CD103" s="18">
        <f t="shared" si="124"/>
        <v>6.4942242364440003E-2</v>
      </c>
      <c r="CE103" s="18">
        <f t="shared" si="125"/>
        <v>6.376684155324E-2</v>
      </c>
      <c r="CF103" s="18">
        <f t="shared" si="126"/>
        <v>6.1199756367749998E-2</v>
      </c>
      <c r="CG103" s="18">
        <f t="shared" si="127"/>
        <v>5.7468952371040001E-2</v>
      </c>
      <c r="CH103" s="18">
        <f t="shared" si="128"/>
        <v>5.2736729065110004E-2</v>
      </c>
      <c r="CI103" s="18">
        <f t="shared" si="129"/>
        <v>4.7138849118790002E-2</v>
      </c>
      <c r="CJ103" s="18">
        <f t="shared" si="130"/>
        <v>4.0839118250790001E-2</v>
      </c>
      <c r="CK103" s="18">
        <f t="shared" si="131"/>
        <v>3.4074820993749998E-2</v>
      </c>
      <c r="CL103" s="18">
        <f t="shared" si="132"/>
        <v>2.7179371294559999E-2</v>
      </c>
      <c r="CM103" s="18">
        <f t="shared" si="133"/>
        <v>2.0565035360309999E-2</v>
      </c>
      <c r="CN103" s="18">
        <f t="shared" si="134"/>
        <v>1.4652473048310001E-2</v>
      </c>
      <c r="CO103" s="18">
        <f t="shared" si="135"/>
        <v>9.7680444747631004E-3</v>
      </c>
      <c r="CP103" s="18">
        <f t="shared" si="136"/>
        <v>6.0616836627455997E-3</v>
      </c>
      <c r="CQ103" s="18">
        <f t="shared" si="137"/>
        <v>3.4880776898910996E-3</v>
      </c>
      <c r="CR103" s="18">
        <f t="shared" si="138"/>
        <v>1.8559725200751E-3</v>
      </c>
      <c r="CS103" s="18">
        <f t="shared" si="139"/>
        <v>9.1135790940390007E-4</v>
      </c>
      <c r="CT103" s="18">
        <f t="shared" si="140"/>
        <v>4.1239878682023903E-4</v>
      </c>
      <c r="CU103" s="18">
        <f t="shared" si="141"/>
        <v>1.71792477200316E-4</v>
      </c>
      <c r="CV103" s="18">
        <f t="shared" si="142"/>
        <v>6.5826866253106562E-5</v>
      </c>
    </row>
    <row r="104" spans="1:100" ht="15">
      <c r="A104" s="1"/>
      <c r="B104" s="29"/>
      <c r="C104" s="29"/>
      <c r="D104" s="29"/>
      <c r="E104" s="29"/>
      <c r="F104" s="29"/>
      <c r="G104" s="29"/>
      <c r="H104" s="1"/>
      <c r="I104" s="1"/>
      <c r="J104" s="1"/>
      <c r="K104" s="11"/>
      <c r="L104" s="15">
        <f t="shared" si="102"/>
        <v>2010</v>
      </c>
      <c r="M104" s="2">
        <f>rep!B102</f>
        <v>0</v>
      </c>
      <c r="N104" s="2">
        <f>rep!C102</f>
        <v>0</v>
      </c>
      <c r="O104" s="2">
        <f>rep!D102</f>
        <v>0</v>
      </c>
      <c r="P104" s="2">
        <f>rep!E102</f>
        <v>0</v>
      </c>
      <c r="Q104" s="2">
        <f>rep!F102</f>
        <v>0</v>
      </c>
      <c r="R104" s="2">
        <f>rep!G102</f>
        <v>0</v>
      </c>
      <c r="S104" s="2">
        <f>rep!H102</f>
        <v>0</v>
      </c>
      <c r="T104" s="2">
        <f>rep!I102</f>
        <v>0</v>
      </c>
      <c r="U104" s="2">
        <f>rep!J102</f>
        <v>0</v>
      </c>
      <c r="V104" s="2">
        <f>rep!K102</f>
        <v>0</v>
      </c>
      <c r="W104" s="2">
        <f>rep!L102</f>
        <v>2.2009500000000001E-4</v>
      </c>
      <c r="X104" s="2">
        <f>rep!M102</f>
        <v>2.2009500000000001E-4</v>
      </c>
      <c r="Y104" s="2">
        <f>rep!N102</f>
        <v>4.3018499999999997E-4</v>
      </c>
      <c r="Z104" s="2">
        <f>rep!O102</f>
        <v>5.6024099999999995E-4</v>
      </c>
      <c r="AA104" s="2">
        <f>rep!P102</f>
        <v>1.9008199999999999E-3</v>
      </c>
      <c r="AB104" s="2">
        <f>rep!Q102</f>
        <v>2.9612699999999998E-3</v>
      </c>
      <c r="AC104" s="2">
        <f>rep!R102</f>
        <v>2.0708900000000001E-3</v>
      </c>
      <c r="AD104" s="2">
        <f>rep!S102</f>
        <v>1.1765100000000001E-2</v>
      </c>
      <c r="AE104" s="2">
        <f>rep!T102</f>
        <v>1.4286099999999999E-2</v>
      </c>
      <c r="AF104" s="2">
        <f>rep!U102</f>
        <v>2.7872000000000001E-2</v>
      </c>
      <c r="AG104" s="2">
        <f>rep!V102</f>
        <v>4.5559599999999999E-2</v>
      </c>
      <c r="AH104" s="2">
        <f>rep!W102</f>
        <v>7.4361999999999998E-2</v>
      </c>
      <c r="AI104" s="2">
        <f>rep!X102</f>
        <v>9.2569799999999994E-2</v>
      </c>
      <c r="AJ104" s="2">
        <f>rep!Y102</f>
        <v>0.11724999999999999</v>
      </c>
      <c r="AK104" s="2">
        <f>rep!Z102</f>
        <v>0.119782</v>
      </c>
      <c r="AL104" s="2">
        <f>rep!AA102</f>
        <v>0.114229</v>
      </c>
      <c r="AM104" s="2">
        <f>rep!AB102</f>
        <v>0.10402500000000001</v>
      </c>
      <c r="AN104" s="2">
        <f>rep!AC102</f>
        <v>7.0370299999999997E-2</v>
      </c>
      <c r="AO104" s="2">
        <f>rep!AD102</f>
        <v>5.3853199999999997E-2</v>
      </c>
      <c r="AP104" s="2">
        <f>rep!AE102</f>
        <v>4.5499600000000001E-2</v>
      </c>
      <c r="AQ104" s="2">
        <f>rep!AF102</f>
        <v>3.3354300000000003E-2</v>
      </c>
      <c r="AR104" s="2">
        <f>rep!AG102</f>
        <v>3.2844100000000001E-2</v>
      </c>
      <c r="AS104" s="2">
        <f>rep!AH102</f>
        <v>1.55967E-2</v>
      </c>
      <c r="AT104" s="2">
        <f>rep!AI102</f>
        <v>8.3335800000000002E-3</v>
      </c>
      <c r="AU104" s="2">
        <f>rep!AJ102</f>
        <v>2.5511000000000002E-3</v>
      </c>
      <c r="AV104" s="2">
        <f>rep!AK102</f>
        <v>3.6515699999999998E-3</v>
      </c>
      <c r="AW104" s="2">
        <f>rep!AL102</f>
        <v>7.0030099999999996E-4</v>
      </c>
      <c r="AX104" s="2">
        <f>rep!AM102</f>
        <v>3.8016299999999999E-4</v>
      </c>
      <c r="AY104" s="2">
        <f>rep!AN102</f>
        <v>6.00258E-4</v>
      </c>
      <c r="AZ104" s="2">
        <f>rep!AO102</f>
        <v>8.0034400000000003E-4</v>
      </c>
      <c r="BA104" s="2">
        <f>rep!AP102</f>
        <v>6.00258E-4</v>
      </c>
      <c r="BB104" s="2">
        <f>rep!AQ102</f>
        <v>4.0017200000000002E-4</v>
      </c>
      <c r="BC104" s="2">
        <f>rep!AR102</f>
        <v>4.0017200000000002E-4</v>
      </c>
      <c r="BE104" s="1">
        <f t="shared" si="103"/>
        <v>2010</v>
      </c>
      <c r="BF104" s="18">
        <f t="shared" si="101"/>
        <v>2.916669991493036E-9</v>
      </c>
      <c r="BG104" s="18">
        <f t="shared" si="143"/>
        <v>7.6928894081944336E-8</v>
      </c>
      <c r="BH104" s="18">
        <f t="shared" si="144"/>
        <v>1.3077882896853159E-6</v>
      </c>
      <c r="BI104" s="18">
        <f t="shared" si="145"/>
        <v>1.434659416932976E-5</v>
      </c>
      <c r="BJ104" s="18">
        <f t="shared" si="104"/>
        <v>1.0169665568615099E-4</v>
      </c>
      <c r="BK104" s="18">
        <f t="shared" si="105"/>
        <v>4.6661606601644399E-4</v>
      </c>
      <c r="BL104" s="18">
        <f t="shared" si="106"/>
        <v>1.3908800524476E-3</v>
      </c>
      <c r="BM104" s="18">
        <f t="shared" si="107"/>
        <v>2.7238400003099998E-3</v>
      </c>
      <c r="BN104" s="18">
        <f t="shared" si="108"/>
        <v>3.6451253045798999E-3</v>
      </c>
      <c r="BO104" s="18">
        <f t="shared" si="109"/>
        <v>3.8082755120478996E-3</v>
      </c>
      <c r="BP104" s="18">
        <f t="shared" si="110"/>
        <v>4.1924444685711004E-3</v>
      </c>
      <c r="BQ104" s="18">
        <f t="shared" si="111"/>
        <v>5.7753543571899997E-3</v>
      </c>
      <c r="BR104" s="18">
        <f t="shared" si="112"/>
        <v>8.3485038720278997E-3</v>
      </c>
      <c r="BS104" s="18">
        <f t="shared" si="113"/>
        <v>1.1396082158999999E-2</v>
      </c>
      <c r="BT104" s="18">
        <f t="shared" si="114"/>
        <v>1.5125233534560001E-2</v>
      </c>
      <c r="BU104" s="18">
        <f t="shared" si="115"/>
        <v>2.0004750084759999E-2</v>
      </c>
      <c r="BV104" s="18">
        <f t="shared" si="116"/>
        <v>2.5882403807639998E-2</v>
      </c>
      <c r="BW104" s="18">
        <f t="shared" si="117"/>
        <v>3.2142197094240002E-2</v>
      </c>
      <c r="BX104" s="18">
        <f t="shared" si="118"/>
        <v>3.8381507595990003E-2</v>
      </c>
      <c r="BY104" s="18">
        <f t="shared" si="119"/>
        <v>4.446507308784E-2</v>
      </c>
      <c r="BZ104" s="18">
        <f t="shared" si="120"/>
        <v>5.0163463851360002E-2</v>
      </c>
      <c r="CA104" s="18">
        <f t="shared" si="121"/>
        <v>5.5103179570559997E-2</v>
      </c>
      <c r="CB104" s="18">
        <f t="shared" si="122"/>
        <v>5.8969552857910008E-2</v>
      </c>
      <c r="CC104" s="18">
        <f t="shared" si="123"/>
        <v>6.1568389613589992E-2</v>
      </c>
      <c r="CD104" s="18">
        <f t="shared" si="124"/>
        <v>6.2763354027750004E-2</v>
      </c>
      <c r="CE104" s="18">
        <f t="shared" si="125"/>
        <v>6.2475232494309994E-2</v>
      </c>
      <c r="CF104" s="18">
        <f t="shared" si="126"/>
        <v>6.0727320996959995E-2</v>
      </c>
      <c r="CG104" s="18">
        <f t="shared" si="127"/>
        <v>5.7633285626310003E-2</v>
      </c>
      <c r="CH104" s="18">
        <f t="shared" si="128"/>
        <v>5.3335157345189996E-2</v>
      </c>
      <c r="CI104" s="18">
        <f t="shared" si="129"/>
        <v>4.7971864794840002E-2</v>
      </c>
      <c r="CJ104" s="18">
        <f t="shared" si="130"/>
        <v>4.1714648587589997E-2</v>
      </c>
      <c r="CK104" s="18">
        <f t="shared" si="131"/>
        <v>3.4833807627990002E-2</v>
      </c>
      <c r="CL104" s="18">
        <f t="shared" si="132"/>
        <v>2.7730465847909998E-2</v>
      </c>
      <c r="CM104" s="18">
        <f t="shared" si="133"/>
        <v>2.0896666473240001E-2</v>
      </c>
      <c r="CN104" s="18">
        <f t="shared" si="134"/>
        <v>1.481137359375E-2</v>
      </c>
      <c r="CO104" s="18">
        <f t="shared" si="135"/>
        <v>9.8212603454843998E-3</v>
      </c>
      <c r="CP104" s="18">
        <f t="shared" si="136"/>
        <v>6.0659608276959001E-3</v>
      </c>
      <c r="CQ104" s="18">
        <f t="shared" si="137"/>
        <v>3.4778198999999999E-3</v>
      </c>
      <c r="CR104" s="18">
        <f t="shared" si="138"/>
        <v>1.8460594237296E-3</v>
      </c>
      <c r="CS104" s="18">
        <f t="shared" si="139"/>
        <v>9.0539876531160008E-4</v>
      </c>
      <c r="CT104" s="18">
        <f t="shared" si="140"/>
        <v>4.0963905822275095E-4</v>
      </c>
      <c r="CU104" s="18">
        <f t="shared" si="141"/>
        <v>1.7075983111747899E-4</v>
      </c>
      <c r="CV104" s="18">
        <f t="shared" si="142"/>
        <v>6.5517606880620386E-5</v>
      </c>
    </row>
    <row r="105" spans="1:100" ht="15">
      <c r="A105" s="1"/>
      <c r="B105" s="29"/>
      <c r="C105" s="29"/>
      <c r="D105" s="29"/>
      <c r="E105" s="29"/>
      <c r="F105" s="29"/>
      <c r="G105" s="29"/>
      <c r="H105" s="1"/>
      <c r="I105" s="1"/>
      <c r="J105" s="1"/>
      <c r="K105" s="11"/>
      <c r="L105" s="15">
        <f t="shared" si="102"/>
        <v>2011</v>
      </c>
      <c r="M105" s="2">
        <f>rep!B103</f>
        <v>0</v>
      </c>
      <c r="N105" s="2">
        <f>rep!C103</f>
        <v>0</v>
      </c>
      <c r="O105" s="2">
        <f>rep!D103</f>
        <v>0</v>
      </c>
      <c r="P105" s="2">
        <f>rep!E103</f>
        <v>0</v>
      </c>
      <c r="Q105" s="2">
        <f>rep!F103</f>
        <v>0</v>
      </c>
      <c r="R105" s="2">
        <f>rep!G103</f>
        <v>0</v>
      </c>
      <c r="S105" s="2">
        <f>rep!H103</f>
        <v>0</v>
      </c>
      <c r="T105" s="2">
        <f>rep!I103</f>
        <v>0</v>
      </c>
      <c r="U105" s="2">
        <f>rep!J103</f>
        <v>0</v>
      </c>
      <c r="V105" s="2">
        <f>rep!K103</f>
        <v>0</v>
      </c>
      <c r="W105" s="2">
        <f>rep!L103</f>
        <v>1.8000199999999999E-4</v>
      </c>
      <c r="X105" s="2">
        <f>rep!M103</f>
        <v>2.5000199999999998E-4</v>
      </c>
      <c r="Y105" s="2">
        <f>rep!N103</f>
        <v>2.2000200000000001E-4</v>
      </c>
      <c r="Z105" s="2">
        <f>rep!O103</f>
        <v>6.8000700000000005E-4</v>
      </c>
      <c r="AA105" s="2">
        <f>rep!P103</f>
        <v>1.70002E-3</v>
      </c>
      <c r="AB105" s="2">
        <f>rep!Q103</f>
        <v>4.0800400000000001E-3</v>
      </c>
      <c r="AC105" s="2">
        <f>rep!R103</f>
        <v>1.2600099999999999E-2</v>
      </c>
      <c r="AD105" s="2">
        <f>rep!S103</f>
        <v>1.9270200000000001E-2</v>
      </c>
      <c r="AE105" s="2">
        <f>rep!T103</f>
        <v>3.84204E-2</v>
      </c>
      <c r="AF105" s="2">
        <f>rep!U103</f>
        <v>5.5890599999999999E-2</v>
      </c>
      <c r="AG105" s="2">
        <f>rep!V103</f>
        <v>6.9550699999999993E-2</v>
      </c>
      <c r="AH105" s="2">
        <f>rep!W103</f>
        <v>9.8251000000000005E-2</v>
      </c>
      <c r="AI105" s="2">
        <f>rep!X103</f>
        <v>0.115761</v>
      </c>
      <c r="AJ105" s="2">
        <f>rep!Y103</f>
        <v>0.115691</v>
      </c>
      <c r="AK105" s="2">
        <f>rep!Z103</f>
        <v>0.10315100000000001</v>
      </c>
      <c r="AL105" s="2">
        <f>rep!AA103</f>
        <v>8.5130899999999995E-2</v>
      </c>
      <c r="AM105" s="2">
        <f>rep!AB103</f>
        <v>7.81308E-2</v>
      </c>
      <c r="AN105" s="2">
        <f>rep!AC103</f>
        <v>5.4020499999999999E-2</v>
      </c>
      <c r="AO105" s="2">
        <f>rep!AD103</f>
        <v>4.5860499999999998E-2</v>
      </c>
      <c r="AP105" s="2">
        <f>rep!AE103</f>
        <v>2.6930300000000001E-2</v>
      </c>
      <c r="AQ105" s="2">
        <f>rep!AF103</f>
        <v>2.0120200000000001E-2</v>
      </c>
      <c r="AR105" s="2">
        <f>rep!AG103</f>
        <v>3.1610300000000001E-2</v>
      </c>
      <c r="AS105" s="2">
        <f>rep!AH103</f>
        <v>9.5800999999999994E-3</v>
      </c>
      <c r="AT105" s="2">
        <f>rep!AI103</f>
        <v>7.3200699999999997E-3</v>
      </c>
      <c r="AU105" s="2">
        <f>rep!AJ103</f>
        <v>5.0100500000000003E-3</v>
      </c>
      <c r="AV105" s="2">
        <f>rep!AK103</f>
        <v>5.6000600000000005E-4</v>
      </c>
      <c r="AW105" s="2">
        <f>rep!AL103</f>
        <v>0</v>
      </c>
      <c r="AX105" s="2">
        <f>rep!AM103</f>
        <v>0</v>
      </c>
      <c r="AY105" s="2">
        <f>rep!AN103</f>
        <v>0</v>
      </c>
      <c r="AZ105" s="2">
        <f>rep!AO103</f>
        <v>3.0000300000000001E-5</v>
      </c>
      <c r="BA105" s="2">
        <f>rep!AP103</f>
        <v>0</v>
      </c>
      <c r="BB105" s="2">
        <f>rep!AQ103</f>
        <v>0</v>
      </c>
      <c r="BC105" s="2">
        <f>rep!AR103</f>
        <v>0</v>
      </c>
      <c r="BE105" s="1">
        <f t="shared" si="103"/>
        <v>2011</v>
      </c>
      <c r="BF105" s="18">
        <f t="shared" si="101"/>
        <v>4.3723299808827306E-9</v>
      </c>
      <c r="BG105" s="18">
        <f t="shared" si="143"/>
        <v>1.1532198670083633E-7</v>
      </c>
      <c r="BH105" s="18">
        <f t="shared" si="144"/>
        <v>1.9604361566750067E-6</v>
      </c>
      <c r="BI105" s="18">
        <f t="shared" si="145"/>
        <v>2.150543749626519E-5</v>
      </c>
      <c r="BJ105" s="18">
        <f t="shared" si="104"/>
        <v>1.5242276021708401E-4</v>
      </c>
      <c r="BK105" s="18">
        <f t="shared" si="105"/>
        <v>6.9910456823516398E-4</v>
      </c>
      <c r="BL105" s="18">
        <f t="shared" si="106"/>
        <v>2.0817979781775002E-3</v>
      </c>
      <c r="BM105" s="18">
        <f t="shared" si="107"/>
        <v>4.0674697187775E-3</v>
      </c>
      <c r="BN105" s="18">
        <f t="shared" si="108"/>
        <v>5.4101690111423998E-3</v>
      </c>
      <c r="BO105" s="18">
        <f t="shared" si="109"/>
        <v>5.5485471710976005E-3</v>
      </c>
      <c r="BP105" s="18">
        <f t="shared" si="110"/>
        <v>5.8622352730599006E-3</v>
      </c>
      <c r="BQ105" s="18">
        <f t="shared" si="111"/>
        <v>7.6853595533775002E-3</v>
      </c>
      <c r="BR105" s="18">
        <f t="shared" si="112"/>
        <v>1.052571380679E-2</v>
      </c>
      <c r="BS105" s="18">
        <f t="shared" si="113"/>
        <v>1.3399961359749999E-2</v>
      </c>
      <c r="BT105" s="18">
        <f t="shared" si="114"/>
        <v>1.6520852469760001E-2</v>
      </c>
      <c r="BU105" s="18">
        <f t="shared" si="115"/>
        <v>2.0818736050559998E-2</v>
      </c>
      <c r="BV105" s="18">
        <f t="shared" si="116"/>
        <v>2.6559058818839999E-2</v>
      </c>
      <c r="BW105" s="18">
        <f t="shared" si="117"/>
        <v>3.3150799161510001E-2</v>
      </c>
      <c r="BX105" s="18">
        <f t="shared" si="118"/>
        <v>3.9871273595999998E-2</v>
      </c>
      <c r="BY105" s="18">
        <f t="shared" si="119"/>
        <v>4.6162378337560005E-2</v>
      </c>
      <c r="BZ105" s="18">
        <f t="shared" si="120"/>
        <v>5.1502840887959998E-2</v>
      </c>
      <c r="CA105" s="18">
        <f t="shared" si="121"/>
        <v>5.5494126804759999E-2</v>
      </c>
      <c r="CB105" s="18">
        <f t="shared" si="122"/>
        <v>5.8060328875360001E-2</v>
      </c>
      <c r="CC105" s="18">
        <f t="shared" si="123"/>
        <v>5.9389870443360006E-2</v>
      </c>
      <c r="CD105" s="18">
        <f t="shared" si="124"/>
        <v>5.9702165654039997E-2</v>
      </c>
      <c r="CE105" s="18">
        <f t="shared" si="125"/>
        <v>5.910414679431001E-2</v>
      </c>
      <c r="CF105" s="18">
        <f t="shared" si="126"/>
        <v>5.7588107555160008E-2</v>
      </c>
      <c r="CG105" s="18">
        <f t="shared" si="127"/>
        <v>5.5077220199640002E-2</v>
      </c>
      <c r="CH105" s="18">
        <f t="shared" si="128"/>
        <v>5.1478335970709999E-2</v>
      </c>
      <c r="CI105" s="18">
        <f t="shared" si="129"/>
        <v>4.6749065111039996E-2</v>
      </c>
      <c r="CJ105" s="18">
        <f t="shared" si="130"/>
        <v>4.0969988796000001E-2</v>
      </c>
      <c r="CK105" s="18">
        <f t="shared" si="131"/>
        <v>3.4396815305190002E-2</v>
      </c>
      <c r="CL105" s="18">
        <f t="shared" si="132"/>
        <v>2.7461278051990001E-2</v>
      </c>
      <c r="CM105" s="18">
        <f t="shared" si="133"/>
        <v>2.0703539429189999E-2</v>
      </c>
      <c r="CN105" s="18">
        <f t="shared" si="134"/>
        <v>1.4649271203840001E-2</v>
      </c>
      <c r="CO105" s="18">
        <f t="shared" si="135"/>
        <v>9.6789493452399001E-3</v>
      </c>
      <c r="CP105" s="18">
        <f t="shared" si="136"/>
        <v>5.9477372490683994E-3</v>
      </c>
      <c r="CQ105" s="18">
        <f t="shared" si="137"/>
        <v>3.3891352395099997E-3</v>
      </c>
      <c r="CR105" s="18">
        <f t="shared" si="138"/>
        <v>1.7868158283996002E-3</v>
      </c>
      <c r="CS105" s="18">
        <f t="shared" si="139"/>
        <v>8.7018346003263597E-4</v>
      </c>
      <c r="CT105" s="18">
        <f t="shared" si="140"/>
        <v>3.9095203687897499E-4</v>
      </c>
      <c r="CU105" s="18">
        <f t="shared" si="141"/>
        <v>1.6187178903759601E-4</v>
      </c>
      <c r="CV105" s="18">
        <f t="shared" si="142"/>
        <v>6.1713790937850232E-5</v>
      </c>
    </row>
    <row r="106" spans="1:100" ht="15">
      <c r="A106" s="1"/>
      <c r="B106" s="29"/>
      <c r="C106" s="29"/>
      <c r="D106" s="29"/>
      <c r="E106" s="29"/>
      <c r="F106" s="29"/>
      <c r="G106" s="29"/>
      <c r="H106" s="1"/>
      <c r="I106" s="1"/>
      <c r="J106" s="1"/>
      <c r="K106" s="11"/>
      <c r="L106" s="15">
        <f t="shared" si="102"/>
        <v>2012</v>
      </c>
      <c r="M106" s="2">
        <f>rep!B104</f>
        <v>0</v>
      </c>
      <c r="N106" s="2">
        <f>rep!C104</f>
        <v>0</v>
      </c>
      <c r="O106" s="2">
        <f>rep!D104</f>
        <v>0</v>
      </c>
      <c r="P106" s="2">
        <f>rep!E104</f>
        <v>0</v>
      </c>
      <c r="Q106" s="2">
        <f>rep!F104</f>
        <v>0</v>
      </c>
      <c r="R106" s="2">
        <f>rep!G104</f>
        <v>0</v>
      </c>
      <c r="S106" s="2">
        <f>rep!H104</f>
        <v>0</v>
      </c>
      <c r="T106" s="2">
        <f>rep!I104</f>
        <v>0</v>
      </c>
      <c r="U106" s="2">
        <f>rep!J104</f>
        <v>0</v>
      </c>
      <c r="V106" s="2">
        <f>rep!K104</f>
        <v>0</v>
      </c>
      <c r="W106" s="2">
        <f>rep!L104</f>
        <v>3.0000599999999999E-5</v>
      </c>
      <c r="X106" s="2">
        <f>rep!M104</f>
        <v>0</v>
      </c>
      <c r="Y106" s="2">
        <f>rep!N104</f>
        <v>1.3000300000000001E-4</v>
      </c>
      <c r="Z106" s="2">
        <f>rep!O104</f>
        <v>1.9000399999999999E-4</v>
      </c>
      <c r="AA106" s="2">
        <f>rep!P104</f>
        <v>2.0000399999999998E-3</v>
      </c>
      <c r="AB106" s="2">
        <f>rep!Q104</f>
        <v>3.7000700000000002E-3</v>
      </c>
      <c r="AC106" s="2">
        <f>rep!R104</f>
        <v>1.0420199999999999E-2</v>
      </c>
      <c r="AD106" s="2">
        <f>rep!S104</f>
        <v>2.29205E-2</v>
      </c>
      <c r="AE106" s="2">
        <f>rep!T104</f>
        <v>5.2791100000000001E-2</v>
      </c>
      <c r="AF106" s="2">
        <f>rep!U104</f>
        <v>7.7421500000000004E-2</v>
      </c>
      <c r="AG106" s="2">
        <f>rep!V104</f>
        <v>0.106242</v>
      </c>
      <c r="AH106" s="2">
        <f>rep!W104</f>
        <v>0.11879199999999999</v>
      </c>
      <c r="AI106" s="2">
        <f>rep!X104</f>
        <v>0.103632</v>
      </c>
      <c r="AJ106" s="2">
        <f>rep!Y104</f>
        <v>0.109182</v>
      </c>
      <c r="AK106" s="2">
        <f>rep!Z104</f>
        <v>8.8831800000000002E-2</v>
      </c>
      <c r="AL106" s="2">
        <f>rep!AA104</f>
        <v>8.3731700000000006E-2</v>
      </c>
      <c r="AM106" s="2">
        <f>rep!AB104</f>
        <v>6.6441299999999995E-2</v>
      </c>
      <c r="AN106" s="2">
        <f>rep!AC104</f>
        <v>5.3021100000000002E-2</v>
      </c>
      <c r="AO106" s="2">
        <f>rep!AD104</f>
        <v>3.5430700000000002E-2</v>
      </c>
      <c r="AP106" s="2">
        <f>rep!AE104</f>
        <v>2.7330500000000001E-2</v>
      </c>
      <c r="AQ106" s="2">
        <f>rep!AF104</f>
        <v>1.3260299999999999E-2</v>
      </c>
      <c r="AR106" s="2">
        <f>rep!AG104</f>
        <v>1.18102E-2</v>
      </c>
      <c r="AS106" s="2">
        <f>rep!AH104</f>
        <v>7.1901400000000002E-3</v>
      </c>
      <c r="AT106" s="2">
        <f>rep!AI104</f>
        <v>3.2800699999999999E-3</v>
      </c>
      <c r="AU106" s="2">
        <f>rep!AJ104</f>
        <v>1.55003E-3</v>
      </c>
      <c r="AV106" s="2">
        <f>rep!AK104</f>
        <v>3.4000700000000003E-4</v>
      </c>
      <c r="AW106" s="2">
        <f>rep!AL104</f>
        <v>1.4000300000000001E-4</v>
      </c>
      <c r="AX106" s="2">
        <f>rep!AM104</f>
        <v>8.0001599999999997E-5</v>
      </c>
      <c r="AY106" s="2">
        <f>rep!AN104</f>
        <v>1.1000199999999999E-4</v>
      </c>
      <c r="AZ106" s="2">
        <f>rep!AO104</f>
        <v>0</v>
      </c>
      <c r="BA106" s="2">
        <f>rep!AP104</f>
        <v>0</v>
      </c>
      <c r="BB106" s="2">
        <f>rep!AQ104</f>
        <v>0</v>
      </c>
      <c r="BC106" s="2">
        <f>rep!AR104</f>
        <v>0</v>
      </c>
      <c r="BE106" s="1">
        <f t="shared" si="103"/>
        <v>2012</v>
      </c>
      <c r="BF106" s="18">
        <f t="shared" si="101"/>
        <v>0</v>
      </c>
      <c r="BG106" s="18">
        <f t="shared" si="143"/>
        <v>0</v>
      </c>
      <c r="BH106" s="18">
        <f t="shared" si="144"/>
        <v>0</v>
      </c>
      <c r="BI106" s="18">
        <f t="shared" si="145"/>
        <v>0</v>
      </c>
      <c r="BJ106" s="18">
        <f t="shared" si="104"/>
        <v>0</v>
      </c>
      <c r="BK106" s="18">
        <f t="shared" si="105"/>
        <v>0</v>
      </c>
      <c r="BL106" s="18">
        <f t="shared" si="106"/>
        <v>0</v>
      </c>
      <c r="BM106" s="18">
        <f t="shared" si="107"/>
        <v>0</v>
      </c>
      <c r="BN106" s="18">
        <f t="shared" si="108"/>
        <v>0</v>
      </c>
      <c r="BO106" s="18">
        <f t="shared" si="109"/>
        <v>0</v>
      </c>
      <c r="BP106" s="18">
        <f t="shared" si="110"/>
        <v>0</v>
      </c>
      <c r="BQ106" s="18">
        <f t="shared" si="111"/>
        <v>0</v>
      </c>
      <c r="BR106" s="18">
        <f t="shared" si="112"/>
        <v>0</v>
      </c>
      <c r="BS106" s="18">
        <f t="shared" si="113"/>
        <v>0</v>
      </c>
      <c r="BT106" s="18">
        <f t="shared" si="114"/>
        <v>0</v>
      </c>
      <c r="BU106" s="18">
        <f t="shared" si="115"/>
        <v>0</v>
      </c>
      <c r="BV106" s="18">
        <f t="shared" si="116"/>
        <v>0</v>
      </c>
      <c r="BW106" s="18">
        <f t="shared" si="117"/>
        <v>0</v>
      </c>
      <c r="BX106" s="18">
        <f t="shared" si="118"/>
        <v>0</v>
      </c>
      <c r="BY106" s="18">
        <f t="shared" si="119"/>
        <v>0</v>
      </c>
      <c r="BZ106" s="18">
        <f t="shared" si="120"/>
        <v>0</v>
      </c>
      <c r="CA106" s="18">
        <f t="shared" si="121"/>
        <v>0</v>
      </c>
      <c r="CB106" s="18">
        <f t="shared" si="122"/>
        <v>0</v>
      </c>
      <c r="CC106" s="18">
        <f t="shared" si="123"/>
        <v>0</v>
      </c>
      <c r="CD106" s="18">
        <f t="shared" si="124"/>
        <v>0</v>
      </c>
      <c r="CE106" s="18">
        <f t="shared" si="125"/>
        <v>0</v>
      </c>
      <c r="CF106" s="18">
        <f t="shared" si="126"/>
        <v>0</v>
      </c>
      <c r="CG106" s="18">
        <f t="shared" si="127"/>
        <v>0</v>
      </c>
      <c r="CH106" s="18">
        <f t="shared" si="128"/>
        <v>0</v>
      </c>
      <c r="CI106" s="18">
        <f t="shared" si="129"/>
        <v>0</v>
      </c>
      <c r="CJ106" s="18">
        <f t="shared" si="130"/>
        <v>0</v>
      </c>
      <c r="CK106" s="18">
        <f t="shared" si="131"/>
        <v>0</v>
      </c>
      <c r="CL106" s="18">
        <f t="shared" si="132"/>
        <v>0</v>
      </c>
      <c r="CM106" s="18">
        <f t="shared" si="133"/>
        <v>0</v>
      </c>
      <c r="CN106" s="18">
        <f t="shared" si="134"/>
        <v>0</v>
      </c>
      <c r="CO106" s="18">
        <f t="shared" si="135"/>
        <v>0</v>
      </c>
      <c r="CP106" s="18">
        <f t="shared" si="136"/>
        <v>0</v>
      </c>
      <c r="CQ106" s="18">
        <f t="shared" si="137"/>
        <v>0</v>
      </c>
      <c r="CR106" s="18">
        <f t="shared" si="138"/>
        <v>0</v>
      </c>
      <c r="CS106" s="18">
        <f t="shared" si="139"/>
        <v>0</v>
      </c>
      <c r="CT106" s="18">
        <f t="shared" si="140"/>
        <v>0</v>
      </c>
      <c r="CU106" s="18">
        <f t="shared" si="141"/>
        <v>0</v>
      </c>
      <c r="CV106" s="18">
        <f t="shared" si="142"/>
        <v>0</v>
      </c>
    </row>
    <row r="107" spans="1:100" ht="15">
      <c r="A107" s="1"/>
      <c r="B107" s="29"/>
      <c r="C107" s="29"/>
      <c r="D107" s="29"/>
      <c r="E107" s="29"/>
      <c r="F107" s="29"/>
      <c r="G107" s="29"/>
      <c r="H107" s="1"/>
      <c r="I107" s="1"/>
      <c r="J107" s="1"/>
      <c r="K107" s="11"/>
      <c r="L107" s="15">
        <f t="shared" si="102"/>
        <v>2013</v>
      </c>
      <c r="M107" s="2">
        <f>rep!B105</f>
        <v>0</v>
      </c>
      <c r="N107" s="2">
        <f>rep!C105</f>
        <v>0</v>
      </c>
      <c r="O107" s="2">
        <f>rep!D105</f>
        <v>0</v>
      </c>
      <c r="P107" s="2">
        <f>rep!E105</f>
        <v>0</v>
      </c>
      <c r="Q107" s="2">
        <f>rep!F105</f>
        <v>0</v>
      </c>
      <c r="R107" s="2">
        <f>rep!G105</f>
        <v>0</v>
      </c>
      <c r="S107" s="2">
        <f>rep!H105</f>
        <v>0</v>
      </c>
      <c r="T107" s="2">
        <f>rep!I105</f>
        <v>0</v>
      </c>
      <c r="U107" s="2">
        <f>rep!J105</f>
        <v>0</v>
      </c>
      <c r="V107" s="2">
        <f>rep!K105</f>
        <v>0</v>
      </c>
      <c r="W107" s="2">
        <f>rep!L105</f>
        <v>0</v>
      </c>
      <c r="X107" s="2">
        <f>rep!M105</f>
        <v>0</v>
      </c>
      <c r="Y107" s="2">
        <f>rep!N105</f>
        <v>0</v>
      </c>
      <c r="Z107" s="2">
        <f>rep!O105</f>
        <v>1.3300300000000001E-3</v>
      </c>
      <c r="AA107" s="2">
        <f>rep!P105</f>
        <v>1.3300300000000001E-3</v>
      </c>
      <c r="AB107" s="2">
        <f>rep!Q105</f>
        <v>7.4001500000000001E-4</v>
      </c>
      <c r="AC107" s="2">
        <f>rep!R105</f>
        <v>2.6600500000000002E-3</v>
      </c>
      <c r="AD107" s="2">
        <f>rep!S105</f>
        <v>6.1501200000000002E-3</v>
      </c>
      <c r="AE107" s="2">
        <f>rep!T105</f>
        <v>1.0300200000000001E-2</v>
      </c>
      <c r="AF107" s="2">
        <f>rep!U105</f>
        <v>2.43705E-2</v>
      </c>
      <c r="AG107" s="2">
        <f>rep!V105</f>
        <v>4.8391000000000003E-2</v>
      </c>
      <c r="AH107" s="2">
        <f>rep!W105</f>
        <v>5.8661199999999997E-2</v>
      </c>
      <c r="AI107" s="2">
        <f>rep!X105</f>
        <v>8.0441600000000002E-2</v>
      </c>
      <c r="AJ107" s="2">
        <f>rep!Y105</f>
        <v>8.5001699999999999E-2</v>
      </c>
      <c r="AK107" s="2">
        <f>rep!Z105</f>
        <v>0.102502</v>
      </c>
      <c r="AL107" s="2">
        <f>rep!AA105</f>
        <v>0.10616200000000001</v>
      </c>
      <c r="AM107" s="2">
        <f>rep!AB105</f>
        <v>0.118492</v>
      </c>
      <c r="AN107" s="2">
        <f>rep!AC105</f>
        <v>0.114122</v>
      </c>
      <c r="AO107" s="2">
        <f>rep!AD105</f>
        <v>8.4361699999999998E-2</v>
      </c>
      <c r="AP107" s="2">
        <f>rep!AE105</f>
        <v>6.2311199999999997E-2</v>
      </c>
      <c r="AQ107" s="2">
        <f>rep!AF105</f>
        <v>4.2730900000000002E-2</v>
      </c>
      <c r="AR107" s="2">
        <f>rep!AG105</f>
        <v>2.4070500000000002E-2</v>
      </c>
      <c r="AS107" s="2">
        <f>rep!AH105</f>
        <v>1.4760300000000001E-2</v>
      </c>
      <c r="AT107" s="2">
        <f>rep!AI105</f>
        <v>6.1501200000000002E-3</v>
      </c>
      <c r="AU107" s="2">
        <f>rep!AJ105</f>
        <v>3.0400599999999998E-3</v>
      </c>
      <c r="AV107" s="2">
        <f>rep!AK105</f>
        <v>1.13002E-3</v>
      </c>
      <c r="AW107" s="2">
        <f>rep!AL105</f>
        <v>6.3001300000000001E-4</v>
      </c>
      <c r="AX107" s="2">
        <f>rep!AM105</f>
        <v>8.0001599999999997E-5</v>
      </c>
      <c r="AY107" s="2">
        <f>rep!AN105</f>
        <v>8.0001599999999997E-5</v>
      </c>
      <c r="AZ107" s="2">
        <f>rep!AO105</f>
        <v>0</v>
      </c>
      <c r="BA107" s="2">
        <f>rep!AP105</f>
        <v>0</v>
      </c>
      <c r="BB107" s="2">
        <f>rep!AQ105</f>
        <v>0</v>
      </c>
      <c r="BC107" s="2">
        <f>rep!AR105</f>
        <v>0</v>
      </c>
      <c r="BE107" s="1">
        <f t="shared" si="103"/>
        <v>2013</v>
      </c>
      <c r="BF107" s="18">
        <f t="shared" si="101"/>
        <v>0</v>
      </c>
      <c r="BG107" s="18">
        <f t="shared" si="143"/>
        <v>0</v>
      </c>
      <c r="BH107" s="18">
        <f t="shared" si="144"/>
        <v>0</v>
      </c>
      <c r="BI107" s="18">
        <f t="shared" si="145"/>
        <v>0</v>
      </c>
      <c r="BJ107" s="18">
        <f t="shared" si="104"/>
        <v>0</v>
      </c>
      <c r="BK107" s="18">
        <f t="shared" si="105"/>
        <v>0</v>
      </c>
      <c r="BL107" s="18">
        <f t="shared" si="106"/>
        <v>0</v>
      </c>
      <c r="BM107" s="18">
        <f t="shared" si="107"/>
        <v>0</v>
      </c>
      <c r="BN107" s="18">
        <f t="shared" si="108"/>
        <v>0</v>
      </c>
      <c r="BO107" s="18">
        <f t="shared" si="109"/>
        <v>0</v>
      </c>
      <c r="BP107" s="18">
        <f t="shared" si="110"/>
        <v>0</v>
      </c>
      <c r="BQ107" s="18">
        <f t="shared" si="111"/>
        <v>0</v>
      </c>
      <c r="BR107" s="18">
        <f t="shared" si="112"/>
        <v>0</v>
      </c>
      <c r="BS107" s="18">
        <f t="shared" si="113"/>
        <v>0</v>
      </c>
      <c r="BT107" s="18">
        <f t="shared" si="114"/>
        <v>0</v>
      </c>
      <c r="BU107" s="18">
        <f t="shared" si="115"/>
        <v>0</v>
      </c>
      <c r="BV107" s="18">
        <f t="shared" si="116"/>
        <v>0</v>
      </c>
      <c r="BW107" s="18">
        <f t="shared" si="117"/>
        <v>0</v>
      </c>
      <c r="BX107" s="18">
        <f t="shared" si="118"/>
        <v>0</v>
      </c>
      <c r="BY107" s="18">
        <f t="shared" si="119"/>
        <v>0</v>
      </c>
      <c r="BZ107" s="18">
        <f t="shared" si="120"/>
        <v>0</v>
      </c>
      <c r="CA107" s="18">
        <f t="shared" si="121"/>
        <v>0</v>
      </c>
      <c r="CB107" s="18">
        <f t="shared" si="122"/>
        <v>0</v>
      </c>
      <c r="CC107" s="18">
        <f t="shared" si="123"/>
        <v>0</v>
      </c>
      <c r="CD107" s="18">
        <f t="shared" si="124"/>
        <v>0</v>
      </c>
      <c r="CE107" s="18">
        <f t="shared" si="125"/>
        <v>0</v>
      </c>
      <c r="CF107" s="18">
        <f t="shared" si="126"/>
        <v>0</v>
      </c>
      <c r="CG107" s="18">
        <f t="shared" si="127"/>
        <v>0</v>
      </c>
      <c r="CH107" s="18">
        <f t="shared" si="128"/>
        <v>0</v>
      </c>
      <c r="CI107" s="18">
        <f t="shared" si="129"/>
        <v>0</v>
      </c>
      <c r="CJ107" s="18">
        <f t="shared" si="130"/>
        <v>0</v>
      </c>
      <c r="CK107" s="18">
        <f t="shared" si="131"/>
        <v>0</v>
      </c>
      <c r="CL107" s="18">
        <f t="shared" si="132"/>
        <v>0</v>
      </c>
      <c r="CM107" s="18">
        <f t="shared" si="133"/>
        <v>0</v>
      </c>
      <c r="CN107" s="18">
        <f t="shared" si="134"/>
        <v>0</v>
      </c>
      <c r="CO107" s="18">
        <f t="shared" si="135"/>
        <v>0</v>
      </c>
      <c r="CP107" s="18">
        <f t="shared" si="136"/>
        <v>0</v>
      </c>
      <c r="CQ107" s="18">
        <f t="shared" si="137"/>
        <v>0</v>
      </c>
      <c r="CR107" s="18">
        <f t="shared" si="138"/>
        <v>0</v>
      </c>
      <c r="CS107" s="18">
        <f t="shared" si="139"/>
        <v>0</v>
      </c>
      <c r="CT107" s="18">
        <f t="shared" si="140"/>
        <v>0</v>
      </c>
      <c r="CU107" s="18">
        <f t="shared" si="141"/>
        <v>0</v>
      </c>
      <c r="CV107" s="18">
        <f t="shared" si="142"/>
        <v>0</v>
      </c>
    </row>
    <row r="108" spans="1:100" ht="15">
      <c r="A108" s="1"/>
      <c r="B108" s="29"/>
      <c r="C108" s="29"/>
      <c r="D108" s="29"/>
      <c r="E108" s="29"/>
      <c r="F108" s="29"/>
      <c r="G108" s="29"/>
      <c r="H108" s="1"/>
      <c r="I108" s="1"/>
      <c r="J108" s="1"/>
      <c r="K108" s="11"/>
      <c r="L108" s="15">
        <f t="shared" si="102"/>
        <v>2014</v>
      </c>
      <c r="M108" s="2">
        <f>rep!B106</f>
        <v>0</v>
      </c>
      <c r="N108" s="2">
        <f>rep!C106</f>
        <v>0</v>
      </c>
      <c r="O108" s="2">
        <f>rep!D106</f>
        <v>0</v>
      </c>
      <c r="P108" s="2">
        <f>rep!E106</f>
        <v>0</v>
      </c>
      <c r="Q108" s="2">
        <f>rep!F106</f>
        <v>0</v>
      </c>
      <c r="R108" s="2">
        <f>rep!G106</f>
        <v>0</v>
      </c>
      <c r="S108" s="2">
        <f>rep!H106</f>
        <v>0</v>
      </c>
      <c r="T108" s="2">
        <f>rep!I106</f>
        <v>0</v>
      </c>
      <c r="U108" s="2">
        <f>rep!J106</f>
        <v>0</v>
      </c>
      <c r="V108" s="2">
        <f>rep!K106</f>
        <v>0</v>
      </c>
      <c r="W108" s="2">
        <f>rep!L106</f>
        <v>0</v>
      </c>
      <c r="X108" s="2">
        <f>rep!M106</f>
        <v>0</v>
      </c>
      <c r="Y108" s="2">
        <f>rep!N106</f>
        <v>0</v>
      </c>
      <c r="Z108" s="2">
        <f>rep!O106</f>
        <v>0</v>
      </c>
      <c r="AA108" s="2">
        <f>rep!P106</f>
        <v>0</v>
      </c>
      <c r="AB108" s="2">
        <f>rep!Q106</f>
        <v>0</v>
      </c>
      <c r="AC108" s="2">
        <f>rep!R106</f>
        <v>0</v>
      </c>
      <c r="AD108" s="2">
        <f>rep!S106</f>
        <v>0</v>
      </c>
      <c r="AE108" s="2">
        <f>rep!T106</f>
        <v>0</v>
      </c>
      <c r="AF108" s="2">
        <f>rep!U106</f>
        <v>0</v>
      </c>
      <c r="AG108" s="2">
        <f>rep!V106</f>
        <v>0</v>
      </c>
      <c r="AH108" s="2">
        <f>rep!W106</f>
        <v>0</v>
      </c>
      <c r="AI108" s="2">
        <f>rep!X106</f>
        <v>0</v>
      </c>
      <c r="AJ108" s="2">
        <f>rep!Y106</f>
        <v>0</v>
      </c>
      <c r="AK108" s="2">
        <f>rep!Z106</f>
        <v>0</v>
      </c>
      <c r="AL108" s="2">
        <f>rep!AA106</f>
        <v>0</v>
      </c>
      <c r="AM108" s="2">
        <f>rep!AB106</f>
        <v>0</v>
      </c>
      <c r="AN108" s="2">
        <f>rep!AC106</f>
        <v>0</v>
      </c>
      <c r="AO108" s="2">
        <f>rep!AD106</f>
        <v>0</v>
      </c>
      <c r="AP108" s="2">
        <f>rep!AE106</f>
        <v>0</v>
      </c>
      <c r="AQ108" s="2">
        <f>rep!AF106</f>
        <v>0</v>
      </c>
      <c r="AR108" s="2">
        <f>rep!AG106</f>
        <v>0</v>
      </c>
      <c r="AS108" s="2">
        <f>rep!AH106</f>
        <v>0</v>
      </c>
      <c r="AT108" s="2">
        <f>rep!AI106</f>
        <v>0</v>
      </c>
      <c r="AU108" s="2">
        <f>rep!AJ106</f>
        <v>0</v>
      </c>
      <c r="AV108" s="2">
        <f>rep!AK106</f>
        <v>0</v>
      </c>
      <c r="AW108" s="2">
        <f>rep!AL106</f>
        <v>0</v>
      </c>
      <c r="AX108" s="2">
        <f>rep!AM106</f>
        <v>0</v>
      </c>
      <c r="AY108" s="2">
        <f>rep!AN106</f>
        <v>0</v>
      </c>
      <c r="AZ108" s="2">
        <f>rep!AO106</f>
        <v>0</v>
      </c>
      <c r="BA108" s="2">
        <f>rep!AP106</f>
        <v>0</v>
      </c>
      <c r="BB108" s="2">
        <f>rep!AQ106</f>
        <v>0</v>
      </c>
      <c r="BC108" s="2">
        <f>rep!AR106</f>
        <v>0</v>
      </c>
      <c r="BE108" s="1">
        <f t="shared" si="103"/>
        <v>2014</v>
      </c>
      <c r="BF108" s="18">
        <f t="shared" si="101"/>
        <v>0</v>
      </c>
      <c r="BG108" s="18">
        <f t="shared" si="143"/>
        <v>0</v>
      </c>
      <c r="BH108" s="18">
        <f t="shared" si="144"/>
        <v>0</v>
      </c>
      <c r="BI108" s="18">
        <f t="shared" si="145"/>
        <v>0</v>
      </c>
      <c r="BJ108" s="18">
        <f t="shared" si="104"/>
        <v>0</v>
      </c>
      <c r="BK108" s="18">
        <f t="shared" si="105"/>
        <v>0</v>
      </c>
      <c r="BL108" s="18">
        <f t="shared" si="106"/>
        <v>0</v>
      </c>
      <c r="BM108" s="18">
        <f t="shared" si="107"/>
        <v>0</v>
      </c>
      <c r="BN108" s="18">
        <f t="shared" si="108"/>
        <v>0</v>
      </c>
      <c r="BO108" s="18">
        <f t="shared" si="109"/>
        <v>0</v>
      </c>
      <c r="BP108" s="18">
        <f t="shared" si="110"/>
        <v>0</v>
      </c>
      <c r="BQ108" s="18">
        <f t="shared" si="111"/>
        <v>0</v>
      </c>
      <c r="BR108" s="18">
        <f t="shared" si="112"/>
        <v>0</v>
      </c>
      <c r="BS108" s="18">
        <f t="shared" si="113"/>
        <v>0</v>
      </c>
      <c r="BT108" s="18">
        <f t="shared" si="114"/>
        <v>0</v>
      </c>
      <c r="BU108" s="18">
        <f t="shared" si="115"/>
        <v>0</v>
      </c>
      <c r="BV108" s="18">
        <f t="shared" si="116"/>
        <v>0</v>
      </c>
      <c r="BW108" s="18">
        <f t="shared" si="117"/>
        <v>0</v>
      </c>
      <c r="BX108" s="18">
        <f t="shared" si="118"/>
        <v>0</v>
      </c>
      <c r="BY108" s="18">
        <f t="shared" si="119"/>
        <v>0</v>
      </c>
      <c r="BZ108" s="18">
        <f t="shared" si="120"/>
        <v>0</v>
      </c>
      <c r="CA108" s="18">
        <f t="shared" si="121"/>
        <v>0</v>
      </c>
      <c r="CB108" s="18">
        <f t="shared" si="122"/>
        <v>0</v>
      </c>
      <c r="CC108" s="18">
        <f t="shared" si="123"/>
        <v>0</v>
      </c>
      <c r="CD108" s="18">
        <f t="shared" si="124"/>
        <v>0</v>
      </c>
      <c r="CE108" s="18">
        <f t="shared" si="125"/>
        <v>0</v>
      </c>
      <c r="CF108" s="18">
        <f t="shared" si="126"/>
        <v>0</v>
      </c>
      <c r="CG108" s="18">
        <f t="shared" si="127"/>
        <v>0</v>
      </c>
      <c r="CH108" s="18">
        <f t="shared" si="128"/>
        <v>0</v>
      </c>
      <c r="CI108" s="18">
        <f t="shared" si="129"/>
        <v>0</v>
      </c>
      <c r="CJ108" s="18">
        <f t="shared" si="130"/>
        <v>0</v>
      </c>
      <c r="CK108" s="18">
        <f t="shared" si="131"/>
        <v>0</v>
      </c>
      <c r="CL108" s="18">
        <f t="shared" si="132"/>
        <v>0</v>
      </c>
      <c r="CM108" s="18">
        <f t="shared" si="133"/>
        <v>0</v>
      </c>
      <c r="CN108" s="18">
        <f t="shared" si="134"/>
        <v>0</v>
      </c>
      <c r="CO108" s="18">
        <f t="shared" si="135"/>
        <v>0</v>
      </c>
      <c r="CP108" s="18">
        <f t="shared" si="136"/>
        <v>0</v>
      </c>
      <c r="CQ108" s="18">
        <f t="shared" si="137"/>
        <v>0</v>
      </c>
      <c r="CR108" s="18">
        <f t="shared" si="138"/>
        <v>0</v>
      </c>
      <c r="CS108" s="18">
        <f t="shared" si="139"/>
        <v>0</v>
      </c>
      <c r="CT108" s="18">
        <f t="shared" si="140"/>
        <v>0</v>
      </c>
      <c r="CU108" s="18">
        <f t="shared" si="141"/>
        <v>0</v>
      </c>
      <c r="CV108" s="18">
        <f t="shared" si="142"/>
        <v>0</v>
      </c>
    </row>
    <row r="109" spans="1:100" ht="15">
      <c r="A109" s="1"/>
      <c r="B109" s="29"/>
      <c r="C109" s="29"/>
      <c r="D109" s="29"/>
      <c r="E109" s="29"/>
      <c r="F109" s="29"/>
      <c r="G109" s="29"/>
      <c r="H109" s="1"/>
      <c r="I109" s="1"/>
      <c r="J109" s="1"/>
      <c r="K109" s="11"/>
      <c r="L109" s="15">
        <f t="shared" si="102"/>
        <v>2015</v>
      </c>
      <c r="M109" s="2">
        <f>rep!B107</f>
        <v>5.0487599999999998E-9</v>
      </c>
      <c r="N109" s="2">
        <f>rep!C107</f>
        <v>1.3316499999999999E-7</v>
      </c>
      <c r="O109" s="2">
        <f>rep!D107</f>
        <v>2.26382E-6</v>
      </c>
      <c r="P109" s="2">
        <f>rep!E107</f>
        <v>2.48357E-5</v>
      </c>
      <c r="Q109" s="2">
        <f>rep!F107</f>
        <v>1.7607699999999999E-4</v>
      </c>
      <c r="R109" s="2">
        <f>rep!G107</f>
        <v>8.0834699999999995E-4</v>
      </c>
      <c r="S109" s="2">
        <f>rep!H107</f>
        <v>2.4129300000000002E-3</v>
      </c>
      <c r="T109" s="2">
        <f>rep!I107</f>
        <v>4.7385200000000004E-3</v>
      </c>
      <c r="U109" s="2">
        <f>rep!J107</f>
        <v>6.3746300000000001E-3</v>
      </c>
      <c r="V109" s="2">
        <f>rep!K107</f>
        <v>6.7346799999999998E-3</v>
      </c>
      <c r="W109" s="2">
        <f>rep!L107</f>
        <v>7.5103499999999998E-3</v>
      </c>
      <c r="X109" s="2">
        <f>rep!M107</f>
        <v>1.02706E-2</v>
      </c>
      <c r="Y109" s="2">
        <f>rep!N107</f>
        <v>1.435E-2</v>
      </c>
      <c r="Z109" s="2">
        <f>rep!O107</f>
        <v>1.8497300000000001E-2</v>
      </c>
      <c r="AA109" s="2">
        <f>rep!P107</f>
        <v>2.2945E-2</v>
      </c>
      <c r="AB109" s="2">
        <f>rep!Q107</f>
        <v>2.8739600000000001E-2</v>
      </c>
      <c r="AC109" s="2">
        <f>rep!R107</f>
        <v>3.5986600000000001E-2</v>
      </c>
      <c r="AD109" s="2">
        <f>rep!S107</f>
        <v>4.3787699999999999E-2</v>
      </c>
      <c r="AE109" s="2">
        <f>rep!T107</f>
        <v>5.1353700000000002E-2</v>
      </c>
      <c r="AF109" s="2">
        <f>rep!U107</f>
        <v>5.8289599999999997E-2</v>
      </c>
      <c r="AG109" s="2">
        <f>rep!V107</f>
        <v>6.4109799999999995E-2</v>
      </c>
      <c r="AH109" s="2">
        <f>rep!W107</f>
        <v>6.8167800000000001E-2</v>
      </c>
      <c r="AI109" s="2">
        <f>rep!X107</f>
        <v>7.00345E-2</v>
      </c>
      <c r="AJ109" s="2">
        <f>rep!Y107</f>
        <v>6.9662600000000005E-2</v>
      </c>
      <c r="AK109" s="2">
        <f>rep!Z107</f>
        <v>6.7242700000000002E-2</v>
      </c>
      <c r="AL109" s="2">
        <f>rep!AA107</f>
        <v>6.3065099999999999E-2</v>
      </c>
      <c r="AM109" s="2">
        <f>rep!AB107</f>
        <v>5.7484500000000001E-2</v>
      </c>
      <c r="AN109" s="2">
        <f>rep!AC107</f>
        <v>5.0897299999999999E-2</v>
      </c>
      <c r="AO109" s="2">
        <f>rep!AD107</f>
        <v>4.3704600000000003E-2</v>
      </c>
      <c r="AP109" s="2">
        <f>rep!AE107</f>
        <v>3.6292999999999999E-2</v>
      </c>
      <c r="AQ109" s="2">
        <f>rep!AF107</f>
        <v>2.9032499999999999E-2</v>
      </c>
      <c r="AR109" s="2">
        <f>rep!AG107</f>
        <v>2.2269400000000002E-2</v>
      </c>
      <c r="AS109" s="2">
        <f>rep!AH107</f>
        <v>1.6298199999999999E-2</v>
      </c>
      <c r="AT109" s="2">
        <f>rep!AI107</f>
        <v>1.13244E-2</v>
      </c>
      <c r="AU109" s="2">
        <f>rep!AJ107</f>
        <v>7.4347399999999996E-3</v>
      </c>
      <c r="AV109" s="2">
        <f>rep!AK107</f>
        <v>4.5919799999999998E-3</v>
      </c>
      <c r="AW109" s="2">
        <f>rep!AL107</f>
        <v>2.6578800000000001E-3</v>
      </c>
      <c r="AX109" s="2">
        <f>rep!AM107</f>
        <v>1.43684E-3</v>
      </c>
      <c r="AY109" s="2">
        <f>rep!AN107</f>
        <v>7.23378E-4</v>
      </c>
      <c r="AZ109" s="2">
        <f>rep!AO107</f>
        <v>3.3834000000000002E-4</v>
      </c>
      <c r="BA109" s="2">
        <f>rep!AP107</f>
        <v>1.46718E-4</v>
      </c>
      <c r="BB109" s="2">
        <f>rep!AQ107</f>
        <v>5.8885899999999998E-5</v>
      </c>
      <c r="BC109" s="2">
        <f>rep!AR107</f>
        <v>2.1843400000000002E-5</v>
      </c>
      <c r="BE109" s="1">
        <f t="shared" si="103"/>
        <v>2015</v>
      </c>
      <c r="BF109" s="18">
        <f t="shared" si="101"/>
        <v>0</v>
      </c>
      <c r="BG109" s="18">
        <f t="shared" si="143"/>
        <v>0</v>
      </c>
      <c r="BH109" s="18">
        <f t="shared" si="144"/>
        <v>0</v>
      </c>
      <c r="BI109" s="18">
        <f t="shared" si="145"/>
        <v>0</v>
      </c>
      <c r="BJ109" s="18">
        <f t="shared" si="104"/>
        <v>0</v>
      </c>
      <c r="BK109" s="18">
        <f t="shared" si="105"/>
        <v>0</v>
      </c>
      <c r="BL109" s="18">
        <f t="shared" si="106"/>
        <v>0</v>
      </c>
      <c r="BM109" s="18">
        <f t="shared" si="107"/>
        <v>0</v>
      </c>
      <c r="BN109" s="18">
        <f t="shared" si="108"/>
        <v>0</v>
      </c>
      <c r="BO109" s="18">
        <f t="shared" si="109"/>
        <v>0</v>
      </c>
      <c r="BP109" s="18">
        <f t="shared" si="110"/>
        <v>0</v>
      </c>
      <c r="BQ109" s="18">
        <f t="shared" si="111"/>
        <v>0</v>
      </c>
      <c r="BR109" s="18">
        <f t="shared" si="112"/>
        <v>0</v>
      </c>
      <c r="BS109" s="18">
        <f t="shared" si="113"/>
        <v>0</v>
      </c>
      <c r="BT109" s="18">
        <f t="shared" si="114"/>
        <v>0</v>
      </c>
      <c r="BU109" s="18">
        <f t="shared" si="115"/>
        <v>0</v>
      </c>
      <c r="BV109" s="18">
        <f t="shared" si="116"/>
        <v>0</v>
      </c>
      <c r="BW109" s="18">
        <f t="shared" si="117"/>
        <v>0</v>
      </c>
      <c r="BX109" s="18">
        <f t="shared" si="118"/>
        <v>0</v>
      </c>
      <c r="BY109" s="18">
        <f t="shared" si="119"/>
        <v>0</v>
      </c>
      <c r="BZ109" s="18">
        <f t="shared" si="120"/>
        <v>0</v>
      </c>
      <c r="CA109" s="18">
        <f t="shared" si="121"/>
        <v>0</v>
      </c>
      <c r="CB109" s="18">
        <f t="shared" si="122"/>
        <v>0</v>
      </c>
      <c r="CC109" s="18">
        <f t="shared" si="123"/>
        <v>0</v>
      </c>
      <c r="CD109" s="18">
        <f t="shared" si="124"/>
        <v>0</v>
      </c>
      <c r="CE109" s="18">
        <f t="shared" si="125"/>
        <v>0</v>
      </c>
      <c r="CF109" s="18">
        <f t="shared" si="126"/>
        <v>0</v>
      </c>
      <c r="CG109" s="18">
        <f t="shared" si="127"/>
        <v>0</v>
      </c>
      <c r="CH109" s="18">
        <f t="shared" si="128"/>
        <v>0</v>
      </c>
      <c r="CI109" s="18">
        <f t="shared" si="129"/>
        <v>0</v>
      </c>
      <c r="CJ109" s="18">
        <f t="shared" si="130"/>
        <v>0</v>
      </c>
      <c r="CK109" s="18">
        <f t="shared" si="131"/>
        <v>0</v>
      </c>
      <c r="CL109" s="18">
        <f t="shared" si="132"/>
        <v>0</v>
      </c>
      <c r="CM109" s="18">
        <f t="shared" si="133"/>
        <v>0</v>
      </c>
      <c r="CN109" s="18">
        <f t="shared" si="134"/>
        <v>0</v>
      </c>
      <c r="CO109" s="18">
        <f t="shared" si="135"/>
        <v>0</v>
      </c>
      <c r="CP109" s="18">
        <f t="shared" si="136"/>
        <v>0</v>
      </c>
      <c r="CQ109" s="18">
        <f t="shared" si="137"/>
        <v>0</v>
      </c>
      <c r="CR109" s="18">
        <f t="shared" si="138"/>
        <v>0</v>
      </c>
      <c r="CS109" s="18">
        <f t="shared" si="139"/>
        <v>0</v>
      </c>
      <c r="CT109" s="18">
        <f t="shared" si="140"/>
        <v>0</v>
      </c>
      <c r="CU109" s="18">
        <f t="shared" si="141"/>
        <v>0</v>
      </c>
      <c r="CV109" s="18">
        <f t="shared" si="142"/>
        <v>0</v>
      </c>
    </row>
    <row r="110" spans="1:100" ht="15">
      <c r="A110" s="1"/>
      <c r="B110" s="29"/>
      <c r="C110" s="29"/>
      <c r="D110" s="29"/>
      <c r="E110" s="29"/>
      <c r="F110" s="29"/>
      <c r="G110" s="29"/>
      <c r="H110" s="1"/>
      <c r="I110" s="1"/>
      <c r="J110" s="1"/>
      <c r="K110" s="11"/>
      <c r="L110" s="15">
        <f t="shared" si="102"/>
        <v>2016</v>
      </c>
      <c r="M110" s="2">
        <f>rep!B108</f>
        <v>5.4339699999999996E-9</v>
      </c>
      <c r="N110" s="2">
        <f>rep!C108</f>
        <v>1.43326E-7</v>
      </c>
      <c r="O110" s="2">
        <f>rep!D108</f>
        <v>2.4366300000000001E-6</v>
      </c>
      <c r="P110" s="2">
        <f>rep!E108</f>
        <v>2.6733E-5</v>
      </c>
      <c r="Q110" s="2">
        <f>rep!F108</f>
        <v>1.89552E-4</v>
      </c>
      <c r="R110" s="2">
        <f>rep!G108</f>
        <v>8.7047299999999997E-4</v>
      </c>
      <c r="S110" s="2">
        <f>rep!H108</f>
        <v>2.6004999999999999E-3</v>
      </c>
      <c r="T110" s="2">
        <f>rep!I108</f>
        <v>5.1193799999999998E-3</v>
      </c>
      <c r="U110" s="2">
        <f>rep!J108</f>
        <v>6.94044E-3</v>
      </c>
      <c r="V110" s="2">
        <f>rep!K108</f>
        <v>7.4937399999999996E-3</v>
      </c>
      <c r="W110" s="2">
        <f>rep!L108</f>
        <v>8.6583900000000002E-3</v>
      </c>
      <c r="X110" s="2">
        <f>rep!M108</f>
        <v>1.2094199999999999E-2</v>
      </c>
      <c r="Y110" s="2">
        <f>rep!N108</f>
        <v>1.6935200000000001E-2</v>
      </c>
      <c r="Z110" s="2">
        <f>rep!O108</f>
        <v>2.1683500000000001E-2</v>
      </c>
      <c r="AA110" s="2">
        <f>rep!P108</f>
        <v>2.6564000000000001E-2</v>
      </c>
      <c r="AB110" s="2">
        <f>rep!Q108</f>
        <v>3.2721600000000003E-2</v>
      </c>
      <c r="AC110" s="2">
        <f>rep!R108</f>
        <v>4.0168799999999998E-2</v>
      </c>
      <c r="AD110" s="2">
        <f>rep!S108</f>
        <v>4.7762100000000002E-2</v>
      </c>
      <c r="AE110" s="2">
        <f>rep!T108</f>
        <v>5.4586099999999999E-2</v>
      </c>
      <c r="AF110" s="2">
        <f>rep!U108</f>
        <v>6.03285E-2</v>
      </c>
      <c r="AG110" s="2">
        <f>rep!V108</f>
        <v>6.46756E-2</v>
      </c>
      <c r="AH110" s="2">
        <f>rep!W108</f>
        <v>6.7155900000000004E-2</v>
      </c>
      <c r="AI110" s="2">
        <f>rep!X108</f>
        <v>6.7529400000000003E-2</v>
      </c>
      <c r="AJ110" s="2">
        <f>rep!Y108</f>
        <v>6.59473E-2</v>
      </c>
      <c r="AK110" s="2">
        <f>rep!Z108</f>
        <v>6.2754099999999993E-2</v>
      </c>
      <c r="AL110" s="2">
        <f>rep!AA108</f>
        <v>5.8303800000000003E-2</v>
      </c>
      <c r="AM110" s="2">
        <f>rep!AB108</f>
        <v>5.2921299999999998E-2</v>
      </c>
      <c r="AN110" s="2">
        <f>rep!AC108</f>
        <v>4.69042E-2</v>
      </c>
      <c r="AO110" s="2">
        <f>rep!AD108</f>
        <v>4.0515599999999999E-2</v>
      </c>
      <c r="AP110" s="2">
        <f>rep!AE108</f>
        <v>3.39922E-2</v>
      </c>
      <c r="AQ110" s="2">
        <f>rep!AF108</f>
        <v>2.7569300000000001E-2</v>
      </c>
      <c r="AR110" s="2">
        <f>rep!AG108</f>
        <v>2.1495400000000001E-2</v>
      </c>
      <c r="AS110" s="2">
        <f>rep!AH108</f>
        <v>1.6016800000000001E-2</v>
      </c>
      <c r="AT110" s="2">
        <f>rep!AI108</f>
        <v>1.1339200000000001E-2</v>
      </c>
      <c r="AU110" s="2">
        <f>rep!AJ108</f>
        <v>7.5857600000000004E-3</v>
      </c>
      <c r="AV110" s="2">
        <f>rep!AK108</f>
        <v>4.7720200000000001E-3</v>
      </c>
      <c r="AW110" s="2">
        <f>rep!AL108</f>
        <v>2.8109200000000002E-3</v>
      </c>
      <c r="AX110" s="2">
        <f>rep!AM108</f>
        <v>1.5447900000000001E-3</v>
      </c>
      <c r="AY110" s="2">
        <f>rep!AN108</f>
        <v>7.8969399999999996E-4</v>
      </c>
      <c r="AZ110" s="2">
        <f>rep!AO108</f>
        <v>3.7457199999999999E-4</v>
      </c>
      <c r="BA110" s="2">
        <f>rep!AP108</f>
        <v>1.6451700000000001E-4</v>
      </c>
      <c r="BB110" s="2">
        <f>rep!AQ108</f>
        <v>6.67979E-5</v>
      </c>
      <c r="BC110" s="2">
        <f>rep!AR108</f>
        <v>2.5037599999999999E-5</v>
      </c>
      <c r="BE110" s="1">
        <f t="shared" si="103"/>
        <v>2016</v>
      </c>
      <c r="BF110" s="18">
        <f t="shared" si="101"/>
        <v>0</v>
      </c>
      <c r="BG110" s="18">
        <f t="shared" si="143"/>
        <v>0</v>
      </c>
      <c r="BH110" s="18">
        <f t="shared" si="144"/>
        <v>0</v>
      </c>
      <c r="BI110" s="18">
        <f t="shared" si="145"/>
        <v>0</v>
      </c>
      <c r="BJ110" s="18">
        <f t="shared" si="104"/>
        <v>0</v>
      </c>
      <c r="BK110" s="18">
        <f t="shared" si="105"/>
        <v>0</v>
      </c>
      <c r="BL110" s="18">
        <f t="shared" si="106"/>
        <v>0</v>
      </c>
      <c r="BM110" s="18">
        <f t="shared" si="107"/>
        <v>0</v>
      </c>
      <c r="BN110" s="18">
        <f t="shared" si="108"/>
        <v>0</v>
      </c>
      <c r="BO110" s="18">
        <f t="shared" si="109"/>
        <v>0</v>
      </c>
      <c r="BP110" s="18">
        <f t="shared" si="110"/>
        <v>0</v>
      </c>
      <c r="BQ110" s="18">
        <f t="shared" si="111"/>
        <v>0</v>
      </c>
      <c r="BR110" s="18">
        <f t="shared" si="112"/>
        <v>0</v>
      </c>
      <c r="BS110" s="18">
        <f t="shared" si="113"/>
        <v>0</v>
      </c>
      <c r="BT110" s="18">
        <f t="shared" si="114"/>
        <v>0</v>
      </c>
      <c r="BU110" s="18">
        <f t="shared" si="115"/>
        <v>0</v>
      </c>
      <c r="BV110" s="18">
        <f t="shared" si="116"/>
        <v>0</v>
      </c>
      <c r="BW110" s="18">
        <f t="shared" si="117"/>
        <v>0</v>
      </c>
      <c r="BX110" s="18">
        <f t="shared" si="118"/>
        <v>0</v>
      </c>
      <c r="BY110" s="18">
        <f t="shared" si="119"/>
        <v>0</v>
      </c>
      <c r="BZ110" s="18">
        <f t="shared" si="120"/>
        <v>0</v>
      </c>
      <c r="CA110" s="18">
        <f t="shared" si="121"/>
        <v>0</v>
      </c>
      <c r="CB110" s="18">
        <f t="shared" si="122"/>
        <v>0</v>
      </c>
      <c r="CC110" s="18">
        <f t="shared" si="123"/>
        <v>0</v>
      </c>
      <c r="CD110" s="18">
        <f t="shared" si="124"/>
        <v>0</v>
      </c>
      <c r="CE110" s="18">
        <f t="shared" si="125"/>
        <v>0</v>
      </c>
      <c r="CF110" s="18">
        <f t="shared" si="126"/>
        <v>0</v>
      </c>
      <c r="CG110" s="18">
        <f t="shared" si="127"/>
        <v>0</v>
      </c>
      <c r="CH110" s="18">
        <f t="shared" si="128"/>
        <v>0</v>
      </c>
      <c r="CI110" s="18">
        <f t="shared" si="129"/>
        <v>0</v>
      </c>
      <c r="CJ110" s="18">
        <f t="shared" si="130"/>
        <v>0</v>
      </c>
      <c r="CK110" s="18">
        <f t="shared" si="131"/>
        <v>0</v>
      </c>
      <c r="CL110" s="18">
        <f t="shared" si="132"/>
        <v>0</v>
      </c>
      <c r="CM110" s="18">
        <f t="shared" si="133"/>
        <v>0</v>
      </c>
      <c r="CN110" s="18">
        <f t="shared" si="134"/>
        <v>0</v>
      </c>
      <c r="CO110" s="18">
        <f t="shared" si="135"/>
        <v>0</v>
      </c>
      <c r="CP110" s="18">
        <f t="shared" si="136"/>
        <v>0</v>
      </c>
      <c r="CQ110" s="18">
        <f t="shared" si="137"/>
        <v>0</v>
      </c>
      <c r="CR110" s="18">
        <f t="shared" si="138"/>
        <v>0</v>
      </c>
      <c r="CS110" s="18">
        <f t="shared" si="139"/>
        <v>0</v>
      </c>
      <c r="CT110" s="18">
        <f t="shared" si="140"/>
        <v>0</v>
      </c>
      <c r="CU110" s="18">
        <f t="shared" si="141"/>
        <v>0</v>
      </c>
      <c r="CV110" s="18">
        <f t="shared" si="142"/>
        <v>0</v>
      </c>
    </row>
    <row r="111" spans="1:100" ht="15">
      <c r="A111" s="1"/>
      <c r="B111" s="29"/>
      <c r="C111" s="29"/>
      <c r="D111" s="29"/>
      <c r="E111" s="29"/>
      <c r="F111" s="29"/>
      <c r="G111" s="29"/>
      <c r="H111" s="1"/>
      <c r="I111" s="1"/>
      <c r="J111" s="1"/>
      <c r="K111" s="11"/>
      <c r="L111" s="15">
        <f t="shared" si="102"/>
        <v>2017</v>
      </c>
      <c r="M111" s="2">
        <f>rep!B109</f>
        <v>7.4919299999999994E-9</v>
      </c>
      <c r="N111" s="2">
        <f>rep!C109</f>
        <v>1.97603E-7</v>
      </c>
      <c r="O111" s="2">
        <f>rep!D109</f>
        <v>3.3592E-6</v>
      </c>
      <c r="P111" s="2">
        <f>rep!E109</f>
        <v>3.6850700000000003E-5</v>
      </c>
      <c r="Q111" s="2">
        <f>rep!F109</f>
        <v>2.6122599999999998E-4</v>
      </c>
      <c r="R111" s="2">
        <f>rep!G109</f>
        <v>1.19888E-3</v>
      </c>
      <c r="S111" s="2">
        <f>rep!H109</f>
        <v>3.5756400000000002E-3</v>
      </c>
      <c r="T111" s="2">
        <f>rep!I109</f>
        <v>7.0041000000000001E-3</v>
      </c>
      <c r="U111" s="2">
        <f>rep!J109</f>
        <v>9.3466599999999997E-3</v>
      </c>
      <c r="V111" s="2">
        <f>rep!K109</f>
        <v>9.6465200000000004E-3</v>
      </c>
      <c r="W111" s="2">
        <f>rep!L109</f>
        <v>1.03334E-2</v>
      </c>
      <c r="X111" s="2">
        <f>rep!M109</f>
        <v>1.3777599999999999E-2</v>
      </c>
      <c r="Y111" s="2">
        <f>rep!N109</f>
        <v>1.9183499999999999E-2</v>
      </c>
      <c r="Z111" s="2">
        <f>rep!O109</f>
        <v>2.48086E-2</v>
      </c>
      <c r="AA111" s="2">
        <f>rep!P109</f>
        <v>3.0762100000000001E-2</v>
      </c>
      <c r="AB111" s="2">
        <f>rep!Q109</f>
        <v>3.8078399999999998E-2</v>
      </c>
      <c r="AC111" s="2">
        <f>rep!R109</f>
        <v>4.6445599999999997E-2</v>
      </c>
      <c r="AD111" s="2">
        <f>rep!S109</f>
        <v>5.4327100000000003E-2</v>
      </c>
      <c r="AE111" s="2">
        <f>rep!T109</f>
        <v>6.0632100000000001E-2</v>
      </c>
      <c r="AF111" s="2">
        <f>rep!U109</f>
        <v>6.5121100000000001E-2</v>
      </c>
      <c r="AG111" s="2">
        <f>rep!V109</f>
        <v>6.7644999999999997E-2</v>
      </c>
      <c r="AH111" s="2">
        <f>rep!W109</f>
        <v>6.7926600000000004E-2</v>
      </c>
      <c r="AI111" s="2">
        <f>rep!X109</f>
        <v>6.5988599999999994E-2</v>
      </c>
      <c r="AJ111" s="2">
        <f>rep!Y109</f>
        <v>6.2293500000000002E-2</v>
      </c>
      <c r="AK111" s="2">
        <f>rep!Z109</f>
        <v>5.7451099999999998E-2</v>
      </c>
      <c r="AL111" s="2">
        <f>rep!AA109</f>
        <v>5.1963200000000001E-2</v>
      </c>
      <c r="AM111" s="2">
        <f>rep!AB109</f>
        <v>4.6180600000000002E-2</v>
      </c>
      <c r="AN111" s="2">
        <f>rep!AC109</f>
        <v>4.0334599999999998E-2</v>
      </c>
      <c r="AO111" s="2">
        <f>rep!AD109</f>
        <v>3.4562099999999998E-2</v>
      </c>
      <c r="AP111" s="2">
        <f>rep!AE109</f>
        <v>2.89418E-2</v>
      </c>
      <c r="AQ111" s="2">
        <f>rep!AF109</f>
        <v>2.3547200000000001E-2</v>
      </c>
      <c r="AR111" s="2">
        <f>rep!AG109</f>
        <v>1.84864E-2</v>
      </c>
      <c r="AS111" s="2">
        <f>rep!AH109</f>
        <v>1.39034E-2</v>
      </c>
      <c r="AT111" s="2">
        <f>rep!AI109</f>
        <v>9.9478199999999996E-3</v>
      </c>
      <c r="AU111" s="2">
        <f>rep!AJ109</f>
        <v>6.7286500000000001E-3</v>
      </c>
      <c r="AV111" s="2">
        <f>rep!AK109</f>
        <v>4.2789999999999998E-3</v>
      </c>
      <c r="AW111" s="2">
        <f>rep!AL109</f>
        <v>2.5466199999999999E-3</v>
      </c>
      <c r="AX111" s="2">
        <f>rep!AM109</f>
        <v>1.4129800000000001E-3</v>
      </c>
      <c r="AY111" s="2">
        <f>rep!AN109</f>
        <v>7.2864299999999996E-4</v>
      </c>
      <c r="AZ111" s="2">
        <f>rep!AO109</f>
        <v>3.48344E-4</v>
      </c>
      <c r="BA111" s="2">
        <f>rep!AP109</f>
        <v>1.5407800000000001E-4</v>
      </c>
      <c r="BB111" s="2">
        <f>rep!AQ109</f>
        <v>6.2952400000000004E-5</v>
      </c>
      <c r="BC111" s="2">
        <f>rep!AR109</f>
        <v>2.3727499999999999E-5</v>
      </c>
      <c r="BE111" s="1">
        <f t="shared" si="103"/>
        <v>2017</v>
      </c>
      <c r="BF111" s="18">
        <f t="shared" si="101"/>
        <v>0</v>
      </c>
      <c r="BG111" s="18">
        <f t="shared" si="143"/>
        <v>0</v>
      </c>
      <c r="BH111" s="18">
        <f t="shared" si="144"/>
        <v>0</v>
      </c>
      <c r="BI111" s="18">
        <f t="shared" si="145"/>
        <v>0</v>
      </c>
      <c r="BJ111" s="18">
        <f t="shared" si="104"/>
        <v>0</v>
      </c>
      <c r="BK111" s="18">
        <f t="shared" si="105"/>
        <v>0</v>
      </c>
      <c r="BL111" s="18">
        <f t="shared" si="106"/>
        <v>0</v>
      </c>
      <c r="BM111" s="18">
        <f t="shared" si="107"/>
        <v>0</v>
      </c>
      <c r="BN111" s="18">
        <f t="shared" si="108"/>
        <v>0</v>
      </c>
      <c r="BO111" s="18">
        <f t="shared" si="109"/>
        <v>0</v>
      </c>
      <c r="BP111" s="18">
        <f t="shared" si="110"/>
        <v>0</v>
      </c>
      <c r="BQ111" s="18">
        <f t="shared" si="111"/>
        <v>0</v>
      </c>
      <c r="BR111" s="18">
        <f t="shared" si="112"/>
        <v>0</v>
      </c>
      <c r="BS111" s="18">
        <f t="shared" si="113"/>
        <v>0</v>
      </c>
      <c r="BT111" s="18">
        <f t="shared" si="114"/>
        <v>0</v>
      </c>
      <c r="BU111" s="18">
        <f t="shared" si="115"/>
        <v>0</v>
      </c>
      <c r="BV111" s="18">
        <f t="shared" si="116"/>
        <v>0</v>
      </c>
      <c r="BW111" s="18">
        <f t="shared" si="117"/>
        <v>0</v>
      </c>
      <c r="BX111" s="18">
        <f t="shared" si="118"/>
        <v>0</v>
      </c>
      <c r="BY111" s="18">
        <f t="shared" si="119"/>
        <v>0</v>
      </c>
      <c r="BZ111" s="18">
        <f t="shared" si="120"/>
        <v>0</v>
      </c>
      <c r="CA111" s="18">
        <f t="shared" si="121"/>
        <v>0</v>
      </c>
      <c r="CB111" s="18">
        <f t="shared" si="122"/>
        <v>0</v>
      </c>
      <c r="CC111" s="18">
        <f t="shared" si="123"/>
        <v>0</v>
      </c>
      <c r="CD111" s="18">
        <f t="shared" si="124"/>
        <v>0</v>
      </c>
      <c r="CE111" s="18">
        <f t="shared" si="125"/>
        <v>0</v>
      </c>
      <c r="CF111" s="18">
        <f t="shared" si="126"/>
        <v>0</v>
      </c>
      <c r="CG111" s="18">
        <f t="shared" si="127"/>
        <v>0</v>
      </c>
      <c r="CH111" s="18">
        <f t="shared" si="128"/>
        <v>0</v>
      </c>
      <c r="CI111" s="18">
        <f t="shared" si="129"/>
        <v>0</v>
      </c>
      <c r="CJ111" s="18">
        <f t="shared" si="130"/>
        <v>0</v>
      </c>
      <c r="CK111" s="18">
        <f t="shared" si="131"/>
        <v>0</v>
      </c>
      <c r="CL111" s="18">
        <f t="shared" si="132"/>
        <v>0</v>
      </c>
      <c r="CM111" s="18">
        <f t="shared" si="133"/>
        <v>0</v>
      </c>
      <c r="CN111" s="18">
        <f t="shared" si="134"/>
        <v>0</v>
      </c>
      <c r="CO111" s="18">
        <f t="shared" si="135"/>
        <v>0</v>
      </c>
      <c r="CP111" s="18">
        <f t="shared" si="136"/>
        <v>0</v>
      </c>
      <c r="CQ111" s="18">
        <f t="shared" si="137"/>
        <v>0</v>
      </c>
      <c r="CR111" s="18">
        <f t="shared" si="138"/>
        <v>0</v>
      </c>
      <c r="CS111" s="18">
        <f t="shared" si="139"/>
        <v>0</v>
      </c>
      <c r="CT111" s="18">
        <f t="shared" si="140"/>
        <v>0</v>
      </c>
      <c r="CU111" s="18">
        <f t="shared" si="141"/>
        <v>0</v>
      </c>
      <c r="CV111" s="18">
        <f t="shared" si="142"/>
        <v>0</v>
      </c>
    </row>
    <row r="112" spans="1:100" ht="15">
      <c r="A112" s="1"/>
      <c r="B112" s="29"/>
      <c r="C112" s="29"/>
      <c r="D112" s="29"/>
      <c r="E112" s="29"/>
      <c r="F112" s="29"/>
      <c r="G112" s="29"/>
      <c r="H112" s="1"/>
      <c r="I112" s="1"/>
      <c r="J112" s="1"/>
      <c r="K112" s="11"/>
      <c r="L112" s="15">
        <f t="shared" si="102"/>
        <v>2018</v>
      </c>
      <c r="M112" s="2">
        <f>rep!B110</f>
        <v>9.3881299999999995E-9</v>
      </c>
      <c r="N112" s="2">
        <f>rep!C110</f>
        <v>2.4761700000000001E-7</v>
      </c>
      <c r="O112" s="2">
        <f>rep!D110</f>
        <v>4.2094199999999996E-6</v>
      </c>
      <c r="P112" s="2">
        <f>rep!E110</f>
        <v>4.6177799999999997E-5</v>
      </c>
      <c r="Q112" s="2">
        <f>rep!F110</f>
        <v>3.2734600000000001E-4</v>
      </c>
      <c r="R112" s="2">
        <f>rep!G110</f>
        <v>1.50235E-3</v>
      </c>
      <c r="S112" s="2">
        <f>rep!H110</f>
        <v>4.4808699999999996E-3</v>
      </c>
      <c r="T112" s="2">
        <f>rep!I110</f>
        <v>8.7778700000000001E-3</v>
      </c>
      <c r="U112" s="2">
        <f>rep!J110</f>
        <v>1.1714499999999999E-2</v>
      </c>
      <c r="V112" s="2">
        <f>rep!K110</f>
        <v>1.2082799999999999E-2</v>
      </c>
      <c r="W112" s="2">
        <f>rep!L110</f>
        <v>1.28836E-2</v>
      </c>
      <c r="X112" s="2">
        <f>rep!M110</f>
        <v>1.6960699999999999E-2</v>
      </c>
      <c r="Y112" s="2">
        <f>rep!N110</f>
        <v>2.3088600000000001E-2</v>
      </c>
      <c r="Z112" s="2">
        <f>rep!O110</f>
        <v>2.88524E-2</v>
      </c>
      <c r="AA112" s="2">
        <f>rep!P110</f>
        <v>3.4384999999999999E-2</v>
      </c>
      <c r="AB112" s="2">
        <f>rep!Q110</f>
        <v>4.1366199999999999E-2</v>
      </c>
      <c r="AC112" s="2">
        <f>rep!R110</f>
        <v>4.99934E-2</v>
      </c>
      <c r="AD112" s="2">
        <f>rep!S110</f>
        <v>5.8668600000000001E-2</v>
      </c>
      <c r="AE112" s="2">
        <f>rep!T110</f>
        <v>6.5819000000000003E-2</v>
      </c>
      <c r="AF112" s="2">
        <f>rep!U110</f>
        <v>7.0638000000000006E-2</v>
      </c>
      <c r="AG112" s="2">
        <f>rep!V110</f>
        <v>7.2588799999999995E-2</v>
      </c>
      <c r="AH112" s="2">
        <f>rep!W110</f>
        <v>7.1337800000000007E-2</v>
      </c>
      <c r="AI112" s="2">
        <f>rep!X110</f>
        <v>6.7176200000000005E-2</v>
      </c>
      <c r="AJ112" s="2">
        <f>rep!Y110</f>
        <v>6.1005200000000002E-2</v>
      </c>
      <c r="AK112" s="2">
        <f>rep!Z110</f>
        <v>5.3859999999999998E-2</v>
      </c>
      <c r="AL112" s="2">
        <f>rep!AA110</f>
        <v>4.6549699999999999E-2</v>
      </c>
      <c r="AM112" s="2">
        <f>rep!AB110</f>
        <v>3.9590399999999998E-2</v>
      </c>
      <c r="AN112" s="2">
        <f>rep!AC110</f>
        <v>3.3250000000000002E-2</v>
      </c>
      <c r="AO112" s="2">
        <f>rep!AD110</f>
        <v>2.7598399999999999E-2</v>
      </c>
      <c r="AP112" s="2">
        <f>rep!AE110</f>
        <v>2.25793E-2</v>
      </c>
      <c r="AQ112" s="2">
        <f>rep!AF110</f>
        <v>1.8099199999999999E-2</v>
      </c>
      <c r="AR112" s="2">
        <f>rep!AG110</f>
        <v>1.40987E-2</v>
      </c>
      <c r="AS112" s="2">
        <f>rep!AH110</f>
        <v>1.0577400000000001E-2</v>
      </c>
      <c r="AT112" s="2">
        <f>rep!AI110</f>
        <v>7.5769799999999997E-3</v>
      </c>
      <c r="AU112" s="2">
        <f>rep!AJ110</f>
        <v>5.14257E-3</v>
      </c>
      <c r="AV112" s="2">
        <f>rep!AK110</f>
        <v>3.28547E-3</v>
      </c>
      <c r="AW112" s="2">
        <f>rep!AL110</f>
        <v>1.96532E-3</v>
      </c>
      <c r="AX112" s="2">
        <f>rep!AM110</f>
        <v>1.0960799999999999E-3</v>
      </c>
      <c r="AY112" s="2">
        <f>rep!AN110</f>
        <v>5.68018E-4</v>
      </c>
      <c r="AZ112" s="2">
        <f>rep!AO110</f>
        <v>2.7280099999999998E-4</v>
      </c>
      <c r="BA112" s="2">
        <f>rep!AP110</f>
        <v>1.2116999999999999E-4</v>
      </c>
      <c r="BB112" s="2">
        <f>rep!AQ110</f>
        <v>4.96929E-5</v>
      </c>
      <c r="BC112" s="2">
        <f>rep!AR110</f>
        <v>1.87926E-5</v>
      </c>
      <c r="BE112" s="1">
        <f t="shared" si="103"/>
        <v>2018</v>
      </c>
      <c r="BF112" s="18">
        <f t="shared" si="101"/>
        <v>0</v>
      </c>
      <c r="BG112" s="18">
        <f t="shared" si="143"/>
        <v>0</v>
      </c>
      <c r="BH112" s="18">
        <f t="shared" si="144"/>
        <v>0</v>
      </c>
      <c r="BI112" s="18">
        <f t="shared" si="145"/>
        <v>0</v>
      </c>
      <c r="BJ112" s="18">
        <f t="shared" si="104"/>
        <v>0</v>
      </c>
      <c r="BK112" s="18">
        <f t="shared" si="105"/>
        <v>0</v>
      </c>
      <c r="BL112" s="18">
        <f t="shared" si="106"/>
        <v>0</v>
      </c>
      <c r="BM112" s="18">
        <f t="shared" si="107"/>
        <v>0</v>
      </c>
      <c r="BN112" s="18">
        <f t="shared" si="108"/>
        <v>0</v>
      </c>
      <c r="BO112" s="18">
        <f t="shared" si="109"/>
        <v>0</v>
      </c>
      <c r="BP112" s="18">
        <f t="shared" si="110"/>
        <v>0</v>
      </c>
      <c r="BQ112" s="18">
        <f t="shared" si="111"/>
        <v>0</v>
      </c>
      <c r="BR112" s="18">
        <f t="shared" si="112"/>
        <v>0</v>
      </c>
      <c r="BS112" s="18">
        <f t="shared" si="113"/>
        <v>0</v>
      </c>
      <c r="BT112" s="18">
        <f t="shared" si="114"/>
        <v>0</v>
      </c>
      <c r="BU112" s="18">
        <f t="shared" si="115"/>
        <v>0</v>
      </c>
      <c r="BV112" s="18">
        <f t="shared" si="116"/>
        <v>0</v>
      </c>
      <c r="BW112" s="18">
        <f t="shared" si="117"/>
        <v>0</v>
      </c>
      <c r="BX112" s="18">
        <f t="shared" si="118"/>
        <v>0</v>
      </c>
      <c r="BY112" s="18">
        <f t="shared" si="119"/>
        <v>0</v>
      </c>
      <c r="BZ112" s="18">
        <f t="shared" si="120"/>
        <v>0</v>
      </c>
      <c r="CA112" s="18">
        <f t="shared" si="121"/>
        <v>0</v>
      </c>
      <c r="CB112" s="18">
        <f t="shared" si="122"/>
        <v>0</v>
      </c>
      <c r="CC112" s="18">
        <f t="shared" si="123"/>
        <v>0</v>
      </c>
      <c r="CD112" s="18">
        <f t="shared" si="124"/>
        <v>0</v>
      </c>
      <c r="CE112" s="18">
        <f t="shared" si="125"/>
        <v>0</v>
      </c>
      <c r="CF112" s="18">
        <f t="shared" si="126"/>
        <v>0</v>
      </c>
      <c r="CG112" s="18">
        <f t="shared" si="127"/>
        <v>0</v>
      </c>
      <c r="CH112" s="18">
        <f t="shared" si="128"/>
        <v>0</v>
      </c>
      <c r="CI112" s="18">
        <f t="shared" si="129"/>
        <v>0</v>
      </c>
      <c r="CJ112" s="18">
        <f t="shared" si="130"/>
        <v>0</v>
      </c>
      <c r="CK112" s="18">
        <f t="shared" si="131"/>
        <v>0</v>
      </c>
      <c r="CL112" s="18">
        <f t="shared" si="132"/>
        <v>0</v>
      </c>
      <c r="CM112" s="18">
        <f t="shared" si="133"/>
        <v>0</v>
      </c>
      <c r="CN112" s="18">
        <f t="shared" si="134"/>
        <v>0</v>
      </c>
      <c r="CO112" s="18">
        <f t="shared" si="135"/>
        <v>0</v>
      </c>
      <c r="CP112" s="18">
        <f t="shared" si="136"/>
        <v>0</v>
      </c>
      <c r="CQ112" s="18">
        <f t="shared" si="137"/>
        <v>0</v>
      </c>
      <c r="CR112" s="18">
        <f t="shared" si="138"/>
        <v>0</v>
      </c>
      <c r="CS112" s="18">
        <f t="shared" si="139"/>
        <v>0</v>
      </c>
      <c r="CT112" s="18">
        <f t="shared" si="140"/>
        <v>0</v>
      </c>
      <c r="CU112" s="18">
        <f t="shared" si="141"/>
        <v>0</v>
      </c>
      <c r="CV112" s="18">
        <f t="shared" si="142"/>
        <v>0</v>
      </c>
    </row>
    <row r="113" spans="1:101" ht="15">
      <c r="A113" s="1"/>
      <c r="B113" s="29"/>
      <c r="C113" s="29"/>
      <c r="D113" s="29"/>
      <c r="E113" s="29"/>
      <c r="F113" s="29"/>
      <c r="G113" s="29"/>
      <c r="H113" s="1"/>
      <c r="I113" s="1"/>
      <c r="J113" s="1"/>
      <c r="K113" s="11"/>
      <c r="L113" s="15">
        <f t="shared" si="102"/>
        <v>2019</v>
      </c>
      <c r="M113" s="2">
        <f>rep!B111</f>
        <v>1.07798E-8</v>
      </c>
      <c r="N113" s="2">
        <f>rep!C111</f>
        <v>2.84322E-7</v>
      </c>
      <c r="O113" s="2">
        <f>rep!D111</f>
        <v>4.8333400000000002E-6</v>
      </c>
      <c r="P113" s="2">
        <f>rep!E111</f>
        <v>5.3020699999999999E-5</v>
      </c>
      <c r="Q113" s="2">
        <f>rep!F111</f>
        <v>3.7583099999999997E-4</v>
      </c>
      <c r="R113" s="2">
        <f>rep!G111</f>
        <v>1.7246099999999999E-3</v>
      </c>
      <c r="S113" s="2">
        <f>rep!H111</f>
        <v>5.1416700000000001E-3</v>
      </c>
      <c r="T113" s="2">
        <f>rep!I111</f>
        <v>1.0059999999999999E-2</v>
      </c>
      <c r="U113" s="2">
        <f>rep!J111</f>
        <v>1.3372500000000001E-2</v>
      </c>
      <c r="V113" s="2">
        <f>rep!K111</f>
        <v>1.36314E-2</v>
      </c>
      <c r="W113" s="2">
        <f>rep!L111</f>
        <v>1.4223E-2</v>
      </c>
      <c r="X113" s="2">
        <f>rep!M111</f>
        <v>1.8431800000000002E-2</v>
      </c>
      <c r="Y113" s="2">
        <f>rep!N111</f>
        <v>2.4963800000000001E-2</v>
      </c>
      <c r="Z113" s="2">
        <f>rep!O111</f>
        <v>3.1095999999999999E-2</v>
      </c>
      <c r="AA113" s="2">
        <f>rep!P111</f>
        <v>3.67993E-2</v>
      </c>
      <c r="AB113" s="2">
        <f>rep!Q111</f>
        <v>4.3684099999999997E-2</v>
      </c>
      <c r="AC113" s="2">
        <f>rep!R111</f>
        <v>5.1825400000000001E-2</v>
      </c>
      <c r="AD113" s="2">
        <f>rep!S111</f>
        <v>5.9604400000000002E-2</v>
      </c>
      <c r="AE113" s="2">
        <f>rep!T111</f>
        <v>6.5758300000000006E-2</v>
      </c>
      <c r="AF113" s="2">
        <f>rep!U111</f>
        <v>6.9991700000000004E-2</v>
      </c>
      <c r="AG113" s="2">
        <f>rep!V111</f>
        <v>7.2059200000000004E-2</v>
      </c>
      <c r="AH113" s="2">
        <f>rep!W111</f>
        <v>7.1443999999999994E-2</v>
      </c>
      <c r="AI113" s="2">
        <f>rep!X111</f>
        <v>6.7932199999999998E-2</v>
      </c>
      <c r="AJ113" s="2">
        <f>rep!Y111</f>
        <v>6.1965300000000001E-2</v>
      </c>
      <c r="AK113" s="2">
        <f>rep!Z111</f>
        <v>5.4420999999999997E-2</v>
      </c>
      <c r="AL113" s="2">
        <f>rep!AA111</f>
        <v>4.6258100000000003E-2</v>
      </c>
      <c r="AM113" s="2">
        <f>rep!AB111</f>
        <v>3.82913E-2</v>
      </c>
      <c r="AN113" s="2">
        <f>rep!AC111</f>
        <v>3.10706E-2</v>
      </c>
      <c r="AO113" s="2">
        <f>rep!AD111</f>
        <v>2.4842900000000001E-2</v>
      </c>
      <c r="AP113" s="2">
        <f>rep!AE111</f>
        <v>1.96093E-2</v>
      </c>
      <c r="AQ113" s="2">
        <f>rep!AF111</f>
        <v>1.52417E-2</v>
      </c>
      <c r="AR113" s="2">
        <f>rep!AG111</f>
        <v>1.1591499999999999E-2</v>
      </c>
      <c r="AS113" s="2">
        <f>rep!AH111</f>
        <v>8.5494500000000001E-3</v>
      </c>
      <c r="AT113" s="2">
        <f>rep!AI111</f>
        <v>6.05698E-3</v>
      </c>
      <c r="AU113" s="2">
        <f>rep!AJ111</f>
        <v>4.0845200000000003E-3</v>
      </c>
      <c r="AV113" s="2">
        <f>rep!AK111</f>
        <v>2.6012100000000001E-3</v>
      </c>
      <c r="AW113" s="2">
        <f>rep!AL111</f>
        <v>1.55441E-3</v>
      </c>
      <c r="AX113" s="2">
        <f>rep!AM111</f>
        <v>8.6718400000000001E-4</v>
      </c>
      <c r="AY113" s="2">
        <f>rep!AN111</f>
        <v>4.4989100000000001E-4</v>
      </c>
      <c r="AZ113" s="2">
        <f>rep!AO111</f>
        <v>2.1639399999999999E-4</v>
      </c>
      <c r="BA113" s="2">
        <f>rep!AP111</f>
        <v>9.62768E-5</v>
      </c>
      <c r="BB113" s="2">
        <f>rep!AQ111</f>
        <v>3.9551600000000003E-5</v>
      </c>
      <c r="BC113" s="2">
        <f>rep!AR111</f>
        <v>1.49822E-5</v>
      </c>
      <c r="BE113" s="1">
        <f t="shared" si="103"/>
        <v>2019</v>
      </c>
      <c r="BF113" s="18">
        <f t="shared" si="101"/>
        <v>0</v>
      </c>
      <c r="BG113" s="18">
        <f t="shared" si="143"/>
        <v>0</v>
      </c>
      <c r="BH113" s="18">
        <f t="shared" si="144"/>
        <v>0</v>
      </c>
      <c r="BI113" s="18">
        <f t="shared" si="145"/>
        <v>0</v>
      </c>
      <c r="BJ113" s="18">
        <f t="shared" si="104"/>
        <v>0</v>
      </c>
      <c r="BK113" s="18">
        <f t="shared" si="105"/>
        <v>0</v>
      </c>
      <c r="BL113" s="18">
        <f t="shared" si="106"/>
        <v>0</v>
      </c>
      <c r="BM113" s="18">
        <f t="shared" si="107"/>
        <v>0</v>
      </c>
      <c r="BN113" s="18">
        <f t="shared" si="108"/>
        <v>0</v>
      </c>
      <c r="BO113" s="18">
        <f t="shared" si="109"/>
        <v>0</v>
      </c>
      <c r="BP113" s="18">
        <f t="shared" si="110"/>
        <v>0</v>
      </c>
      <c r="BQ113" s="18">
        <f t="shared" si="111"/>
        <v>0</v>
      </c>
      <c r="BR113" s="18">
        <f t="shared" si="112"/>
        <v>0</v>
      </c>
      <c r="BS113" s="18">
        <f t="shared" si="113"/>
        <v>0</v>
      </c>
      <c r="BT113" s="18">
        <f t="shared" si="114"/>
        <v>0</v>
      </c>
      <c r="BU113" s="18">
        <f t="shared" si="115"/>
        <v>0</v>
      </c>
      <c r="BV113" s="18">
        <f t="shared" si="116"/>
        <v>0</v>
      </c>
      <c r="BW113" s="18">
        <f t="shared" si="117"/>
        <v>0</v>
      </c>
      <c r="BX113" s="18">
        <f t="shared" si="118"/>
        <v>0</v>
      </c>
      <c r="BY113" s="18">
        <f t="shared" si="119"/>
        <v>0</v>
      </c>
      <c r="BZ113" s="18">
        <f t="shared" si="120"/>
        <v>0</v>
      </c>
      <c r="CA113" s="18">
        <f t="shared" si="121"/>
        <v>0</v>
      </c>
      <c r="CB113" s="18">
        <f t="shared" si="122"/>
        <v>0</v>
      </c>
      <c r="CC113" s="18">
        <f t="shared" si="123"/>
        <v>0</v>
      </c>
      <c r="CD113" s="18">
        <f t="shared" si="124"/>
        <v>0</v>
      </c>
      <c r="CE113" s="18">
        <f t="shared" si="125"/>
        <v>0</v>
      </c>
      <c r="CF113" s="18">
        <f t="shared" si="126"/>
        <v>0</v>
      </c>
      <c r="CG113" s="18">
        <f t="shared" si="127"/>
        <v>0</v>
      </c>
      <c r="CH113" s="18">
        <f t="shared" si="128"/>
        <v>0</v>
      </c>
      <c r="CI113" s="18">
        <f t="shared" si="129"/>
        <v>0</v>
      </c>
      <c r="CJ113" s="18">
        <f t="shared" si="130"/>
        <v>0</v>
      </c>
      <c r="CK113" s="18">
        <f t="shared" si="131"/>
        <v>0</v>
      </c>
      <c r="CL113" s="18">
        <f t="shared" si="132"/>
        <v>0</v>
      </c>
      <c r="CM113" s="18">
        <f t="shared" si="133"/>
        <v>0</v>
      </c>
      <c r="CN113" s="18">
        <f t="shared" si="134"/>
        <v>0</v>
      </c>
      <c r="CO113" s="18">
        <f t="shared" si="135"/>
        <v>0</v>
      </c>
      <c r="CP113" s="18">
        <f t="shared" si="136"/>
        <v>0</v>
      </c>
      <c r="CQ113" s="18">
        <f t="shared" si="137"/>
        <v>0</v>
      </c>
      <c r="CR113" s="18">
        <f t="shared" si="138"/>
        <v>0</v>
      </c>
      <c r="CS113" s="18">
        <f t="shared" si="139"/>
        <v>0</v>
      </c>
      <c r="CT113" s="18">
        <f t="shared" si="140"/>
        <v>0</v>
      </c>
      <c r="CU113" s="18">
        <f t="shared" si="141"/>
        <v>0</v>
      </c>
      <c r="CV113" s="18">
        <f t="shared" si="142"/>
        <v>0</v>
      </c>
    </row>
    <row r="114" spans="1:101" ht="15">
      <c r="A114" s="1"/>
      <c r="B114" s="29"/>
      <c r="C114" s="29"/>
      <c r="D114" s="29"/>
      <c r="E114" s="29"/>
      <c r="F114" s="29"/>
      <c r="G114" s="29"/>
      <c r="H114" s="1"/>
      <c r="I114" s="1"/>
      <c r="J114" s="1"/>
      <c r="K114" s="11"/>
      <c r="L114" s="15">
        <f t="shared" si="102"/>
        <v>2020</v>
      </c>
      <c r="M114" s="2">
        <f>rep!B112</f>
        <v>7.2254200000000001E-9</v>
      </c>
      <c r="N114" s="2">
        <f>rep!C112</f>
        <v>1.9058400000000001E-7</v>
      </c>
      <c r="O114" s="2">
        <f>rep!D112</f>
        <v>3.24034E-6</v>
      </c>
      <c r="P114" s="2">
        <f>rep!E112</f>
        <v>3.5558100000000001E-5</v>
      </c>
      <c r="Q114" s="2">
        <f>rep!F112</f>
        <v>2.5224399999999999E-4</v>
      </c>
      <c r="R114" s="2">
        <f>rep!G112</f>
        <v>1.15968E-3</v>
      </c>
      <c r="S114" s="2">
        <f>rep!H112</f>
        <v>3.4750100000000002E-3</v>
      </c>
      <c r="T114" s="2">
        <f>rep!I112</f>
        <v>6.9024500000000001E-3</v>
      </c>
      <c r="U114" s="2">
        <f>rep!J112</f>
        <v>9.6189499999999994E-3</v>
      </c>
      <c r="V114" s="2">
        <f>rep!K112</f>
        <v>1.1160700000000001E-2</v>
      </c>
      <c r="W114" s="2">
        <f>rep!L112</f>
        <v>1.42802E-2</v>
      </c>
      <c r="X114" s="2">
        <f>rep!M112</f>
        <v>2.0954299999999999E-2</v>
      </c>
      <c r="Y114" s="2">
        <f>rep!N112</f>
        <v>2.91474E-2</v>
      </c>
      <c r="Z114" s="2">
        <f>rep!O112</f>
        <v>3.6004899999999999E-2</v>
      </c>
      <c r="AA114" s="2">
        <f>rep!P112</f>
        <v>4.1812500000000002E-2</v>
      </c>
      <c r="AB114" s="2">
        <f>rep!Q112</f>
        <v>4.8665699999999999E-2</v>
      </c>
      <c r="AC114" s="2">
        <f>rep!R112</f>
        <v>5.6794499999999998E-2</v>
      </c>
      <c r="AD114" s="2">
        <f>rep!S112</f>
        <v>6.4323099999999994E-2</v>
      </c>
      <c r="AE114" s="2">
        <f>rep!T112</f>
        <v>6.9707699999999997E-2</v>
      </c>
      <c r="AF114" s="2">
        <f>rep!U112</f>
        <v>7.2630899999999998E-2</v>
      </c>
      <c r="AG114" s="2">
        <f>rep!V112</f>
        <v>7.3074100000000003E-2</v>
      </c>
      <c r="AH114" s="2">
        <f>rep!W112</f>
        <v>7.0883600000000005E-2</v>
      </c>
      <c r="AI114" s="2">
        <f>rep!X112</f>
        <v>6.6204100000000002E-2</v>
      </c>
      <c r="AJ114" s="2">
        <f>rep!Y112</f>
        <v>5.9659900000000002E-2</v>
      </c>
      <c r="AK114" s="2">
        <f>rep!Z112</f>
        <v>5.2042100000000001E-2</v>
      </c>
      <c r="AL114" s="2">
        <f>rep!AA112</f>
        <v>4.4040000000000003E-2</v>
      </c>
      <c r="AM114" s="2">
        <f>rep!AB112</f>
        <v>3.6210699999999998E-2</v>
      </c>
      <c r="AN114" s="2">
        <f>rep!AC112</f>
        <v>2.8995199999999999E-2</v>
      </c>
      <c r="AO114" s="2">
        <f>rep!AD112</f>
        <v>2.2683999999999999E-2</v>
      </c>
      <c r="AP114" s="2">
        <f>rep!AE112</f>
        <v>1.7388899999999999E-2</v>
      </c>
      <c r="AQ114" s="2">
        <f>rep!AF112</f>
        <v>1.3072800000000001E-2</v>
      </c>
      <c r="AR114" s="2">
        <f>rep!AG112</f>
        <v>9.6170600000000002E-3</v>
      </c>
      <c r="AS114" s="2">
        <f>rep!AH112</f>
        <v>6.8850700000000001E-3</v>
      </c>
      <c r="AT114" s="2">
        <f>rep!AI112</f>
        <v>4.7596499999999998E-3</v>
      </c>
      <c r="AU114" s="2">
        <f>rep!AJ112</f>
        <v>3.1494700000000001E-3</v>
      </c>
      <c r="AV114" s="2">
        <f>rep!AK112</f>
        <v>1.9780000000000002E-3</v>
      </c>
      <c r="AW114" s="2">
        <f>rep!AL112</f>
        <v>1.1704E-3</v>
      </c>
      <c r="AX114" s="2">
        <f>rep!AM112</f>
        <v>6.48535E-4</v>
      </c>
      <c r="AY114" s="2">
        <f>rep!AN112</f>
        <v>3.3492899999999998E-4</v>
      </c>
      <c r="AZ114" s="2">
        <f>rep!AO112</f>
        <v>1.6061999999999999E-4</v>
      </c>
      <c r="BA114" s="2">
        <f>rep!AP112</f>
        <v>7.1327699999999998E-5</v>
      </c>
      <c r="BB114" s="2">
        <f>rep!AQ112</f>
        <v>2.92689E-5</v>
      </c>
      <c r="BC114" s="2">
        <f>rep!AR112</f>
        <v>1.1080000000000001E-5</v>
      </c>
      <c r="BE114" s="1">
        <f t="shared" si="103"/>
        <v>2020</v>
      </c>
      <c r="BF114" s="18">
        <f t="shared" si="101"/>
        <v>0</v>
      </c>
      <c r="BG114" s="18">
        <f t="shared" si="143"/>
        <v>0</v>
      </c>
      <c r="BH114" s="18">
        <f t="shared" si="144"/>
        <v>0</v>
      </c>
      <c r="BI114" s="18">
        <f t="shared" si="145"/>
        <v>0</v>
      </c>
      <c r="BJ114" s="18">
        <f t="shared" si="104"/>
        <v>0</v>
      </c>
      <c r="BK114" s="18">
        <f t="shared" si="105"/>
        <v>0</v>
      </c>
      <c r="BL114" s="18">
        <f t="shared" si="106"/>
        <v>0</v>
      </c>
      <c r="BM114" s="18">
        <f t="shared" si="107"/>
        <v>0</v>
      </c>
      <c r="BN114" s="18">
        <f t="shared" si="108"/>
        <v>0</v>
      </c>
      <c r="BO114" s="18">
        <f t="shared" si="109"/>
        <v>0</v>
      </c>
      <c r="BP114" s="18">
        <f t="shared" si="110"/>
        <v>0</v>
      </c>
      <c r="BQ114" s="18">
        <f t="shared" si="111"/>
        <v>0</v>
      </c>
      <c r="BR114" s="18">
        <f t="shared" si="112"/>
        <v>0</v>
      </c>
      <c r="BS114" s="18">
        <f t="shared" si="113"/>
        <v>0</v>
      </c>
      <c r="BT114" s="18">
        <f t="shared" si="114"/>
        <v>0</v>
      </c>
      <c r="BU114" s="18">
        <f t="shared" si="115"/>
        <v>0</v>
      </c>
      <c r="BV114" s="18">
        <f t="shared" si="116"/>
        <v>0</v>
      </c>
      <c r="BW114" s="18">
        <f t="shared" si="117"/>
        <v>0</v>
      </c>
      <c r="BX114" s="18">
        <f t="shared" si="118"/>
        <v>0</v>
      </c>
      <c r="BY114" s="18">
        <f t="shared" si="119"/>
        <v>0</v>
      </c>
      <c r="BZ114" s="18">
        <f t="shared" si="120"/>
        <v>0</v>
      </c>
      <c r="CA114" s="18">
        <f t="shared" si="121"/>
        <v>0</v>
      </c>
      <c r="CB114" s="18">
        <f t="shared" si="122"/>
        <v>0</v>
      </c>
      <c r="CC114" s="18">
        <f t="shared" si="123"/>
        <v>0</v>
      </c>
      <c r="CD114" s="18">
        <f t="shared" si="124"/>
        <v>0</v>
      </c>
      <c r="CE114" s="18">
        <f t="shared" si="125"/>
        <v>0</v>
      </c>
      <c r="CF114" s="18">
        <f t="shared" si="126"/>
        <v>0</v>
      </c>
      <c r="CG114" s="18">
        <f t="shared" si="127"/>
        <v>0</v>
      </c>
      <c r="CH114" s="18">
        <f t="shared" si="128"/>
        <v>0</v>
      </c>
      <c r="CI114" s="18">
        <f t="shared" si="129"/>
        <v>0</v>
      </c>
      <c r="CJ114" s="18">
        <f t="shared" si="130"/>
        <v>0</v>
      </c>
      <c r="CK114" s="18">
        <f t="shared" si="131"/>
        <v>0</v>
      </c>
      <c r="CL114" s="18">
        <f t="shared" si="132"/>
        <v>0</v>
      </c>
      <c r="CM114" s="18">
        <f t="shared" si="133"/>
        <v>0</v>
      </c>
      <c r="CN114" s="18">
        <f t="shared" si="134"/>
        <v>0</v>
      </c>
      <c r="CO114" s="18">
        <f t="shared" si="135"/>
        <v>0</v>
      </c>
      <c r="CP114" s="18">
        <f t="shared" si="136"/>
        <v>0</v>
      </c>
      <c r="CQ114" s="18">
        <f t="shared" si="137"/>
        <v>0</v>
      </c>
      <c r="CR114" s="18">
        <f t="shared" si="138"/>
        <v>0</v>
      </c>
      <c r="CS114" s="18">
        <f t="shared" si="139"/>
        <v>0</v>
      </c>
      <c r="CT114" s="18">
        <f t="shared" si="140"/>
        <v>0</v>
      </c>
      <c r="CU114" s="18">
        <f t="shared" si="141"/>
        <v>0</v>
      </c>
      <c r="CV114" s="18">
        <f t="shared" si="142"/>
        <v>0</v>
      </c>
    </row>
    <row r="115" spans="1:101" ht="15">
      <c r="A115" s="1"/>
      <c r="B115" s="29"/>
      <c r="C115" s="29"/>
      <c r="D115" s="29"/>
      <c r="E115" s="29"/>
      <c r="F115" s="29"/>
      <c r="G115" s="29"/>
      <c r="H115" s="1"/>
      <c r="I115" s="1"/>
      <c r="J115" s="1"/>
      <c r="K115" s="11"/>
      <c r="L115" s="6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</row>
    <row r="116" spans="1:101">
      <c r="B116" s="28"/>
      <c r="C116" s="28"/>
      <c r="D116" s="24"/>
      <c r="E116" s="30"/>
      <c r="F116" s="24"/>
      <c r="G116" s="25"/>
      <c r="H116" s="21"/>
      <c r="I116" s="21"/>
      <c r="J116" s="21"/>
      <c r="K116" s="6"/>
      <c r="L116" s="6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</row>
    <row r="117" spans="1:101">
      <c r="B117" s="28"/>
      <c r="C117" s="31"/>
      <c r="D117" s="26"/>
      <c r="E117" s="26"/>
      <c r="F117" s="28"/>
      <c r="G117" s="28"/>
      <c r="H117" s="28"/>
      <c r="L117" s="17" t="s">
        <v>29</v>
      </c>
      <c r="M117" s="4">
        <v>10</v>
      </c>
      <c r="N117" s="4">
        <v>11</v>
      </c>
      <c r="O117" s="4">
        <v>12</v>
      </c>
      <c r="P117" s="4">
        <v>13</v>
      </c>
      <c r="Q117" s="4">
        <v>14</v>
      </c>
      <c r="R117" s="4">
        <v>15</v>
      </c>
      <c r="S117" s="4">
        <v>16</v>
      </c>
      <c r="T117" s="4">
        <v>17</v>
      </c>
      <c r="U117" s="4">
        <v>18</v>
      </c>
      <c r="V117" s="4">
        <v>19</v>
      </c>
      <c r="W117" s="4">
        <v>20</v>
      </c>
      <c r="X117" s="4">
        <v>21</v>
      </c>
      <c r="Y117" s="4">
        <v>22</v>
      </c>
      <c r="Z117" s="4">
        <v>23</v>
      </c>
      <c r="AA117" s="4">
        <v>24</v>
      </c>
      <c r="AB117" s="4">
        <v>25</v>
      </c>
      <c r="AC117" s="4">
        <v>26</v>
      </c>
      <c r="AD117" s="4">
        <v>27</v>
      </c>
      <c r="AE117" s="4">
        <v>28</v>
      </c>
      <c r="AF117" s="4">
        <v>29</v>
      </c>
      <c r="AG117" s="4">
        <v>30</v>
      </c>
      <c r="AH117" s="4">
        <v>31</v>
      </c>
      <c r="AI117" s="4">
        <v>32</v>
      </c>
      <c r="AJ117" s="4">
        <v>33</v>
      </c>
      <c r="AK117" s="4">
        <v>34</v>
      </c>
      <c r="AL117" s="4">
        <v>35</v>
      </c>
      <c r="AM117" s="4">
        <v>36</v>
      </c>
      <c r="AN117" s="4">
        <v>37</v>
      </c>
      <c r="AO117" s="4">
        <v>38</v>
      </c>
      <c r="AP117" s="4">
        <v>39</v>
      </c>
      <c r="AQ117" s="4">
        <v>40</v>
      </c>
      <c r="AR117" s="4">
        <v>41</v>
      </c>
      <c r="AS117" s="4">
        <v>42</v>
      </c>
      <c r="AT117" s="4">
        <v>43</v>
      </c>
      <c r="AU117" s="4">
        <v>44</v>
      </c>
      <c r="AV117" s="4">
        <v>45</v>
      </c>
      <c r="AW117" s="4">
        <v>46</v>
      </c>
      <c r="AX117" s="4">
        <v>47</v>
      </c>
      <c r="AY117" s="4">
        <v>48</v>
      </c>
      <c r="AZ117" s="4">
        <v>49</v>
      </c>
      <c r="BA117" s="4">
        <v>50</v>
      </c>
      <c r="BB117" s="4">
        <v>51</v>
      </c>
      <c r="BC117" s="4">
        <v>52</v>
      </c>
      <c r="BF117" s="4">
        <v>10</v>
      </c>
      <c r="BG117" s="4">
        <v>11</v>
      </c>
      <c r="BH117" s="4">
        <v>12</v>
      </c>
      <c r="BI117" s="4">
        <v>13</v>
      </c>
      <c r="BJ117" s="4">
        <v>14</v>
      </c>
      <c r="BK117" s="4">
        <v>15</v>
      </c>
      <c r="BL117" s="4">
        <v>16</v>
      </c>
      <c r="BM117" s="4">
        <v>17</v>
      </c>
      <c r="BN117" s="4">
        <v>18</v>
      </c>
      <c r="BO117" s="4">
        <v>19</v>
      </c>
      <c r="BP117" s="4">
        <v>20</v>
      </c>
      <c r="BQ117" s="4">
        <v>21</v>
      </c>
      <c r="BR117" s="4">
        <v>22</v>
      </c>
      <c r="BS117" s="4">
        <v>23</v>
      </c>
      <c r="BT117" s="4">
        <v>24</v>
      </c>
      <c r="BU117" s="4">
        <v>25</v>
      </c>
      <c r="BV117" s="4">
        <v>26</v>
      </c>
      <c r="BW117" s="4">
        <v>27</v>
      </c>
      <c r="BX117" s="4">
        <v>28</v>
      </c>
      <c r="BY117" s="4">
        <v>29</v>
      </c>
      <c r="BZ117" s="4">
        <v>30</v>
      </c>
      <c r="CA117" s="4">
        <v>31</v>
      </c>
      <c r="CB117" s="4">
        <v>32</v>
      </c>
      <c r="CC117" s="4">
        <v>33</v>
      </c>
      <c r="CD117" s="4">
        <v>34</v>
      </c>
      <c r="CE117" s="4">
        <v>35</v>
      </c>
      <c r="CF117" s="4">
        <v>36</v>
      </c>
      <c r="CG117" s="4">
        <v>37</v>
      </c>
      <c r="CH117" s="4">
        <v>38</v>
      </c>
      <c r="CI117" s="4">
        <v>39</v>
      </c>
      <c r="CJ117" s="4">
        <v>40</v>
      </c>
      <c r="CK117" s="4">
        <v>41</v>
      </c>
      <c r="CL117" s="4">
        <v>42</v>
      </c>
      <c r="CM117" s="4">
        <v>43</v>
      </c>
      <c r="CN117" s="4">
        <v>44</v>
      </c>
      <c r="CO117" s="4">
        <v>45</v>
      </c>
      <c r="CP117" s="4">
        <v>46</v>
      </c>
      <c r="CQ117" s="4">
        <v>47</v>
      </c>
      <c r="CR117" s="4">
        <v>48</v>
      </c>
      <c r="CS117" s="4">
        <v>49</v>
      </c>
      <c r="CT117" s="4">
        <v>50</v>
      </c>
      <c r="CU117" s="4">
        <v>51</v>
      </c>
      <c r="CV117" s="4">
        <v>52</v>
      </c>
      <c r="CW117" s="4"/>
    </row>
    <row r="118" spans="1:101">
      <c r="A118" s="23"/>
      <c r="B118" s="30"/>
      <c r="C118" s="32"/>
      <c r="D118" s="25"/>
      <c r="E118" s="25"/>
      <c r="F118" s="25"/>
      <c r="G118" s="25"/>
      <c r="H118" s="26"/>
      <c r="I118" s="26"/>
      <c r="J118" s="26"/>
      <c r="K118" s="10"/>
      <c r="L118" s="9">
        <v>1985</v>
      </c>
      <c r="M118" s="2">
        <f>rep!B114</f>
        <v>2.4824499999999998E-9</v>
      </c>
      <c r="N118" s="2">
        <f>rep!C114</f>
        <v>6.5478899999999995E-8</v>
      </c>
      <c r="O118" s="2">
        <f>rep!D114</f>
        <v>1.11327E-6</v>
      </c>
      <c r="P118" s="2">
        <f>rep!E114</f>
        <v>1.22162E-5</v>
      </c>
      <c r="Q118" s="2">
        <f>rep!F114</f>
        <v>8.6654299999999995E-5</v>
      </c>
      <c r="R118" s="2">
        <f>rep!G114</f>
        <v>3.9833000000000002E-4</v>
      </c>
      <c r="S118" s="2">
        <f>rep!H114</f>
        <v>1.1931999999999999E-3</v>
      </c>
      <c r="T118" s="2">
        <f>rep!I114</f>
        <v>2.3682500000000001E-3</v>
      </c>
      <c r="U118" s="2">
        <f>rep!J114</f>
        <v>3.2969700000000002E-3</v>
      </c>
      <c r="V118" s="2">
        <f>rep!K114</f>
        <v>3.8419399999999999E-3</v>
      </c>
      <c r="W118" s="2">
        <f>rep!L114</f>
        <v>5.06749E-3</v>
      </c>
      <c r="X118" s="2">
        <f>rep!M114</f>
        <v>8.0113100000000007E-3</v>
      </c>
      <c r="Y118" s="2">
        <f>rep!N114</f>
        <v>1.2682300000000001E-2</v>
      </c>
      <c r="Z118" s="2">
        <f>rep!O114</f>
        <v>1.9011E-2</v>
      </c>
      <c r="AA118" s="2">
        <f>rep!P114</f>
        <v>2.7725300000000001E-2</v>
      </c>
      <c r="AB118" s="2">
        <f>rep!Q114</f>
        <v>3.9406299999999998E-2</v>
      </c>
      <c r="AC118" s="2">
        <f>rep!R114</f>
        <v>5.321E-2</v>
      </c>
      <c r="AD118" s="2">
        <f>rep!S114</f>
        <v>6.71741E-2</v>
      </c>
      <c r="AE118" s="2">
        <f>rep!T114</f>
        <v>7.9284999999999994E-2</v>
      </c>
      <c r="AF118" s="2">
        <f>rep!U114</f>
        <v>8.7783200000000006E-2</v>
      </c>
      <c r="AG118" s="2">
        <f>rep!V114</f>
        <v>9.12023E-2</v>
      </c>
      <c r="AH118" s="2">
        <f>rep!W114</f>
        <v>8.8989600000000002E-2</v>
      </c>
      <c r="AI118" s="2">
        <f>rep!X114</f>
        <v>8.1993899999999995E-2</v>
      </c>
      <c r="AJ118" s="2">
        <f>rep!Y114</f>
        <v>7.1990899999999997E-2</v>
      </c>
      <c r="AK118" s="2">
        <f>rep!Z114</f>
        <v>6.0760000000000002E-2</v>
      </c>
      <c r="AL118" s="2">
        <f>rep!AA114</f>
        <v>4.9589599999999998E-2</v>
      </c>
      <c r="AM118" s="2">
        <f>rep!AB114</f>
        <v>3.92857E-2</v>
      </c>
      <c r="AN118" s="2">
        <f>rep!AC114</f>
        <v>3.0303500000000001E-2</v>
      </c>
      <c r="AO118" s="2">
        <f>rep!AD114</f>
        <v>2.2822200000000001E-2</v>
      </c>
      <c r="AP118" s="2">
        <f>rep!AE114</f>
        <v>1.6808E-2</v>
      </c>
      <c r="AQ118" s="2">
        <f>rep!AF114</f>
        <v>1.21005E-2</v>
      </c>
      <c r="AR118" s="2">
        <f>rep!AG114</f>
        <v>8.4943199999999996E-3</v>
      </c>
      <c r="AS118" s="2">
        <f>rep!AH114</f>
        <v>5.7889100000000004E-3</v>
      </c>
      <c r="AT118" s="2">
        <f>rep!AI114</f>
        <v>3.8083499999999998E-3</v>
      </c>
      <c r="AU118" s="2">
        <f>rep!AJ114</f>
        <v>2.4030800000000001E-3</v>
      </c>
      <c r="AV118" s="2">
        <f>rep!AK114</f>
        <v>1.4449199999999999E-3</v>
      </c>
      <c r="AW118" s="2">
        <f>rep!AL114</f>
        <v>8.2271799999999995E-4</v>
      </c>
      <c r="AX118" s="2">
        <f>rep!AM114</f>
        <v>4.4108999999999999E-4</v>
      </c>
      <c r="AY118" s="2">
        <f>rep!AN114</f>
        <v>2.2158099999999999E-4</v>
      </c>
      <c r="AZ118" s="2">
        <f>rep!AO114</f>
        <v>1.03862E-4</v>
      </c>
      <c r="BA118" s="2">
        <f>rep!AP114</f>
        <v>4.5269499999999997E-5</v>
      </c>
      <c r="BB118" s="2">
        <f>rep!AQ114</f>
        <v>1.8296199999999999E-5</v>
      </c>
      <c r="BC118" s="2">
        <f>rep!AR114</f>
        <v>6.8414899999999998E-6</v>
      </c>
      <c r="BE118" s="1">
        <v>1985</v>
      </c>
      <c r="BF118" s="1">
        <f>+(M79-M118)^2</f>
        <v>6.1625580024999991E-18</v>
      </c>
      <c r="BG118" s="1">
        <f t="shared" ref="BG118:CV124" si="146">+(N79-N118)^2</f>
        <v>4.2874863452099992E-15</v>
      </c>
      <c r="BH118" s="1">
        <f t="shared" si="146"/>
        <v>1.2393700929000001E-12</v>
      </c>
      <c r="BI118" s="1">
        <f t="shared" si="146"/>
        <v>1.4923554244E-10</v>
      </c>
      <c r="BJ118" s="1">
        <f t="shared" si="146"/>
        <v>7.5089677084899991E-9</v>
      </c>
      <c r="BK118" s="1">
        <f t="shared" si="146"/>
        <v>1.5866678890000001E-7</v>
      </c>
      <c r="BL118" s="1">
        <f t="shared" si="146"/>
        <v>1.4237262399999999E-6</v>
      </c>
      <c r="BM118" s="1">
        <f t="shared" si="146"/>
        <v>5.6086080625000008E-6</v>
      </c>
      <c r="BN118" s="1">
        <f t="shared" si="146"/>
        <v>1.0870011180900001E-5</v>
      </c>
      <c r="BO118" s="1">
        <f t="shared" si="146"/>
        <v>1.4760502963599999E-5</v>
      </c>
      <c r="BP118" s="1">
        <f t="shared" si="146"/>
        <v>2.56794549001E-5</v>
      </c>
      <c r="BQ118" s="1">
        <f t="shared" si="146"/>
        <v>6.4181087916100006E-5</v>
      </c>
      <c r="BR118" s="1">
        <f t="shared" si="146"/>
        <v>1.6084073329000002E-4</v>
      </c>
      <c r="BS118" s="1">
        <f t="shared" si="146"/>
        <v>3.6141812100000002E-4</v>
      </c>
      <c r="BT118" s="1">
        <f t="shared" si="146"/>
        <v>7.6869226009000007E-4</v>
      </c>
      <c r="BU118" s="1">
        <f t="shared" si="146"/>
        <v>1.5528564796899998E-3</v>
      </c>
      <c r="BV118" s="1">
        <f t="shared" si="146"/>
        <v>2.8313041000000002E-3</v>
      </c>
      <c r="BW118" s="1">
        <f t="shared" si="146"/>
        <v>4.5123597108099999E-3</v>
      </c>
      <c r="BX118" s="1">
        <f t="shared" si="146"/>
        <v>6.2861112249999991E-3</v>
      </c>
      <c r="BY118" s="1">
        <f t="shared" si="146"/>
        <v>7.7058902022400007E-3</v>
      </c>
      <c r="BZ118" s="1">
        <f t="shared" si="146"/>
        <v>8.3178595252899994E-3</v>
      </c>
      <c r="CA118" s="1">
        <f t="shared" si="146"/>
        <v>7.9191489081600012E-3</v>
      </c>
      <c r="CB118" s="1">
        <f t="shared" si="146"/>
        <v>6.7229996372099995E-3</v>
      </c>
      <c r="CC118" s="1">
        <f t="shared" si="146"/>
        <v>5.1826896828099994E-3</v>
      </c>
      <c r="CD118" s="1">
        <f t="shared" si="146"/>
        <v>3.6917776E-3</v>
      </c>
      <c r="CE118" s="1">
        <f t="shared" si="146"/>
        <v>2.4591284281599997E-3</v>
      </c>
      <c r="CF118" s="1">
        <f t="shared" si="146"/>
        <v>1.5433662244899999E-3</v>
      </c>
      <c r="CG118" s="1">
        <f t="shared" si="146"/>
        <v>9.1830211225000006E-4</v>
      </c>
      <c r="CH118" s="1">
        <f t="shared" si="146"/>
        <v>5.2085281283999999E-4</v>
      </c>
      <c r="CI118" s="1">
        <f t="shared" si="146"/>
        <v>2.8250886400000002E-4</v>
      </c>
      <c r="CJ118" s="1">
        <f t="shared" si="146"/>
        <v>1.4642210025000001E-4</v>
      </c>
      <c r="CK118" s="1">
        <f t="shared" si="146"/>
        <v>7.2153472262399988E-5</v>
      </c>
      <c r="CL118" s="1">
        <f t="shared" si="146"/>
        <v>3.3511478988100002E-5</v>
      </c>
      <c r="CM118" s="1">
        <f t="shared" si="146"/>
        <v>1.4503529722499999E-5</v>
      </c>
      <c r="CN118" s="1">
        <f t="shared" si="146"/>
        <v>5.7747934864000008E-6</v>
      </c>
      <c r="CO118" s="1">
        <f t="shared" si="146"/>
        <v>2.0877938063999998E-6</v>
      </c>
      <c r="CP118" s="1">
        <f t="shared" si="146"/>
        <v>6.7686490752399989E-7</v>
      </c>
      <c r="CQ118" s="1">
        <f t="shared" si="146"/>
        <v>1.9456038809999999E-7</v>
      </c>
      <c r="CR118" s="1">
        <f t="shared" si="146"/>
        <v>4.9098139560999995E-8</v>
      </c>
      <c r="CS118" s="1">
        <f t="shared" si="146"/>
        <v>1.0787315044E-8</v>
      </c>
      <c r="CT118" s="1">
        <f t="shared" si="146"/>
        <v>2.0493276302499996E-9</v>
      </c>
      <c r="CU118" s="1">
        <f t="shared" si="146"/>
        <v>3.3475093444E-10</v>
      </c>
      <c r="CV118" s="1">
        <f t="shared" si="146"/>
        <v>4.6805985420099998E-11</v>
      </c>
    </row>
    <row r="119" spans="1:101">
      <c r="B119" s="28"/>
      <c r="C119" s="33"/>
      <c r="D119" s="26"/>
      <c r="E119" s="26"/>
      <c r="F119" s="25"/>
      <c r="G119" s="25"/>
      <c r="H119" s="25"/>
      <c r="I119" s="25"/>
      <c r="J119" s="25"/>
      <c r="K119" s="9"/>
      <c r="L119" s="9">
        <f>+L118+1</f>
        <v>1986</v>
      </c>
      <c r="M119" s="2">
        <f>rep!B115</f>
        <v>2.23663E-9</v>
      </c>
      <c r="N119" s="2">
        <f>rep!C115</f>
        <v>5.8994099999999998E-8</v>
      </c>
      <c r="O119" s="2">
        <f>rep!D115</f>
        <v>1.00297E-6</v>
      </c>
      <c r="P119" s="2">
        <f>rep!E115</f>
        <v>1.10049E-5</v>
      </c>
      <c r="Q119" s="2">
        <f>rep!F115</f>
        <v>7.8046499999999999E-5</v>
      </c>
      <c r="R119" s="2">
        <f>rep!G115</f>
        <v>3.5858400000000001E-4</v>
      </c>
      <c r="S119" s="2">
        <f>rep!H115</f>
        <v>1.0726799999999999E-3</v>
      </c>
      <c r="T119" s="2">
        <f>rep!I115</f>
        <v>2.12021E-3</v>
      </c>
      <c r="U119" s="2">
        <f>rep!J115</f>
        <v>2.9123299999999999E-3</v>
      </c>
      <c r="V119" s="2">
        <f>rep!K115</f>
        <v>3.2674499999999999E-3</v>
      </c>
      <c r="W119" s="2">
        <f>rep!L115</f>
        <v>4.0458899999999999E-3</v>
      </c>
      <c r="X119" s="2">
        <f>rep!M115</f>
        <v>6.04968E-3</v>
      </c>
      <c r="Y119" s="2">
        <f>rep!N115</f>
        <v>9.12023E-3</v>
      </c>
      <c r="Z119" s="2">
        <f>rep!O115</f>
        <v>1.3027800000000001E-2</v>
      </c>
      <c r="AA119" s="2">
        <f>rep!P115</f>
        <v>1.84665E-2</v>
      </c>
      <c r="AB119" s="2">
        <f>rep!Q115</f>
        <v>2.6528400000000001E-2</v>
      </c>
      <c r="AC119" s="2">
        <f>rep!R115</f>
        <v>3.7562100000000001E-2</v>
      </c>
      <c r="AD119" s="2">
        <f>rep!S115</f>
        <v>5.0914500000000001E-2</v>
      </c>
      <c r="AE119" s="2">
        <f>rep!T115</f>
        <v>6.5274399999999996E-2</v>
      </c>
      <c r="AF119" s="2">
        <f>rep!U115</f>
        <v>7.8748499999999999E-2</v>
      </c>
      <c r="AG119" s="2">
        <f>rep!V115</f>
        <v>8.9011699999999999E-2</v>
      </c>
      <c r="AH119" s="2">
        <f>rep!W115</f>
        <v>9.4055200000000005E-2</v>
      </c>
      <c r="AI119" s="2">
        <f>rep!X115</f>
        <v>9.3022199999999999E-2</v>
      </c>
      <c r="AJ119" s="2">
        <f>rep!Y115</f>
        <v>8.6424100000000004E-2</v>
      </c>
      <c r="AK119" s="2">
        <f>rep!Z115</f>
        <v>7.5781500000000002E-2</v>
      </c>
      <c r="AL119" s="2">
        <f>rep!AA115</f>
        <v>6.3066499999999998E-2</v>
      </c>
      <c r="AM119" s="2">
        <f>rep!AB115</f>
        <v>5.0152200000000001E-2</v>
      </c>
      <c r="AN119" s="2">
        <f>rep!AC115</f>
        <v>3.8396300000000001E-2</v>
      </c>
      <c r="AO119" s="2">
        <f>rep!AD115</f>
        <v>2.8493399999999999E-2</v>
      </c>
      <c r="AP119" s="2">
        <f>rep!AE115</f>
        <v>2.0590500000000001E-2</v>
      </c>
      <c r="AQ119" s="2">
        <f>rep!AF115</f>
        <v>1.45159E-2</v>
      </c>
      <c r="AR119" s="2">
        <f>rep!AG115</f>
        <v>9.9742700000000004E-3</v>
      </c>
      <c r="AS119" s="2">
        <f>rep!AH115</f>
        <v>6.6583800000000002E-3</v>
      </c>
      <c r="AT119" s="2">
        <f>rep!AI115</f>
        <v>4.2965700000000004E-3</v>
      </c>
      <c r="AU119" s="2">
        <f>rep!AJ115</f>
        <v>2.66352E-3</v>
      </c>
      <c r="AV119" s="2">
        <f>rep!AK115</f>
        <v>1.5757900000000001E-3</v>
      </c>
      <c r="AW119" s="2">
        <f>rep!AL115</f>
        <v>8.8399599999999996E-4</v>
      </c>
      <c r="AX119" s="2">
        <f>rep!AM115</f>
        <v>4.6749699999999999E-4</v>
      </c>
      <c r="AY119" s="2">
        <f>rep!AN115</f>
        <v>2.3189700000000001E-4</v>
      </c>
      <c r="AZ119" s="2">
        <f>rep!AO115</f>
        <v>1.0744E-4</v>
      </c>
      <c r="BA119" s="2">
        <f>rep!AP115</f>
        <v>4.6333099999999999E-5</v>
      </c>
      <c r="BB119" s="2">
        <f>rep!AQ115</f>
        <v>1.8546299999999999E-5</v>
      </c>
      <c r="BC119" s="2">
        <f>rep!AR115</f>
        <v>6.8750899999999998E-6</v>
      </c>
      <c r="BE119" s="1">
        <f t="shared" ref="BE119:BE153" si="147">+BE118+1</f>
        <v>1986</v>
      </c>
      <c r="BF119" s="1">
        <f t="shared" ref="BF119:BF153" si="148">+(M80-M119)^2</f>
        <v>5.0025137568999999E-18</v>
      </c>
      <c r="BG119" s="1">
        <f t="shared" si="146"/>
        <v>3.4803038348099996E-15</v>
      </c>
      <c r="BH119" s="1">
        <f t="shared" si="146"/>
        <v>1.0059488209E-12</v>
      </c>
      <c r="BI119" s="1">
        <f t="shared" si="146"/>
        <v>1.2110782401000001E-10</v>
      </c>
      <c r="BJ119" s="1">
        <f t="shared" si="146"/>
        <v>6.0912561622500001E-9</v>
      </c>
      <c r="BK119" s="1">
        <f t="shared" si="146"/>
        <v>1.2858248505600001E-7</v>
      </c>
      <c r="BL119" s="1">
        <f t="shared" si="146"/>
        <v>1.1506423823999997E-6</v>
      </c>
      <c r="BM119" s="1">
        <f t="shared" si="146"/>
        <v>4.4952904441000003E-6</v>
      </c>
      <c r="BN119" s="1">
        <f t="shared" si="146"/>
        <v>8.4816660288999992E-6</v>
      </c>
      <c r="BO119" s="1">
        <f t="shared" si="146"/>
        <v>1.0676229502499999E-5</v>
      </c>
      <c r="BP119" s="1">
        <f t="shared" si="146"/>
        <v>1.63692258921E-5</v>
      </c>
      <c r="BQ119" s="1">
        <f t="shared" si="146"/>
        <v>3.6598628102399997E-5</v>
      </c>
      <c r="BR119" s="1">
        <f t="shared" si="146"/>
        <v>8.3178595252899999E-5</v>
      </c>
      <c r="BS119" s="1">
        <f t="shared" si="146"/>
        <v>1.6972357284000003E-4</v>
      </c>
      <c r="BT119" s="1">
        <f t="shared" si="146"/>
        <v>1.5391975347360003E-4</v>
      </c>
      <c r="BU119" s="1">
        <f t="shared" si="146"/>
        <v>6.9692443239999997E-5</v>
      </c>
      <c r="BV119" s="1">
        <f t="shared" si="146"/>
        <v>3.7565804761E-4</v>
      </c>
      <c r="BW119" s="1">
        <f t="shared" si="146"/>
        <v>4.7594658243999975E-4</v>
      </c>
      <c r="BX119" s="1">
        <f t="shared" si="146"/>
        <v>6.5723013225000031E-4</v>
      </c>
      <c r="BY119" s="1">
        <f t="shared" si="146"/>
        <v>1.3251420062500004E-3</v>
      </c>
      <c r="BZ119" s="1">
        <f t="shared" si="146"/>
        <v>3.1853945844899996E-3</v>
      </c>
      <c r="CA119" s="1">
        <f t="shared" si="146"/>
        <v>4.8423227342400009E-3</v>
      </c>
      <c r="CB119" s="1">
        <f t="shared" si="146"/>
        <v>2.1500656134399989E-3</v>
      </c>
      <c r="CC119" s="1">
        <f t="shared" si="146"/>
        <v>2.8054924956099981E-3</v>
      </c>
      <c r="CD119" s="1">
        <f t="shared" si="146"/>
        <v>4.5075536099999997E-4</v>
      </c>
      <c r="CE119" s="1">
        <f t="shared" si="146"/>
        <v>1.5074815716899996E-3</v>
      </c>
      <c r="CF119" s="1">
        <f t="shared" si="146"/>
        <v>1.44644063041E-3</v>
      </c>
      <c r="CG119" s="1">
        <f t="shared" si="146"/>
        <v>1.4742758536900001E-3</v>
      </c>
      <c r="CH119" s="1">
        <f t="shared" si="146"/>
        <v>8.1187384355999991E-4</v>
      </c>
      <c r="CI119" s="1">
        <f t="shared" si="146"/>
        <v>4.2396869025000005E-4</v>
      </c>
      <c r="CJ119" s="1">
        <f t="shared" si="146"/>
        <v>2.1071135281E-4</v>
      </c>
      <c r="CK119" s="1">
        <f t="shared" si="146"/>
        <v>9.9486062032900005E-5</v>
      </c>
      <c r="CL119" s="1">
        <f t="shared" si="146"/>
        <v>4.4334024224400005E-5</v>
      </c>
      <c r="CM119" s="1">
        <f t="shared" si="146"/>
        <v>1.8460513764900004E-5</v>
      </c>
      <c r="CN119" s="1">
        <f t="shared" si="146"/>
        <v>7.0943387903999998E-6</v>
      </c>
      <c r="CO119" s="1">
        <f t="shared" si="146"/>
        <v>2.4831141241000003E-6</v>
      </c>
      <c r="CP119" s="1">
        <f t="shared" si="146"/>
        <v>7.814489280159999E-7</v>
      </c>
      <c r="CQ119" s="1">
        <f t="shared" si="146"/>
        <v>2.1855344500899997E-7</v>
      </c>
      <c r="CR119" s="1">
        <f t="shared" si="146"/>
        <v>5.3776218609000001E-8</v>
      </c>
      <c r="CS119" s="1">
        <f t="shared" si="146"/>
        <v>1.15433536E-8</v>
      </c>
      <c r="CT119" s="1">
        <f t="shared" si="146"/>
        <v>2.1467561556099999E-9</v>
      </c>
      <c r="CU119" s="1">
        <f t="shared" si="146"/>
        <v>3.4396524368999997E-10</v>
      </c>
      <c r="CV119" s="1">
        <f t="shared" si="146"/>
        <v>4.7266862508099995E-11</v>
      </c>
    </row>
    <row r="120" spans="1:101">
      <c r="B120" s="28"/>
      <c r="C120" s="28"/>
      <c r="D120" s="28"/>
      <c r="E120" s="28"/>
      <c r="F120" s="26"/>
      <c r="G120" s="26"/>
      <c r="H120" s="26"/>
      <c r="I120" s="26"/>
      <c r="J120" s="26"/>
      <c r="K120" s="10"/>
      <c r="L120" s="9">
        <f t="shared" ref="L120:L153" si="149">+L119+1</f>
        <v>1987</v>
      </c>
      <c r="M120" s="2">
        <f>rep!B116</f>
        <v>1.90407E-9</v>
      </c>
      <c r="N120" s="2">
        <f>rep!C116</f>
        <v>5.02235E-8</v>
      </c>
      <c r="O120" s="2">
        <f>rep!D116</f>
        <v>8.5390999999999995E-7</v>
      </c>
      <c r="P120" s="2">
        <f>rep!E116</f>
        <v>9.3704799999999998E-6</v>
      </c>
      <c r="Q120" s="2">
        <f>rep!F116</f>
        <v>6.6473699999999993E-5</v>
      </c>
      <c r="R120" s="2">
        <f>rep!G116</f>
        <v>3.0561800000000001E-4</v>
      </c>
      <c r="S120" s="2">
        <f>rep!H116</f>
        <v>9.1588399999999995E-4</v>
      </c>
      <c r="T120" s="2">
        <f>rep!I116</f>
        <v>1.8199399999999999E-3</v>
      </c>
      <c r="U120" s="2">
        <f>rep!J116</f>
        <v>2.5405699999999998E-3</v>
      </c>
      <c r="V120" s="2">
        <f>rep!K116</f>
        <v>2.9688100000000001E-3</v>
      </c>
      <c r="W120" s="2">
        <f>rep!L116</f>
        <v>3.8740599999999999E-3</v>
      </c>
      <c r="X120" s="2">
        <f>rep!M116</f>
        <v>5.89166E-3</v>
      </c>
      <c r="Y120" s="2">
        <f>rep!N116</f>
        <v>8.7136599999999998E-3</v>
      </c>
      <c r="Z120" s="2">
        <f>rep!O116</f>
        <v>1.1929199999999999E-2</v>
      </c>
      <c r="AA120" s="2">
        <f>rep!P116</f>
        <v>1.5988800000000001E-2</v>
      </c>
      <c r="AB120" s="2">
        <f>rep!Q116</f>
        <v>2.17644E-2</v>
      </c>
      <c r="AC120" s="2">
        <f>rep!R116</f>
        <v>2.9590200000000001E-2</v>
      </c>
      <c r="AD120" s="2">
        <f>rep!S116</f>
        <v>3.9239499999999997E-2</v>
      </c>
      <c r="AE120" s="2">
        <f>rep!T116</f>
        <v>5.0403999999999997E-2</v>
      </c>
      <c r="AF120" s="2">
        <f>rep!U116</f>
        <v>6.25502E-2</v>
      </c>
      <c r="AG120" s="2">
        <f>rep!V116</f>
        <v>7.4434100000000003E-2</v>
      </c>
      <c r="AH120" s="2">
        <f>rep!W116</f>
        <v>8.4176899999999999E-2</v>
      </c>
      <c r="AI120" s="2">
        <f>rep!X116</f>
        <v>8.99171E-2</v>
      </c>
      <c r="AJ120" s="2">
        <f>rep!Y116</f>
        <v>9.04668E-2</v>
      </c>
      <c r="AK120" s="2">
        <f>rep!Z116</f>
        <v>8.5672499999999999E-2</v>
      </c>
      <c r="AL120" s="2">
        <f>rep!AA116</f>
        <v>7.6442300000000005E-2</v>
      </c>
      <c r="AM120" s="2">
        <f>rep!AB116</f>
        <v>6.4434400000000003E-2</v>
      </c>
      <c r="AN120" s="2">
        <f>rep!AC116</f>
        <v>5.1519799999999998E-2</v>
      </c>
      <c r="AO120" s="2">
        <f>rep!AD116</f>
        <v>3.9273599999999999E-2</v>
      </c>
      <c r="AP120" s="2">
        <f>rep!AE116</f>
        <v>2.86947E-2</v>
      </c>
      <c r="AQ120" s="2">
        <f>rep!AF116</f>
        <v>2.01894E-2</v>
      </c>
      <c r="AR120" s="2">
        <f>rep!AG116</f>
        <v>1.37228E-2</v>
      </c>
      <c r="AS120" s="2">
        <f>rep!AH116</f>
        <v>9.0181700000000007E-3</v>
      </c>
      <c r="AT120" s="2">
        <f>rep!AI116</f>
        <v>5.7196499999999997E-3</v>
      </c>
      <c r="AU120" s="2">
        <f>rep!AJ116</f>
        <v>3.48694E-3</v>
      </c>
      <c r="AV120" s="2">
        <f>rep!AK116</f>
        <v>2.0322199999999999E-3</v>
      </c>
      <c r="AW120" s="2">
        <f>rep!AL116</f>
        <v>1.12549E-3</v>
      </c>
      <c r="AX120" s="2">
        <f>rep!AM116</f>
        <v>5.88869E-4</v>
      </c>
      <c r="AY120" s="2">
        <f>rep!AN116</f>
        <v>2.8953200000000001E-4</v>
      </c>
      <c r="AZ120" s="2">
        <f>rep!AO116</f>
        <v>1.3316599999999999E-4</v>
      </c>
      <c r="BA120" s="2">
        <f>rep!AP116</f>
        <v>5.7077799999999998E-5</v>
      </c>
      <c r="BB120" s="2">
        <f>rep!AQ116</f>
        <v>2.2728500000000001E-5</v>
      </c>
      <c r="BC120" s="2">
        <f>rep!AR116</f>
        <v>8.3874200000000001E-6</v>
      </c>
      <c r="BE120" s="1">
        <f t="shared" si="147"/>
        <v>1987</v>
      </c>
      <c r="BF120" s="1">
        <f t="shared" si="148"/>
        <v>3.6254825649000001E-18</v>
      </c>
      <c r="BG120" s="1">
        <f t="shared" si="146"/>
        <v>2.5223999522499999E-15</v>
      </c>
      <c r="BH120" s="1">
        <f t="shared" si="146"/>
        <v>7.2916228809999988E-13</v>
      </c>
      <c r="BI120" s="1">
        <f t="shared" si="146"/>
        <v>8.7805895430399993E-11</v>
      </c>
      <c r="BJ120" s="1">
        <f t="shared" si="146"/>
        <v>4.4187527916899992E-9</v>
      </c>
      <c r="BK120" s="1">
        <f t="shared" si="146"/>
        <v>9.3402361924000003E-8</v>
      </c>
      <c r="BL120" s="1">
        <f t="shared" si="146"/>
        <v>8.3884350145599993E-7</v>
      </c>
      <c r="BM120" s="1">
        <f t="shared" si="146"/>
        <v>3.3121816035999997E-6</v>
      </c>
      <c r="BN120" s="1">
        <f t="shared" si="146"/>
        <v>6.4544959248999994E-6</v>
      </c>
      <c r="BO120" s="1">
        <f t="shared" si="146"/>
        <v>8.8138328161000014E-6</v>
      </c>
      <c r="BP120" s="1">
        <f t="shared" si="146"/>
        <v>1.5008340883599999E-5</v>
      </c>
      <c r="BQ120" s="1">
        <f t="shared" si="146"/>
        <v>3.4711657555599997E-5</v>
      </c>
      <c r="BR120" s="1">
        <f t="shared" si="146"/>
        <v>1.368090479716E-4</v>
      </c>
      <c r="BS120" s="1">
        <f t="shared" si="146"/>
        <v>1.4230581263999998E-4</v>
      </c>
      <c r="BT120" s="1">
        <f t="shared" si="146"/>
        <v>1.2592206224999999E-4</v>
      </c>
      <c r="BU120" s="1">
        <f t="shared" si="146"/>
        <v>6.6853790721000013E-4</v>
      </c>
      <c r="BV120" s="1">
        <f t="shared" si="146"/>
        <v>4.3100275406400008E-3</v>
      </c>
      <c r="BW120" s="1">
        <f t="shared" si="146"/>
        <v>4.8443688022499999E-3</v>
      </c>
      <c r="BX120" s="1">
        <f t="shared" si="146"/>
        <v>1.4320430223999999E-2</v>
      </c>
      <c r="BY120" s="1">
        <f t="shared" si="146"/>
        <v>6.4498245966399977E-3</v>
      </c>
      <c r="BZ120" s="1">
        <f t="shared" si="146"/>
        <v>7.6214092761000022E-4</v>
      </c>
      <c r="CA120" s="1">
        <f t="shared" si="146"/>
        <v>8.7351454439999978E-5</v>
      </c>
      <c r="CB120" s="1">
        <f t="shared" si="146"/>
        <v>8.2348911224999993E-4</v>
      </c>
      <c r="CC120" s="1">
        <f t="shared" si="146"/>
        <v>1.2993357436900002E-3</v>
      </c>
      <c r="CD120" s="1">
        <f t="shared" si="146"/>
        <v>1.4479547039999996E-3</v>
      </c>
      <c r="CE120" s="1">
        <f t="shared" si="146"/>
        <v>1.8004746240000004E-3</v>
      </c>
      <c r="CF120" s="1">
        <f t="shared" si="146"/>
        <v>3.3217159945489005E-3</v>
      </c>
      <c r="CG120" s="1">
        <f t="shared" si="146"/>
        <v>1.9998542512728998E-3</v>
      </c>
      <c r="CH120" s="1">
        <f t="shared" si="146"/>
        <v>1.54241565696E-3</v>
      </c>
      <c r="CI120" s="1">
        <f t="shared" si="146"/>
        <v>8.2338580809000002E-4</v>
      </c>
      <c r="CJ120" s="1">
        <f t="shared" si="146"/>
        <v>4.0761187235999999E-4</v>
      </c>
      <c r="CK120" s="1">
        <f t="shared" si="146"/>
        <v>1.8831523984000001E-4</v>
      </c>
      <c r="CL120" s="1">
        <f t="shared" si="146"/>
        <v>8.1327390148900019E-5</v>
      </c>
      <c r="CM120" s="1">
        <f t="shared" si="146"/>
        <v>3.2714396122499994E-5</v>
      </c>
      <c r="CN120" s="1">
        <f t="shared" si="146"/>
        <v>1.21587505636E-5</v>
      </c>
      <c r="CO120" s="1">
        <f t="shared" si="146"/>
        <v>4.1299181284E-6</v>
      </c>
      <c r="CP120" s="1">
        <f t="shared" si="146"/>
        <v>1.2667277401E-6</v>
      </c>
      <c r="CQ120" s="1">
        <f t="shared" si="146"/>
        <v>3.4676669916100002E-7</v>
      </c>
      <c r="CR120" s="1">
        <f t="shared" si="146"/>
        <v>8.3828779023999998E-8</v>
      </c>
      <c r="CS120" s="1">
        <f t="shared" si="146"/>
        <v>1.7733183555999996E-8</v>
      </c>
      <c r="CT120" s="1">
        <f t="shared" si="146"/>
        <v>3.2578752528399998E-9</v>
      </c>
      <c r="CU120" s="1">
        <f t="shared" si="146"/>
        <v>5.1658471225000001E-10</v>
      </c>
      <c r="CV120" s="1">
        <f t="shared" si="146"/>
        <v>7.0348814256400007E-11</v>
      </c>
    </row>
    <row r="121" spans="1:101">
      <c r="B121" s="28"/>
      <c r="C121" s="33"/>
      <c r="D121" s="26"/>
      <c r="E121" s="26"/>
      <c r="F121" s="26"/>
      <c r="G121" s="26"/>
      <c r="H121" s="26"/>
      <c r="I121" s="26"/>
      <c r="J121" s="26"/>
      <c r="K121" s="10"/>
      <c r="L121" s="9">
        <f t="shared" si="149"/>
        <v>1988</v>
      </c>
      <c r="M121" s="2">
        <f>rep!B117</f>
        <v>1.6759199999999999E-9</v>
      </c>
      <c r="N121" s="2">
        <f>rep!C117</f>
        <v>4.42059E-8</v>
      </c>
      <c r="O121" s="2">
        <f>rep!D117</f>
        <v>7.51614E-7</v>
      </c>
      <c r="P121" s="2">
        <f>rep!E117</f>
        <v>8.2483000000000003E-6</v>
      </c>
      <c r="Q121" s="2">
        <f>rep!F117</f>
        <v>5.85191E-5</v>
      </c>
      <c r="R121" s="2">
        <f>rep!G117</f>
        <v>2.6911600000000002E-4</v>
      </c>
      <c r="S121" s="2">
        <f>rep!H117</f>
        <v>8.0706400000000002E-4</v>
      </c>
      <c r="T121" s="2">
        <f>rep!I117</f>
        <v>1.60713E-3</v>
      </c>
      <c r="U121" s="2">
        <f>rep!J117</f>
        <v>2.2586300000000002E-3</v>
      </c>
      <c r="V121" s="2">
        <f>rep!K117</f>
        <v>2.68739E-3</v>
      </c>
      <c r="W121" s="2">
        <f>rep!L117</f>
        <v>3.6060699999999998E-3</v>
      </c>
      <c r="X121" s="2">
        <f>rep!M117</f>
        <v>5.6176400000000001E-3</v>
      </c>
      <c r="Y121" s="2">
        <f>rep!N117</f>
        <v>8.5004999999999994E-3</v>
      </c>
      <c r="Z121" s="2">
        <f>rep!O117</f>
        <v>1.1938300000000001E-2</v>
      </c>
      <c r="AA121" s="2">
        <f>rep!P117</f>
        <v>1.6299399999999999E-2</v>
      </c>
      <c r="AB121" s="2">
        <f>rep!Q117</f>
        <v>2.21377E-2</v>
      </c>
      <c r="AC121" s="2">
        <f>rep!R117</f>
        <v>2.9354100000000001E-2</v>
      </c>
      <c r="AD121" s="2">
        <f>rep!S117</f>
        <v>3.7395900000000003E-2</v>
      </c>
      <c r="AE121" s="2">
        <f>rep!T117</f>
        <v>4.5945E-2</v>
      </c>
      <c r="AF121" s="2">
        <f>rep!U117</f>
        <v>5.4895699999999999E-2</v>
      </c>
      <c r="AG121" s="2">
        <f>rep!V117</f>
        <v>6.3858399999999996E-2</v>
      </c>
      <c r="AH121" s="2">
        <f>rep!W117</f>
        <v>7.2034299999999996E-2</v>
      </c>
      <c r="AI121" s="2">
        <f>rep!X117</f>
        <v>7.8454599999999999E-2</v>
      </c>
      <c r="AJ121" s="2">
        <f>rep!Y117</f>
        <v>8.21601E-2</v>
      </c>
      <c r="AK121" s="2">
        <f>rep!Z117</f>
        <v>8.2336400000000004E-2</v>
      </c>
      <c r="AL121" s="2">
        <f>rep!AA117</f>
        <v>7.8576499999999994E-2</v>
      </c>
      <c r="AM121" s="2">
        <f>rep!AB117</f>
        <v>7.1146899999999999E-2</v>
      </c>
      <c r="AN121" s="2">
        <f>rep!AC117</f>
        <v>6.1006100000000001E-2</v>
      </c>
      <c r="AO121" s="2">
        <f>rep!AD117</f>
        <v>4.9534700000000001E-2</v>
      </c>
      <c r="AP121" s="2">
        <f>rep!AE117</f>
        <v>3.8134599999999998E-2</v>
      </c>
      <c r="AQ121" s="2">
        <f>rep!AF117</f>
        <v>2.7895099999999999E-2</v>
      </c>
      <c r="AR121" s="2">
        <f>rep!AG117</f>
        <v>1.9434E-2</v>
      </c>
      <c r="AS121" s="2">
        <f>rep!AH117</f>
        <v>1.29198E-2</v>
      </c>
      <c r="AT121" s="2">
        <f>rep!AI117</f>
        <v>8.2029700000000004E-3</v>
      </c>
      <c r="AU121" s="2">
        <f>rep!AJ117</f>
        <v>4.9707600000000003E-3</v>
      </c>
      <c r="AV121" s="2">
        <f>rep!AK117</f>
        <v>2.8684800000000001E-3</v>
      </c>
      <c r="AW121" s="2">
        <f>rep!AL117</f>
        <v>1.5709400000000001E-3</v>
      </c>
      <c r="AX121" s="2">
        <f>rep!AM117</f>
        <v>8.1306E-4</v>
      </c>
      <c r="AY121" s="2">
        <f>rep!AN117</f>
        <v>3.95936E-4</v>
      </c>
      <c r="AZ121" s="2">
        <f>rep!AO117</f>
        <v>1.8065E-4</v>
      </c>
      <c r="BA121" s="2">
        <f>rep!AP117</f>
        <v>7.6934400000000007E-5</v>
      </c>
      <c r="BB121" s="2">
        <f>rep!AQ117</f>
        <v>3.0484000000000002E-5</v>
      </c>
      <c r="BC121" s="2">
        <f>rep!AR117</f>
        <v>1.12079E-5</v>
      </c>
      <c r="BE121" s="1">
        <f t="shared" si="147"/>
        <v>1988</v>
      </c>
      <c r="BF121" s="1">
        <f t="shared" si="148"/>
        <v>2.8087078463999998E-18</v>
      </c>
      <c r="BG121" s="1">
        <f t="shared" si="146"/>
        <v>1.95416159481E-15</v>
      </c>
      <c r="BH121" s="1">
        <f t="shared" si="146"/>
        <v>5.6492360499599999E-13</v>
      </c>
      <c r="BI121" s="1">
        <f t="shared" si="146"/>
        <v>6.8034452889999999E-11</v>
      </c>
      <c r="BJ121" s="1">
        <f t="shared" si="146"/>
        <v>3.4244850648100002E-9</v>
      </c>
      <c r="BK121" s="1">
        <f t="shared" si="146"/>
        <v>7.2423421456000006E-8</v>
      </c>
      <c r="BL121" s="1">
        <f t="shared" si="146"/>
        <v>6.5135230009600007E-7</v>
      </c>
      <c r="BM121" s="1">
        <f t="shared" si="146"/>
        <v>2.5828668368999999E-6</v>
      </c>
      <c r="BN121" s="1">
        <f t="shared" si="146"/>
        <v>4.3623752769000009E-6</v>
      </c>
      <c r="BO121" s="1">
        <f t="shared" si="146"/>
        <v>3.1947630121000003E-6</v>
      </c>
      <c r="BP121" s="1">
        <f t="shared" si="146"/>
        <v>5.2407464489999974E-7</v>
      </c>
      <c r="BQ121" s="1">
        <f t="shared" si="146"/>
        <v>3.051015696E-7</v>
      </c>
      <c r="BR121" s="1">
        <f t="shared" si="146"/>
        <v>3.8378025000000034E-7</v>
      </c>
      <c r="BS121" s="1">
        <f t="shared" si="146"/>
        <v>2.5017748900000005E-6</v>
      </c>
      <c r="BT121" s="1">
        <f t="shared" si="146"/>
        <v>1.4186239236000002E-4</v>
      </c>
      <c r="BU121" s="1">
        <f t="shared" si="146"/>
        <v>1.9050348528999999E-4</v>
      </c>
      <c r="BV121" s="1">
        <f t="shared" si="146"/>
        <v>1.40444308081E-3</v>
      </c>
      <c r="BW121" s="1">
        <f t="shared" si="146"/>
        <v>2.9717870988100002E-3</v>
      </c>
      <c r="BX121" s="1">
        <f t="shared" si="146"/>
        <v>1.905759025E-3</v>
      </c>
      <c r="BY121" s="1">
        <f t="shared" si="146"/>
        <v>8.389306744900003E-4</v>
      </c>
      <c r="BZ121" s="1">
        <f t="shared" si="146"/>
        <v>1.7587003455999994E-4</v>
      </c>
      <c r="CA121" s="1">
        <f t="shared" si="146"/>
        <v>7.6137840490000046E-5</v>
      </c>
      <c r="CB121" s="1">
        <f t="shared" si="146"/>
        <v>4.9970131599999933E-6</v>
      </c>
      <c r="CC121" s="1">
        <f t="shared" si="146"/>
        <v>8.0821898010000011E-5</v>
      </c>
      <c r="CD121" s="1">
        <f t="shared" si="146"/>
        <v>8.6297287696000021E-4</v>
      </c>
      <c r="CE121" s="1">
        <f t="shared" si="146"/>
        <v>4.6943722224999961E-4</v>
      </c>
      <c r="CF121" s="1">
        <f t="shared" si="146"/>
        <v>2.432632896099999E-4</v>
      </c>
      <c r="CG121" s="1">
        <f t="shared" si="146"/>
        <v>4.3414306321000012E-4</v>
      </c>
      <c r="CH121" s="1">
        <f t="shared" si="146"/>
        <v>4.5687780009000001E-4</v>
      </c>
      <c r="CI121" s="1">
        <f t="shared" si="146"/>
        <v>3.3432659715999991E-4</v>
      </c>
      <c r="CJ121" s="1">
        <f t="shared" si="146"/>
        <v>7.5049150400999991E-4</v>
      </c>
      <c r="CK121" s="1">
        <f t="shared" si="146"/>
        <v>2.6679955600000002E-4</v>
      </c>
      <c r="CL121" s="1">
        <f t="shared" si="146"/>
        <v>1.5425143203999999E-4</v>
      </c>
      <c r="CM121" s="1">
        <f t="shared" si="146"/>
        <v>6.7288716820900011E-5</v>
      </c>
      <c r="CN121" s="1">
        <f t="shared" si="146"/>
        <v>2.4708454977600003E-5</v>
      </c>
      <c r="CO121" s="1">
        <f t="shared" si="146"/>
        <v>8.2281775103999997E-6</v>
      </c>
      <c r="CP121" s="1">
        <f t="shared" si="146"/>
        <v>2.4678524836000003E-6</v>
      </c>
      <c r="CQ121" s="1">
        <f t="shared" si="146"/>
        <v>6.6106656359999997E-7</v>
      </c>
      <c r="CR121" s="1">
        <f t="shared" si="146"/>
        <v>1.5676531609600001E-7</v>
      </c>
      <c r="CS121" s="1">
        <f t="shared" si="146"/>
        <v>3.2634422499999997E-8</v>
      </c>
      <c r="CT121" s="1">
        <f t="shared" si="146"/>
        <v>5.9189019033600011E-9</v>
      </c>
      <c r="CU121" s="1">
        <f t="shared" si="146"/>
        <v>9.2927425600000012E-10</v>
      </c>
      <c r="CV121" s="1">
        <f t="shared" si="146"/>
        <v>1.2561702241000001E-10</v>
      </c>
    </row>
    <row r="122" spans="1:101">
      <c r="B122" s="28"/>
      <c r="C122" s="31"/>
      <c r="D122" s="26"/>
      <c r="E122" s="26"/>
      <c r="F122" s="28"/>
      <c r="G122" s="28"/>
      <c r="L122" s="9">
        <f t="shared" si="149"/>
        <v>1989</v>
      </c>
      <c r="M122" s="2">
        <f>rep!B118</f>
        <v>2.7456899999999999E-9</v>
      </c>
      <c r="N122" s="2">
        <f>rep!C118</f>
        <v>7.2418900000000003E-8</v>
      </c>
      <c r="O122" s="2">
        <f>rep!D118</f>
        <v>1.2311E-6</v>
      </c>
      <c r="P122" s="2">
        <f>rep!E118</f>
        <v>1.3505200000000001E-5</v>
      </c>
      <c r="Q122" s="2">
        <f>rep!F118</f>
        <v>9.5734800000000004E-5</v>
      </c>
      <c r="R122" s="2">
        <f>rep!G118</f>
        <v>4.3936099999999998E-4</v>
      </c>
      <c r="S122" s="2">
        <f>rep!H118</f>
        <v>1.3103500000000001E-3</v>
      </c>
      <c r="T122" s="2">
        <f>rep!I118</f>
        <v>2.5667300000000001E-3</v>
      </c>
      <c r="U122" s="2">
        <f>rep!J118</f>
        <v>3.4263100000000001E-3</v>
      </c>
      <c r="V122" s="2">
        <f>rep!K118</f>
        <v>3.5475799999999998E-3</v>
      </c>
      <c r="W122" s="2">
        <f>rep!L118</f>
        <v>3.8595299999999999E-3</v>
      </c>
      <c r="X122" s="2">
        <f>rep!M118</f>
        <v>5.3408500000000003E-3</v>
      </c>
      <c r="Y122" s="2">
        <f>rep!N118</f>
        <v>7.9221299999999995E-3</v>
      </c>
      <c r="Z122" s="2">
        <f>rep!O118</f>
        <v>1.1281100000000001E-2</v>
      </c>
      <c r="AA122" s="2">
        <f>rep!P118</f>
        <v>1.57606E-2</v>
      </c>
      <c r="AB122" s="2">
        <f>rep!Q118</f>
        <v>2.1904199999999999E-2</v>
      </c>
      <c r="AC122" s="2">
        <f>rep!R118</f>
        <v>2.9593000000000001E-2</v>
      </c>
      <c r="AD122" s="2">
        <f>rep!S118</f>
        <v>3.8134000000000001E-2</v>
      </c>
      <c r="AE122" s="2">
        <f>rep!T118</f>
        <v>4.6851999999999998E-2</v>
      </c>
      <c r="AF122" s="2">
        <f>rep!U118</f>
        <v>5.5183200000000002E-2</v>
      </c>
      <c r="AG122" s="2">
        <f>rep!V118</f>
        <v>6.24942E-2</v>
      </c>
      <c r="AH122" s="2">
        <f>rep!W118</f>
        <v>6.8232899999999999E-2</v>
      </c>
      <c r="AI122" s="2">
        <f>rep!X118</f>
        <v>7.2170999999999999E-2</v>
      </c>
      <c r="AJ122" s="2">
        <f>rep!Y118</f>
        <v>7.4292300000000006E-2</v>
      </c>
      <c r="AK122" s="2">
        <f>rep!Z118</f>
        <v>7.4501200000000004E-2</v>
      </c>
      <c r="AL122" s="2">
        <f>rep!AA118</f>
        <v>7.2550400000000001E-2</v>
      </c>
      <c r="AM122" s="2">
        <f>rep!AB118</f>
        <v>6.82252E-2</v>
      </c>
      <c r="AN122" s="2">
        <f>rep!AC118</f>
        <v>6.1577399999999997E-2</v>
      </c>
      <c r="AO122" s="2">
        <f>rep!AD118</f>
        <v>5.3050100000000003E-2</v>
      </c>
      <c r="AP122" s="2">
        <f>rep!AE118</f>
        <v>4.3437900000000002E-2</v>
      </c>
      <c r="AQ122" s="2">
        <f>rep!AF118</f>
        <v>3.3704499999999998E-2</v>
      </c>
      <c r="AR122" s="2">
        <f>rep!AG118</f>
        <v>2.47396E-2</v>
      </c>
      <c r="AS122" s="2">
        <f>rep!AH118</f>
        <v>1.7163100000000001E-2</v>
      </c>
      <c r="AT122" s="2">
        <f>rep!AI118</f>
        <v>1.1247800000000001E-2</v>
      </c>
      <c r="AU122" s="2">
        <f>rep!AJ118</f>
        <v>6.9591499999999999E-3</v>
      </c>
      <c r="AV122" s="2">
        <f>rep!AK118</f>
        <v>4.0611199999999997E-3</v>
      </c>
      <c r="AW122" s="2">
        <f>rep!AL118</f>
        <v>2.2319900000000001E-3</v>
      </c>
      <c r="AX122" s="2">
        <f>rep!AM118</f>
        <v>1.15299E-3</v>
      </c>
      <c r="AY122" s="2">
        <f>rep!AN118</f>
        <v>5.5846900000000002E-4</v>
      </c>
      <c r="AZ122" s="2">
        <f>rep!AO118</f>
        <v>2.5297699999999999E-4</v>
      </c>
      <c r="BA122" s="2">
        <f>rep!AP118</f>
        <v>1.0688699999999999E-4</v>
      </c>
      <c r="BB122" s="2">
        <f>rep!AQ118</f>
        <v>4.2018099999999997E-5</v>
      </c>
      <c r="BC122" s="2">
        <f>rep!AR118</f>
        <v>1.53329E-5</v>
      </c>
      <c r="BE122" s="1">
        <f t="shared" si="147"/>
        <v>1989</v>
      </c>
      <c r="BF122" s="1">
        <f t="shared" si="148"/>
        <v>7.5388135760999993E-18</v>
      </c>
      <c r="BG122" s="1">
        <f t="shared" si="146"/>
        <v>5.2444970772100006E-15</v>
      </c>
      <c r="BH122" s="1">
        <f t="shared" si="146"/>
        <v>1.5156072099999999E-12</v>
      </c>
      <c r="BI122" s="1">
        <f t="shared" si="146"/>
        <v>1.8239042704000002E-10</v>
      </c>
      <c r="BJ122" s="1">
        <f t="shared" si="146"/>
        <v>9.1651519310400006E-9</v>
      </c>
      <c r="BK122" s="1">
        <f t="shared" si="146"/>
        <v>1.9303808832099998E-7</v>
      </c>
      <c r="BL122" s="1">
        <f t="shared" si="146"/>
        <v>1.7170171225E-6</v>
      </c>
      <c r="BM122" s="1">
        <f t="shared" si="146"/>
        <v>6.3590077068732912E-6</v>
      </c>
      <c r="BN122" s="1">
        <f t="shared" si="146"/>
        <v>7.6921913104000001E-6</v>
      </c>
      <c r="BO122" s="1">
        <f t="shared" si="146"/>
        <v>9.7335513784960004E-6</v>
      </c>
      <c r="BP122" s="1">
        <f t="shared" si="146"/>
        <v>5.0623650008999997E-6</v>
      </c>
      <c r="BQ122" s="1">
        <f t="shared" si="146"/>
        <v>4.4540836209000002E-6</v>
      </c>
      <c r="BR122" s="1">
        <f t="shared" si="146"/>
        <v>3.1905326310399993E-5</v>
      </c>
      <c r="BS122" s="1">
        <f t="shared" si="146"/>
        <v>7.4775278452900008E-5</v>
      </c>
      <c r="BT122" s="1">
        <f t="shared" si="146"/>
        <v>1.3709014310249999E-4</v>
      </c>
      <c r="BU122" s="1">
        <f t="shared" si="146"/>
        <v>1.7642082152249995E-4</v>
      </c>
      <c r="BV122" s="1">
        <f t="shared" si="146"/>
        <v>2.7011251201000002E-4</v>
      </c>
      <c r="BW122" s="1">
        <f t="shared" si="146"/>
        <v>5.4179545225000012E-4</v>
      </c>
      <c r="BX122" s="1">
        <f t="shared" si="146"/>
        <v>5.1568051395999991E-4</v>
      </c>
      <c r="BY122" s="1">
        <f t="shared" si="146"/>
        <v>1.4659639928999997E-4</v>
      </c>
      <c r="BZ122" s="1">
        <f t="shared" si="146"/>
        <v>1.22478489E-4</v>
      </c>
      <c r="CA122" s="1">
        <f t="shared" si="146"/>
        <v>1.3789339560000041E-5</v>
      </c>
      <c r="CB122" s="1">
        <f t="shared" si="146"/>
        <v>1.926595448999999E-5</v>
      </c>
      <c r="CC122" s="1">
        <f t="shared" si="146"/>
        <v>1.9035720899999933E-6</v>
      </c>
      <c r="CD122" s="1">
        <f t="shared" si="146"/>
        <v>6.2382555224999991E-4</v>
      </c>
      <c r="CE122" s="1">
        <f t="shared" si="146"/>
        <v>6.8739401123999984E-4</v>
      </c>
      <c r="CF122" s="1">
        <f t="shared" si="146"/>
        <v>4.4758479843999999E-4</v>
      </c>
      <c r="CG122" s="1">
        <f t="shared" si="146"/>
        <v>5.6790226249000013E-4</v>
      </c>
      <c r="CH122" s="1">
        <f t="shared" si="146"/>
        <v>6.0419606416000011E-4</v>
      </c>
      <c r="CI122" s="1">
        <f t="shared" si="146"/>
        <v>7.2718672896000011E-4</v>
      </c>
      <c r="CJ122" s="1">
        <f t="shared" si="146"/>
        <v>2.8051852959999997E-5</v>
      </c>
      <c r="CK122" s="1">
        <f t="shared" si="146"/>
        <v>5.0608996000000032E-5</v>
      </c>
      <c r="CL122" s="1">
        <f t="shared" si="146"/>
        <v>1.8117792249999998E-5</v>
      </c>
      <c r="CM122" s="1">
        <f t="shared" si="146"/>
        <v>1.1320945104004901E-4</v>
      </c>
      <c r="CN122" s="1">
        <f t="shared" si="146"/>
        <v>4.2512721151683998E-5</v>
      </c>
      <c r="CO122" s="1">
        <f t="shared" si="146"/>
        <v>1.6492695654399998E-5</v>
      </c>
      <c r="CP122" s="1">
        <f t="shared" si="146"/>
        <v>4.9817793601000007E-6</v>
      </c>
      <c r="CQ122" s="1">
        <f t="shared" si="146"/>
        <v>1.3293859401E-6</v>
      </c>
      <c r="CR122" s="1">
        <f t="shared" si="146"/>
        <v>3.1188762396100004E-7</v>
      </c>
      <c r="CS122" s="1">
        <f t="shared" si="146"/>
        <v>6.3997362528999991E-8</v>
      </c>
      <c r="CT122" s="1">
        <f t="shared" si="146"/>
        <v>1.1424830768999999E-8</v>
      </c>
      <c r="CU122" s="1">
        <f t="shared" si="146"/>
        <v>1.7655207276099998E-9</v>
      </c>
      <c r="CV122" s="1">
        <f t="shared" si="146"/>
        <v>2.3509782241000002E-10</v>
      </c>
    </row>
    <row r="123" spans="1:101">
      <c r="B123" s="28"/>
      <c r="C123" s="28"/>
      <c r="D123" s="28"/>
      <c r="E123" s="28"/>
      <c r="F123" s="28"/>
      <c r="G123" s="28"/>
      <c r="L123" s="9">
        <f t="shared" si="149"/>
        <v>1990</v>
      </c>
      <c r="M123" s="2">
        <f>rep!B119</f>
        <v>4.8975200000000003E-9</v>
      </c>
      <c r="N123" s="2">
        <f>rep!C119</f>
        <v>1.2917299999999999E-7</v>
      </c>
      <c r="O123" s="2">
        <f>rep!D119</f>
        <v>2.1958600000000002E-6</v>
      </c>
      <c r="P123" s="2">
        <f>rep!E119</f>
        <v>2.4087399999999999E-5</v>
      </c>
      <c r="Q123" s="2">
        <f>rep!F119</f>
        <v>1.70729E-4</v>
      </c>
      <c r="R123" s="2">
        <f>rep!G119</f>
        <v>7.8330800000000003E-4</v>
      </c>
      <c r="S123" s="2">
        <f>rep!H119</f>
        <v>2.3342699999999998E-3</v>
      </c>
      <c r="T123" s="2">
        <f>rep!I119</f>
        <v>4.5609700000000001E-3</v>
      </c>
      <c r="U123" s="2">
        <f>rep!J119</f>
        <v>6.03624E-3</v>
      </c>
      <c r="V123" s="2">
        <f>rep!K119</f>
        <v>6.0720399999999999E-3</v>
      </c>
      <c r="W123" s="2">
        <f>rep!L119</f>
        <v>6.1786499999999999E-3</v>
      </c>
      <c r="X123" s="2">
        <f>rep!M119</f>
        <v>7.8697799999999998E-3</v>
      </c>
      <c r="Y123" s="2">
        <f>rep!N119</f>
        <v>1.06657E-2</v>
      </c>
      <c r="Z123" s="2">
        <f>rep!O119</f>
        <v>1.3514699999999999E-2</v>
      </c>
      <c r="AA123" s="2">
        <f>rep!P119</f>
        <v>1.66689E-2</v>
      </c>
      <c r="AB123" s="2">
        <f>rep!Q119</f>
        <v>2.1263799999999999E-2</v>
      </c>
      <c r="AC123" s="2">
        <f>rep!R119</f>
        <v>2.7832900000000001E-2</v>
      </c>
      <c r="AD123" s="2">
        <f>rep!S119</f>
        <v>3.5949399999999999E-2</v>
      </c>
      <c r="AE123" s="2">
        <f>rep!T119</f>
        <v>4.4837500000000002E-2</v>
      </c>
      <c r="AF123" s="2">
        <f>rep!U119</f>
        <v>5.3651499999999998E-2</v>
      </c>
      <c r="AG123" s="2">
        <f>rep!V119</f>
        <v>6.1405899999999999E-2</v>
      </c>
      <c r="AH123" s="2">
        <f>rep!W119</f>
        <v>6.719E-2</v>
      </c>
      <c r="AI123" s="2">
        <f>rep!X119</f>
        <v>7.0540400000000003E-2</v>
      </c>
      <c r="AJ123" s="2">
        <f>rep!Y119</f>
        <v>7.1502899999999994E-2</v>
      </c>
      <c r="AK123" s="2">
        <f>rep!Z119</f>
        <v>7.0403800000000002E-2</v>
      </c>
      <c r="AL123" s="2">
        <f>rep!AA119</f>
        <v>6.7608000000000001E-2</v>
      </c>
      <c r="AM123" s="2">
        <f>rep!AB119</f>
        <v>6.3384999999999997E-2</v>
      </c>
      <c r="AN123" s="2">
        <f>rep!AC119</f>
        <v>5.7883799999999999E-2</v>
      </c>
      <c r="AO123" s="2">
        <f>rep!AD119</f>
        <v>5.1218E-2</v>
      </c>
      <c r="AP123" s="2">
        <f>rep!AE119</f>
        <v>4.3608399999999999E-2</v>
      </c>
      <c r="AQ123" s="2">
        <f>rep!AF119</f>
        <v>3.5475199999999998E-2</v>
      </c>
      <c r="AR123" s="2">
        <f>rep!AG119</f>
        <v>2.7403199999999999E-2</v>
      </c>
      <c r="AS123" s="2">
        <f>rep!AH119</f>
        <v>2.0001600000000001E-2</v>
      </c>
      <c r="AT123" s="2">
        <f>rep!AI119</f>
        <v>1.3743200000000001E-2</v>
      </c>
      <c r="AU123" s="2">
        <f>rep!AJ119</f>
        <v>8.8642600000000005E-3</v>
      </c>
      <c r="AV123" s="2">
        <f>rep!AK119</f>
        <v>5.3550999999999998E-3</v>
      </c>
      <c r="AW123" s="2">
        <f>rep!AL119</f>
        <v>3.0245799999999998E-3</v>
      </c>
      <c r="AX123" s="2">
        <f>rep!AM119</f>
        <v>1.5944799999999999E-3</v>
      </c>
      <c r="AY123" s="2">
        <f>rep!AN119</f>
        <v>7.8334599999999998E-4</v>
      </c>
      <c r="AZ123" s="2">
        <f>rep!AO119</f>
        <v>3.5810300000000002E-4</v>
      </c>
      <c r="BA123" s="2">
        <f>rep!AP119</f>
        <v>1.52101E-4</v>
      </c>
      <c r="BB123" s="2">
        <f>rep!AQ119</f>
        <v>5.99376E-5</v>
      </c>
      <c r="BC123" s="2">
        <f>rep!AR119</f>
        <v>2.18828E-5</v>
      </c>
      <c r="BE123" s="1">
        <f t="shared" si="147"/>
        <v>1990</v>
      </c>
      <c r="BF123" s="1">
        <f t="shared" si="148"/>
        <v>2.3985702150400004E-17</v>
      </c>
      <c r="BG123" s="1">
        <f t="shared" si="146"/>
        <v>1.6685663928999998E-14</v>
      </c>
      <c r="BH123" s="1">
        <f t="shared" si="146"/>
        <v>4.8218011396000005E-12</v>
      </c>
      <c r="BI123" s="1">
        <f t="shared" si="146"/>
        <v>5.8020283875999997E-10</v>
      </c>
      <c r="BJ123" s="1">
        <f t="shared" si="146"/>
        <v>2.9148391441000001E-8</v>
      </c>
      <c r="BK123" s="1">
        <f t="shared" si="146"/>
        <v>6.13571422864E-7</v>
      </c>
      <c r="BL123" s="1">
        <f t="shared" si="146"/>
        <v>3.3280157612249991E-6</v>
      </c>
      <c r="BM123" s="1">
        <f t="shared" si="146"/>
        <v>1.6410479470225002E-5</v>
      </c>
      <c r="BN123" s="1">
        <f t="shared" si="146"/>
        <v>2.8050391172644004E-5</v>
      </c>
      <c r="BO123" s="1">
        <f t="shared" si="146"/>
        <v>3.6869669761599997E-5</v>
      </c>
      <c r="BP123" s="1">
        <f t="shared" si="146"/>
        <v>2.7548620747683996E-5</v>
      </c>
      <c r="BQ123" s="1">
        <f t="shared" si="146"/>
        <v>5.2559585540400993E-5</v>
      </c>
      <c r="BR123" s="1">
        <f t="shared" si="146"/>
        <v>1.8973777692100001E-5</v>
      </c>
      <c r="BS123" s="1">
        <f t="shared" si="146"/>
        <v>6.568875561959997E-5</v>
      </c>
      <c r="BT123" s="1">
        <f t="shared" si="146"/>
        <v>3.1127472640000016E-5</v>
      </c>
      <c r="BU123" s="1">
        <f t="shared" si="146"/>
        <v>2.6980752489999988E-5</v>
      </c>
      <c r="BV123" s="1">
        <f t="shared" si="146"/>
        <v>6.7272796900000048E-6</v>
      </c>
      <c r="BW123" s="1">
        <f t="shared" si="146"/>
        <v>2.3613768359999997E-5</v>
      </c>
      <c r="BX123" s="1">
        <f t="shared" si="146"/>
        <v>4.463576099999999E-5</v>
      </c>
      <c r="BY123" s="1">
        <f t="shared" si="146"/>
        <v>1.4152671224999995E-4</v>
      </c>
      <c r="BZ123" s="1">
        <f t="shared" si="146"/>
        <v>8.6444232195999966E-4</v>
      </c>
      <c r="CA123" s="1">
        <f t="shared" si="146"/>
        <v>1.6327256489999998E-3</v>
      </c>
      <c r="CB123" s="1">
        <f t="shared" si="146"/>
        <v>1.5489419635599994E-3</v>
      </c>
      <c r="CC123" s="1">
        <f t="shared" si="146"/>
        <v>1.0899307988100004E-3</v>
      </c>
      <c r="CD123" s="1">
        <f t="shared" si="146"/>
        <v>1.0512638982399999E-3</v>
      </c>
      <c r="CE123" s="1">
        <f t="shared" si="146"/>
        <v>6.8553432090000016E-5</v>
      </c>
      <c r="CF123" s="1">
        <f t="shared" si="146"/>
        <v>1.3384176099999895E-6</v>
      </c>
      <c r="CG123" s="1">
        <f t="shared" si="146"/>
        <v>7.6305466090000019E-5</v>
      </c>
      <c r="CH123" s="1">
        <f t="shared" si="146"/>
        <v>4.3176268520999999E-4</v>
      </c>
      <c r="CI123" s="1">
        <f t="shared" si="146"/>
        <v>4.7694628881000001E-4</v>
      </c>
      <c r="CJ123" s="1">
        <f t="shared" si="146"/>
        <v>6.4900110024999989E-4</v>
      </c>
      <c r="CK123" s="1">
        <f t="shared" si="146"/>
        <v>3.945558513648999E-4</v>
      </c>
      <c r="CL123" s="1">
        <f t="shared" si="146"/>
        <v>3.4937740588960009E-4</v>
      </c>
      <c r="CM123" s="1">
        <f t="shared" si="146"/>
        <v>1.8071986821768102E-4</v>
      </c>
      <c r="CN123" s="1">
        <f t="shared" si="146"/>
        <v>7.3518088884361009E-5</v>
      </c>
      <c r="CO123" s="1">
        <f t="shared" si="146"/>
        <v>2.7197309730815998E-5</v>
      </c>
      <c r="CP123" s="1">
        <f t="shared" si="146"/>
        <v>9.1480841763999994E-6</v>
      </c>
      <c r="CQ123" s="1">
        <f t="shared" si="146"/>
        <v>2.5423664703999996E-6</v>
      </c>
      <c r="CR123" s="1">
        <f t="shared" si="146"/>
        <v>6.1363095571600001E-7</v>
      </c>
      <c r="CS123" s="1">
        <f t="shared" si="146"/>
        <v>1.2823775860900002E-7</v>
      </c>
      <c r="CT123" s="1">
        <f t="shared" si="146"/>
        <v>2.3134714200999998E-8</v>
      </c>
      <c r="CU123" s="1">
        <f t="shared" si="146"/>
        <v>3.5925158937599999E-9</v>
      </c>
      <c r="CV123" s="1">
        <f t="shared" si="146"/>
        <v>4.7885693583999998E-10</v>
      </c>
    </row>
    <row r="124" spans="1:101">
      <c r="B124" s="28"/>
      <c r="C124" s="28"/>
      <c r="D124" s="28"/>
      <c r="E124" s="28"/>
      <c r="F124" s="28"/>
      <c r="G124" s="28"/>
      <c r="L124" s="9">
        <f t="shared" si="149"/>
        <v>1991</v>
      </c>
      <c r="M124" s="2">
        <f>rep!B120</f>
        <v>8.2527399999999994E-9</v>
      </c>
      <c r="N124" s="2">
        <f>rep!C120</f>
        <v>2.1766799999999999E-7</v>
      </c>
      <c r="O124" s="2">
        <f>rep!D120</f>
        <v>3.7001899999999999E-6</v>
      </c>
      <c r="P124" s="2">
        <f>rep!E120</f>
        <v>4.05887E-5</v>
      </c>
      <c r="Q124" s="2">
        <f>rep!F120</f>
        <v>2.8768199999999999E-4</v>
      </c>
      <c r="R124" s="2">
        <f>rep!G120</f>
        <v>1.3198299999999999E-3</v>
      </c>
      <c r="S124" s="2">
        <f>rep!H120</f>
        <v>3.9325499999999999E-3</v>
      </c>
      <c r="T124" s="2">
        <f>rep!I120</f>
        <v>7.6805299999999996E-3</v>
      </c>
      <c r="U124" s="2">
        <f>rep!J120</f>
        <v>1.0149699999999999E-2</v>
      </c>
      <c r="V124" s="2">
        <f>rep!K120</f>
        <v>1.01584E-2</v>
      </c>
      <c r="W124" s="2">
        <f>rep!L120</f>
        <v>1.0211E-2</v>
      </c>
      <c r="X124" s="2">
        <f>rep!M120</f>
        <v>1.27875E-2</v>
      </c>
      <c r="Y124" s="2">
        <f>rep!N120</f>
        <v>1.6936099999999999E-2</v>
      </c>
      <c r="Z124" s="2">
        <f>rep!O120</f>
        <v>2.0585800000000001E-2</v>
      </c>
      <c r="AA124" s="2">
        <f>rep!P120</f>
        <v>2.3663799999999999E-2</v>
      </c>
      <c r="AB124" s="2">
        <f>rep!Q120</f>
        <v>2.7488200000000001E-2</v>
      </c>
      <c r="AC124" s="2">
        <f>rep!R120</f>
        <v>3.2526899999999997E-2</v>
      </c>
      <c r="AD124" s="2">
        <f>rep!S120</f>
        <v>3.8138199999999997E-2</v>
      </c>
      <c r="AE124" s="2">
        <f>rep!T120</f>
        <v>4.3850100000000003E-2</v>
      </c>
      <c r="AF124" s="2">
        <f>rep!U120</f>
        <v>4.9705800000000001E-2</v>
      </c>
      <c r="AG124" s="2">
        <f>rep!V120</f>
        <v>5.5540199999999998E-2</v>
      </c>
      <c r="AH124" s="2">
        <f>rep!W120</f>
        <v>6.0647800000000002E-2</v>
      </c>
      <c r="AI124" s="2">
        <f>rep!X120</f>
        <v>6.4189099999999999E-2</v>
      </c>
      <c r="AJ124" s="2">
        <f>rep!Y120</f>
        <v>6.5641699999999997E-2</v>
      </c>
      <c r="AK124" s="2">
        <f>rep!Z120</f>
        <v>6.49203E-2</v>
      </c>
      <c r="AL124" s="2">
        <f>rep!AA120</f>
        <v>6.2281900000000001E-2</v>
      </c>
      <c r="AM124" s="2">
        <f>rep!AB120</f>
        <v>5.8155600000000002E-2</v>
      </c>
      <c r="AN124" s="2">
        <f>rep!AC120</f>
        <v>5.29629E-2</v>
      </c>
      <c r="AO124" s="2">
        <f>rep!AD120</f>
        <v>4.7013800000000001E-2</v>
      </c>
      <c r="AP124" s="2">
        <f>rep!AE120</f>
        <v>4.0522599999999999E-2</v>
      </c>
      <c r="AQ124" s="2">
        <f>rep!AF120</f>
        <v>3.3702500000000003E-2</v>
      </c>
      <c r="AR124" s="2">
        <f>rep!AG120</f>
        <v>2.6846600000000002E-2</v>
      </c>
      <c r="AS124" s="2">
        <f>rep!AH120</f>
        <v>2.03313E-2</v>
      </c>
      <c r="AT124" s="2">
        <f>rep!AI120</f>
        <v>1.45424E-2</v>
      </c>
      <c r="AU124" s="2">
        <f>rep!AJ120</f>
        <v>9.7711299999999994E-3</v>
      </c>
      <c r="AV124" s="2">
        <f>rep!AK120</f>
        <v>6.1407099999999997E-3</v>
      </c>
      <c r="AW124" s="2">
        <f>rep!AL120</f>
        <v>3.5975600000000001E-3</v>
      </c>
      <c r="AX124" s="2">
        <f>rep!AM120</f>
        <v>1.9597E-3</v>
      </c>
      <c r="AY124" s="2">
        <f>rep!AN120</f>
        <v>9.9056800000000005E-4</v>
      </c>
      <c r="AZ124" s="2">
        <f>rep!AO120</f>
        <v>4.6386600000000001E-4</v>
      </c>
      <c r="BA124" s="2">
        <f>rep!AP120</f>
        <v>2.0097499999999999E-4</v>
      </c>
      <c r="BB124" s="2">
        <f>rep!AQ120</f>
        <v>8.0474299999999996E-5</v>
      </c>
      <c r="BC124" s="2">
        <f>rep!AR120</f>
        <v>2.9753100000000001E-5</v>
      </c>
      <c r="BE124" s="1">
        <f t="shared" si="147"/>
        <v>1991</v>
      </c>
      <c r="BF124" s="1">
        <f t="shared" si="148"/>
        <v>6.8107717507599988E-17</v>
      </c>
      <c r="BG124" s="1">
        <f t="shared" si="146"/>
        <v>4.7379358223999993E-14</v>
      </c>
      <c r="BH124" s="1">
        <f t="shared" si="146"/>
        <v>1.3691406036099999E-11</v>
      </c>
      <c r="BI124" s="1">
        <f t="shared" si="146"/>
        <v>1.64744256769E-9</v>
      </c>
      <c r="BJ124" s="1">
        <f t="shared" ref="BJ124:BJ153" si="150">+(Q85-Q124)^2</f>
        <v>8.276093312399999E-8</v>
      </c>
      <c r="BK124" s="1">
        <f t="shared" ref="BK124:BK153" si="151">+(R85-R124)^2</f>
        <v>1.7419512288999997E-6</v>
      </c>
      <c r="BL124" s="1">
        <f t="shared" ref="BL124:BL153" si="152">+(S85-S124)^2</f>
        <v>1.5464949502500001E-5</v>
      </c>
      <c r="BM124" s="1">
        <f t="shared" ref="BM124:BM153" si="153">+(T85-T124)^2</f>
        <v>5.8990541080899997E-5</v>
      </c>
      <c r="BN124" s="1">
        <f t="shared" ref="BN124:BN153" si="154">+(U85-U124)^2</f>
        <v>1.0301641008999998E-4</v>
      </c>
      <c r="BO124" s="1">
        <f t="shared" ref="BO124:BO153" si="155">+(V85-V124)^2</f>
        <v>7.5314452992099985E-5</v>
      </c>
      <c r="BP124" s="1">
        <f t="shared" ref="BP124:BP153" si="156">+(W85-W124)^2</f>
        <v>6.2425484960400003E-5</v>
      </c>
      <c r="BQ124" s="1">
        <f t="shared" ref="BQ124:BQ153" si="157">+(X85-X124)^2</f>
        <v>1.1230658235039999E-4</v>
      </c>
      <c r="BR124" s="1">
        <f t="shared" ref="BR124:BR153" si="158">+(Y85-Y124)^2</f>
        <v>1.1248808448159998E-4</v>
      </c>
      <c r="BS124" s="1">
        <f t="shared" ref="BS124:BS153" si="159">+(Z85-Z124)^2</f>
        <v>1.3363411360000014E-5</v>
      </c>
      <c r="BT124" s="1">
        <f t="shared" ref="BT124:BT153" si="160">+(AA85-AA124)^2</f>
        <v>7.4179969599999982E-6</v>
      </c>
      <c r="BU124" s="1">
        <f t="shared" ref="BU124:BU153" si="161">+(AB85-AB124)^2</f>
        <v>7.323936399999999E-5</v>
      </c>
      <c r="BV124" s="1">
        <f t="shared" ref="BV124:BV153" si="162">+(AC85-AC124)^2</f>
        <v>1.2366475559999988E-5</v>
      </c>
      <c r="BW124" s="1">
        <f t="shared" ref="BW124:BW153" si="163">+(AD85-AD124)^2</f>
        <v>1.1103556840000003E-5</v>
      </c>
      <c r="BX124" s="1">
        <f t="shared" ref="BX124:BX153" si="164">+(AE85-AE124)^2</f>
        <v>8.1548124159999894E-5</v>
      </c>
      <c r="BY124" s="1">
        <f t="shared" ref="BY124:BY153" si="165">+(AF85-AF124)^2</f>
        <v>1.9894538303999982E-4</v>
      </c>
      <c r="BZ124" s="1">
        <f t="shared" ref="BZ124:BZ153" si="166">+(AG85-AG124)^2</f>
        <v>6.8896640159999987E-5</v>
      </c>
      <c r="CA124" s="1">
        <f t="shared" ref="CA124:CA153" si="167">+(AH85-AH124)^2</f>
        <v>1.9209812409999959E-5</v>
      </c>
      <c r="CB124" s="1">
        <f t="shared" ref="CB124:CB153" si="168">+(AI85-AI124)^2</f>
        <v>1.148193224999997E-5</v>
      </c>
      <c r="CC124" s="1">
        <f t="shared" ref="CC124:CC153" si="169">+(AJ85-AJ124)^2</f>
        <v>1.0304483120999993E-4</v>
      </c>
      <c r="CD124" s="1">
        <f t="shared" ref="CD124:CD153" si="170">+(AK85-AK124)^2</f>
        <v>6.3356824089999997E-5</v>
      </c>
      <c r="CE124" s="1">
        <f t="shared" ref="CE124:CE153" si="171">+(AL85-AL124)^2</f>
        <v>2.9255117440000057E-5</v>
      </c>
      <c r="CF124" s="1">
        <f t="shared" ref="CF124:CF153" si="172">+(AM85-AM124)^2</f>
        <v>3.753983750399998E-4</v>
      </c>
      <c r="CG124" s="1">
        <f t="shared" ref="CG124:CG153" si="173">+(AN85-AN124)^2</f>
        <v>2.9199290883999976E-4</v>
      </c>
      <c r="CH124" s="1">
        <f t="shared" ref="CH124:CH153" si="174">+(AO85-AO124)^2</f>
        <v>4.9137145560999981E-4</v>
      </c>
      <c r="CI124" s="1">
        <f t="shared" ref="CI124:CI153" si="175">+(AP85-AP124)^2</f>
        <v>3.9161312410000044E-5</v>
      </c>
      <c r="CJ124" s="1">
        <f t="shared" ref="CJ124:CJ153" si="176">+(AQ85-AQ124)^2</f>
        <v>1.6063262409999957E-5</v>
      </c>
      <c r="CK124" s="1">
        <f t="shared" ref="CK124:CK153" si="177">+(AR85-AR124)^2</f>
        <v>6.3186876899999858E-6</v>
      </c>
      <c r="CL124" s="1">
        <f t="shared" ref="CL124:CL153" si="178">+(AS85-AS124)^2</f>
        <v>9.5548992099999959E-6</v>
      </c>
      <c r="CM124" s="1">
        <f t="shared" ref="CM124:CM153" si="179">+(AT85-AT124)^2</f>
        <v>9.3165352900000055E-6</v>
      </c>
      <c r="CN124" s="1">
        <f t="shared" ref="CN124:CN153" si="180">+(AU85-AU124)^2</f>
        <v>7.0812403235999991E-6</v>
      </c>
      <c r="CO124" s="1">
        <f t="shared" ref="CO124:CO153" si="181">+(AV85-AV124)^2</f>
        <v>2.8246516488999985E-6</v>
      </c>
      <c r="CP124" s="1">
        <f t="shared" ref="CP124:CP153" si="182">+(AW85-AW124)^2</f>
        <v>4.8732770025E-6</v>
      </c>
      <c r="CQ124" s="1">
        <f t="shared" ref="CQ124:CQ153" si="183">+(AX85-AX124)^2</f>
        <v>3.7172189609999996E-7</v>
      </c>
      <c r="CR124" s="1">
        <f t="shared" ref="CR124:CR153" si="184">+(AY85-AY124)^2</f>
        <v>5.4843800035600001E-7</v>
      </c>
      <c r="CS124" s="1">
        <f t="shared" ref="CS124:CS153" si="185">+(AZ85-AZ124)^2</f>
        <v>2.15171665956E-7</v>
      </c>
      <c r="CT124" s="1">
        <f t="shared" ref="CT124:CT153" si="186">+(BA85-BA124)^2</f>
        <v>4.0390950624999994E-8</v>
      </c>
      <c r="CU124" s="1">
        <f t="shared" ref="CU124:CU153" si="187">+(BB85-BB124)^2</f>
        <v>6.4761129604899993E-9</v>
      </c>
      <c r="CV124" s="1">
        <f t="shared" ref="CV124:CV153" si="188">+(BC85-BC124)^2</f>
        <v>8.8524695961000008E-10</v>
      </c>
    </row>
    <row r="125" spans="1:101">
      <c r="B125" s="28"/>
      <c r="C125" s="28"/>
      <c r="D125" s="28"/>
      <c r="E125" s="28"/>
      <c r="F125" s="28"/>
      <c r="G125" s="28"/>
      <c r="L125" s="9">
        <f t="shared" si="149"/>
        <v>1992</v>
      </c>
      <c r="M125" s="2">
        <f>rep!B121</f>
        <v>8.5393200000000007E-9</v>
      </c>
      <c r="N125" s="2">
        <f>rep!C121</f>
        <v>2.2523299999999999E-7</v>
      </c>
      <c r="O125" s="2">
        <f>rep!D121</f>
        <v>3.8291100000000002E-6</v>
      </c>
      <c r="P125" s="2">
        <f>rep!E121</f>
        <v>4.2010600000000001E-5</v>
      </c>
      <c r="Q125" s="2">
        <f>rep!F121</f>
        <v>2.9788299999999998E-4</v>
      </c>
      <c r="R125" s="2">
        <f>rep!G121</f>
        <v>1.3680000000000001E-3</v>
      </c>
      <c r="S125" s="2">
        <f>rep!H121</f>
        <v>4.0871800000000002E-3</v>
      </c>
      <c r="T125" s="2">
        <f>rep!I121</f>
        <v>8.0477099999999996E-3</v>
      </c>
      <c r="U125" s="2">
        <f>rep!J121</f>
        <v>1.09151E-2</v>
      </c>
      <c r="V125" s="2">
        <f>rep!K121</f>
        <v>1.1784899999999999E-2</v>
      </c>
      <c r="W125" s="2">
        <f>rep!L121</f>
        <v>1.35493E-2</v>
      </c>
      <c r="X125" s="2">
        <f>rep!M121</f>
        <v>1.86219E-2</v>
      </c>
      <c r="Y125" s="2">
        <f>rep!N121</f>
        <v>2.5253299999999999E-2</v>
      </c>
      <c r="Z125" s="2">
        <f>rep!O121</f>
        <v>3.0590200000000001E-2</v>
      </c>
      <c r="AA125" s="2">
        <f>rep!P121</f>
        <v>3.4634600000000001E-2</v>
      </c>
      <c r="AB125" s="2">
        <f>rep!Q121</f>
        <v>3.9207899999999997E-2</v>
      </c>
      <c r="AC125" s="2">
        <f>rep!R121</f>
        <v>4.4671099999999998E-2</v>
      </c>
      <c r="AD125" s="2">
        <f>rep!S121</f>
        <v>4.9640400000000001E-2</v>
      </c>
      <c r="AE125" s="2">
        <f>rep!T121</f>
        <v>5.3108200000000001E-2</v>
      </c>
      <c r="AF125" s="2">
        <f>rep!U121</f>
        <v>5.5234699999999998E-2</v>
      </c>
      <c r="AG125" s="2">
        <f>rep!V121</f>
        <v>5.6448100000000001E-2</v>
      </c>
      <c r="AH125" s="2">
        <f>rep!W121</f>
        <v>5.68624E-2</v>
      </c>
      <c r="AI125" s="2">
        <f>rep!X121</f>
        <v>5.6496600000000001E-2</v>
      </c>
      <c r="AJ125" s="2">
        <f>rep!Y121</f>
        <v>5.5441299999999999E-2</v>
      </c>
      <c r="AK125" s="2">
        <f>rep!Z121</f>
        <v>5.37259E-2</v>
      </c>
      <c r="AL125" s="2">
        <f>rep!AA121</f>
        <v>5.1260600000000003E-2</v>
      </c>
      <c r="AM125" s="2">
        <f>rep!AB121</f>
        <v>4.7961499999999997E-2</v>
      </c>
      <c r="AN125" s="2">
        <f>rep!AC121</f>
        <v>4.3862499999999999E-2</v>
      </c>
      <c r="AO125" s="2">
        <f>rep!AD121</f>
        <v>3.9108299999999999E-2</v>
      </c>
      <c r="AP125" s="2">
        <f>rep!AE121</f>
        <v>3.3891999999999999E-2</v>
      </c>
      <c r="AQ125" s="2">
        <f>rep!AF121</f>
        <v>2.8422699999999999E-2</v>
      </c>
      <c r="AR125" s="2">
        <f>rep!AG121</f>
        <v>2.2930200000000001E-2</v>
      </c>
      <c r="AS125" s="2">
        <f>rep!AH121</f>
        <v>1.7674800000000001E-2</v>
      </c>
      <c r="AT125" s="2">
        <f>rep!AI121</f>
        <v>1.2926200000000001E-2</v>
      </c>
      <c r="AU125" s="2">
        <f>rep!AJ121</f>
        <v>8.9112500000000008E-3</v>
      </c>
      <c r="AV125" s="2">
        <f>rep!AK121</f>
        <v>5.7589399999999997E-3</v>
      </c>
      <c r="AW125" s="2">
        <f>rep!AL121</f>
        <v>3.4729600000000002E-3</v>
      </c>
      <c r="AX125" s="2">
        <f>rep!AM121</f>
        <v>1.9473299999999999E-3</v>
      </c>
      <c r="AY125" s="2">
        <f>rep!AN121</f>
        <v>1.0123700000000001E-3</v>
      </c>
      <c r="AZ125" s="2">
        <f>rep!AO121</f>
        <v>4.8692800000000002E-4</v>
      </c>
      <c r="BA125" s="2">
        <f>rep!AP121</f>
        <v>2.16314E-4</v>
      </c>
      <c r="BB125" s="2">
        <f>rep!AQ121</f>
        <v>8.8642300000000003E-5</v>
      </c>
      <c r="BC125" s="2">
        <f>rep!AR121</f>
        <v>3.3472900000000003E-5</v>
      </c>
      <c r="BE125" s="1">
        <f t="shared" si="147"/>
        <v>1992</v>
      </c>
      <c r="BF125" s="1">
        <f t="shared" si="148"/>
        <v>7.2919986062400014E-17</v>
      </c>
      <c r="BG125" s="1">
        <f t="shared" ref="BG125:BG153" si="189">+(N86-N125)^2</f>
        <v>5.0729904288999994E-14</v>
      </c>
      <c r="BH125" s="1">
        <f t="shared" ref="BH125:BH153" si="190">+(O86-O125)^2</f>
        <v>1.46620833921E-11</v>
      </c>
      <c r="BI125" s="1">
        <f t="shared" ref="BI125:BI153" si="191">+(P86-P125)^2</f>
        <v>1.7648905123600001E-9</v>
      </c>
      <c r="BJ125" s="1">
        <f t="shared" si="150"/>
        <v>4.9298232412899997E-7</v>
      </c>
      <c r="BK125" s="1">
        <f t="shared" si="151"/>
        <v>5.0697248040000008E-7</v>
      </c>
      <c r="BL125" s="1">
        <f t="shared" si="152"/>
        <v>1.6164579600000104E-8</v>
      </c>
      <c r="BM125" s="1">
        <f t="shared" si="153"/>
        <v>1.2303678675599994E-5</v>
      </c>
      <c r="BN125" s="1">
        <f t="shared" si="154"/>
        <v>1.2924240700900006E-5</v>
      </c>
      <c r="BO125" s="1">
        <f t="shared" si="155"/>
        <v>4.2510400000001785E-9</v>
      </c>
      <c r="BP125" s="1">
        <f t="shared" si="156"/>
        <v>2.0893126809999992E-5</v>
      </c>
      <c r="BQ125" s="1">
        <f t="shared" si="157"/>
        <v>8.2846108900000023E-6</v>
      </c>
      <c r="BR125" s="1">
        <f t="shared" si="158"/>
        <v>1.7698848999999991E-5</v>
      </c>
      <c r="BS125" s="1">
        <f t="shared" si="159"/>
        <v>4.5373260099999973E-6</v>
      </c>
      <c r="BT125" s="1">
        <f t="shared" si="160"/>
        <v>1.0807473680999998E-4</v>
      </c>
      <c r="BU125" s="1">
        <f t="shared" si="161"/>
        <v>2.8671632929000006E-4</v>
      </c>
      <c r="BV125" s="1">
        <f t="shared" si="162"/>
        <v>1.3285806300900006E-3</v>
      </c>
      <c r="BW125" s="1">
        <f t="shared" si="163"/>
        <v>1.1847639361600003E-3</v>
      </c>
      <c r="BX125" s="1">
        <f t="shared" si="164"/>
        <v>6.1438633358400002E-3</v>
      </c>
      <c r="BY125" s="1">
        <f t="shared" si="165"/>
        <v>1.5895485575290001E-2</v>
      </c>
      <c r="BZ125" s="1">
        <f t="shared" si="166"/>
        <v>4.3695933884099992E-3</v>
      </c>
      <c r="CA125" s="1">
        <f t="shared" si="167"/>
        <v>7.4102828890000111E-5</v>
      </c>
      <c r="CB125" s="1">
        <f t="shared" si="168"/>
        <v>4.2173551044000018E-4</v>
      </c>
      <c r="CC125" s="1">
        <f t="shared" si="169"/>
        <v>6.0865824099999989E-4</v>
      </c>
      <c r="CD125" s="1">
        <f t="shared" si="170"/>
        <v>1.6577763696399997E-3</v>
      </c>
      <c r="CE125" s="1">
        <f t="shared" si="171"/>
        <v>1.8758011426704005E-3</v>
      </c>
      <c r="CF125" s="1">
        <f t="shared" si="172"/>
        <v>1.8072233811025E-3</v>
      </c>
      <c r="CG125" s="1">
        <f t="shared" si="173"/>
        <v>1.6420705749008999E-3</v>
      </c>
      <c r="CH125" s="1">
        <f t="shared" si="174"/>
        <v>1.3313938475928997E-3</v>
      </c>
      <c r="CI125" s="1">
        <f t="shared" si="175"/>
        <v>1.096404014208064E-3</v>
      </c>
      <c r="CJ125" s="1">
        <f t="shared" si="176"/>
        <v>7.8919962473380904E-4</v>
      </c>
      <c r="CK125" s="1">
        <f t="shared" si="177"/>
        <v>5.2304602059576044E-4</v>
      </c>
      <c r="CL125" s="1">
        <f t="shared" si="178"/>
        <v>3.1239855504000004E-4</v>
      </c>
      <c r="CM125" s="1">
        <f t="shared" si="179"/>
        <v>1.6708664644000002E-4</v>
      </c>
      <c r="CN125" s="1">
        <f t="shared" si="180"/>
        <v>7.9410376562500014E-5</v>
      </c>
      <c r="CO125" s="1">
        <f t="shared" si="181"/>
        <v>3.3165389923599998E-5</v>
      </c>
      <c r="CP125" s="1">
        <f t="shared" si="182"/>
        <v>1.2061451161600001E-5</v>
      </c>
      <c r="CQ125" s="1">
        <f t="shared" si="183"/>
        <v>3.7920941288999996E-6</v>
      </c>
      <c r="CR125" s="1">
        <f t="shared" si="184"/>
        <v>1.0248930169E-6</v>
      </c>
      <c r="CS125" s="1">
        <f t="shared" si="185"/>
        <v>2.3709887718400002E-7</v>
      </c>
      <c r="CT125" s="1">
        <f t="shared" si="186"/>
        <v>4.6791746596000001E-8</v>
      </c>
      <c r="CU125" s="1">
        <f t="shared" si="187"/>
        <v>7.857457349290001E-9</v>
      </c>
      <c r="CV125" s="1">
        <f t="shared" si="188"/>
        <v>1.1204350344100002E-9</v>
      </c>
    </row>
    <row r="126" spans="1:101">
      <c r="B126" s="28"/>
      <c r="C126" s="34"/>
      <c r="D126" s="31"/>
      <c r="E126" s="32"/>
      <c r="F126" s="33"/>
      <c r="G126" s="28"/>
      <c r="L126" s="9">
        <f t="shared" si="149"/>
        <v>1993</v>
      </c>
      <c r="M126" s="2">
        <f>rep!B122</f>
        <v>9.0350099999999994E-9</v>
      </c>
      <c r="N126" s="2">
        <f>rep!C122</f>
        <v>2.3830399999999999E-7</v>
      </c>
      <c r="O126" s="2">
        <f>rep!D122</f>
        <v>4.0511500000000002E-6</v>
      </c>
      <c r="P126" s="2">
        <f>rep!E122</f>
        <v>4.44424E-5</v>
      </c>
      <c r="Q126" s="2">
        <f>rep!F122</f>
        <v>3.1505999999999998E-4</v>
      </c>
      <c r="R126" s="2">
        <f>rep!G122</f>
        <v>1.4461400000000001E-3</v>
      </c>
      <c r="S126" s="2">
        <f>rep!H122</f>
        <v>4.3146699999999996E-3</v>
      </c>
      <c r="T126" s="2">
        <f>rep!I122</f>
        <v>8.4610799999999993E-3</v>
      </c>
      <c r="U126" s="2">
        <f>rep!J122</f>
        <v>1.13314E-2</v>
      </c>
      <c r="V126" s="2">
        <f>rep!K122</f>
        <v>1.18207E-2</v>
      </c>
      <c r="W126" s="2">
        <f>rep!L122</f>
        <v>1.2914200000000001E-2</v>
      </c>
      <c r="X126" s="2">
        <f>rep!M122</f>
        <v>1.7477099999999999E-2</v>
      </c>
      <c r="Y126" s="2">
        <f>rep!N122</f>
        <v>2.44756E-2</v>
      </c>
      <c r="Z126" s="2">
        <f>rep!O122</f>
        <v>3.16894E-2</v>
      </c>
      <c r="AA126" s="2">
        <f>rep!P122</f>
        <v>3.9085700000000001E-2</v>
      </c>
      <c r="AB126" s="2">
        <f>rep!Q122</f>
        <v>4.75871E-2</v>
      </c>
      <c r="AC126" s="2">
        <f>rep!R122</f>
        <v>5.63262E-2</v>
      </c>
      <c r="AD126" s="2">
        <f>rep!S122</f>
        <v>6.3099000000000002E-2</v>
      </c>
      <c r="AE126" s="2">
        <f>rep!T122</f>
        <v>6.6732E-2</v>
      </c>
      <c r="AF126" s="2">
        <f>rep!U122</f>
        <v>6.7558999999999994E-2</v>
      </c>
      <c r="AG126" s="2">
        <f>rep!V122</f>
        <v>6.6170400000000004E-2</v>
      </c>
      <c r="AH126" s="2">
        <f>rep!W122</f>
        <v>6.2859700000000004E-2</v>
      </c>
      <c r="AI126" s="2">
        <f>rep!X122</f>
        <v>5.8068599999999998E-2</v>
      </c>
      <c r="AJ126" s="2">
        <f>rep!Y122</f>
        <v>5.2579899999999999E-2</v>
      </c>
      <c r="AK126" s="2">
        <f>rep!Z122</f>
        <v>4.7151100000000001E-2</v>
      </c>
      <c r="AL126" s="2">
        <f>rep!AA122</f>
        <v>4.2184199999999998E-2</v>
      </c>
      <c r="AM126" s="2">
        <f>rep!AB122</f>
        <v>3.7722899999999997E-2</v>
      </c>
      <c r="AN126" s="2">
        <f>rep!AC122</f>
        <v>3.3610000000000001E-2</v>
      </c>
      <c r="AO126" s="2">
        <f>rep!AD122</f>
        <v>2.9634299999999999E-2</v>
      </c>
      <c r="AP126" s="2">
        <f>rep!AE122</f>
        <v>2.5633300000000001E-2</v>
      </c>
      <c r="AQ126" s="2">
        <f>rep!AF122</f>
        <v>2.1554500000000001E-2</v>
      </c>
      <c r="AR126" s="2">
        <f>rep!AG122</f>
        <v>1.74675E-2</v>
      </c>
      <c r="AS126" s="2">
        <f>rep!AH122</f>
        <v>1.35351E-2</v>
      </c>
      <c r="AT126" s="2">
        <f>rep!AI122</f>
        <v>9.9574899999999994E-3</v>
      </c>
      <c r="AU126" s="2">
        <f>rep!AJ122</f>
        <v>6.9113400000000002E-3</v>
      </c>
      <c r="AV126" s="2">
        <f>rep!AK122</f>
        <v>4.5012000000000003E-3</v>
      </c>
      <c r="AW126" s="2">
        <f>rep!AL122</f>
        <v>2.73807E-3</v>
      </c>
      <c r="AX126" s="2">
        <f>rep!AM122</f>
        <v>1.54973E-3</v>
      </c>
      <c r="AY126" s="2">
        <f>rep!AN122</f>
        <v>8.1364199999999995E-4</v>
      </c>
      <c r="AZ126" s="2">
        <f>rep!AO122</f>
        <v>3.9529099999999998E-4</v>
      </c>
      <c r="BA126" s="2">
        <f>rep!AP122</f>
        <v>1.77369E-4</v>
      </c>
      <c r="BB126" s="2">
        <f>rep!AQ122</f>
        <v>7.3394799999999997E-5</v>
      </c>
      <c r="BC126" s="2">
        <f>rep!AR122</f>
        <v>2.7975099999999999E-5</v>
      </c>
      <c r="BE126" s="1">
        <f t="shared" si="147"/>
        <v>1993</v>
      </c>
      <c r="BF126" s="1">
        <f t="shared" si="148"/>
        <v>8.163140570009999E-17</v>
      </c>
      <c r="BG126" s="1">
        <f t="shared" si="189"/>
        <v>5.6788796415999992E-14</v>
      </c>
      <c r="BH126" s="1">
        <f t="shared" si="190"/>
        <v>1.6411816322500001E-11</v>
      </c>
      <c r="BI126" s="1">
        <f t="shared" si="191"/>
        <v>1.9751269177600002E-9</v>
      </c>
      <c r="BJ126" s="1">
        <f t="shared" si="150"/>
        <v>9.9262803599999991E-8</v>
      </c>
      <c r="BK126" s="1">
        <f t="shared" si="151"/>
        <v>1.4547688750440001E-6</v>
      </c>
      <c r="BL126" s="1">
        <f t="shared" si="152"/>
        <v>8.1490837155999966E-6</v>
      </c>
      <c r="BM126" s="1">
        <f t="shared" si="153"/>
        <v>3.2844934102499993E-5</v>
      </c>
      <c r="BN126" s="1">
        <f t="shared" si="154"/>
        <v>2.0773456899999987E-6</v>
      </c>
      <c r="BO126" s="1">
        <f t="shared" si="155"/>
        <v>3.2147055616000002E-4</v>
      </c>
      <c r="BP126" s="1">
        <f t="shared" si="156"/>
        <v>3.9188557520999988E-4</v>
      </c>
      <c r="BQ126" s="1">
        <f t="shared" si="157"/>
        <v>1.17878235556E-3</v>
      </c>
      <c r="BR126" s="1">
        <f t="shared" si="158"/>
        <v>2.4845339940100003E-3</v>
      </c>
      <c r="BS126" s="1">
        <f t="shared" si="159"/>
        <v>1.3928794336899996E-3</v>
      </c>
      <c r="BT126" s="1">
        <f t="shared" si="160"/>
        <v>2.0200620140100002E-3</v>
      </c>
      <c r="BU126" s="1">
        <f t="shared" si="161"/>
        <v>6.2468004095999989E-4</v>
      </c>
      <c r="BV126" s="1">
        <f t="shared" si="162"/>
        <v>8.7466288009000013E-4</v>
      </c>
      <c r="BW126" s="1">
        <f t="shared" si="163"/>
        <v>4.0853828890000003E-5</v>
      </c>
      <c r="BX126" s="1">
        <f t="shared" si="164"/>
        <v>3.0899145689999998E-5</v>
      </c>
      <c r="BY126" s="1">
        <f t="shared" si="165"/>
        <v>1.0708938255999986E-4</v>
      </c>
      <c r="BZ126" s="1">
        <f t="shared" si="166"/>
        <v>3.9164014201000023E-4</v>
      </c>
      <c r="CA126" s="1">
        <f t="shared" si="167"/>
        <v>2.3131976464000017E-4</v>
      </c>
      <c r="CB126" s="1">
        <f t="shared" si="168"/>
        <v>4.7254933923999997E-4</v>
      </c>
      <c r="CC126" s="1">
        <f t="shared" si="169"/>
        <v>2.5919390024999988E-4</v>
      </c>
      <c r="CD126" s="1">
        <f t="shared" si="170"/>
        <v>2.0824798864000003E-4</v>
      </c>
      <c r="CE126" s="1">
        <f t="shared" si="171"/>
        <v>4.037688359999999E-4</v>
      </c>
      <c r="CF126" s="1">
        <f t="shared" si="172"/>
        <v>3.5920483728999982E-4</v>
      </c>
      <c r="CG126" s="1">
        <f t="shared" si="173"/>
        <v>4.7916772201000003E-4</v>
      </c>
      <c r="CH126" s="1">
        <f t="shared" si="174"/>
        <v>4.4370094292410002E-4</v>
      </c>
      <c r="CI126" s="1">
        <f t="shared" si="175"/>
        <v>3.6761313209760004E-4</v>
      </c>
      <c r="CJ126" s="1">
        <f t="shared" si="176"/>
        <v>2.9944433589160002E-4</v>
      </c>
      <c r="CK126" s="1">
        <f t="shared" si="177"/>
        <v>1.541930645025E-4</v>
      </c>
      <c r="CL126" s="1">
        <f t="shared" si="178"/>
        <v>1.2984784820639999E-4</v>
      </c>
      <c r="CM126" s="1">
        <f t="shared" si="179"/>
        <v>5.5018712851599988E-5</v>
      </c>
      <c r="CN126" s="1">
        <f t="shared" si="180"/>
        <v>3.1711877568900003E-5</v>
      </c>
      <c r="CO126" s="1">
        <f t="shared" si="181"/>
        <v>1.1636217216100004E-5</v>
      </c>
      <c r="CP126" s="1">
        <f t="shared" si="182"/>
        <v>2.0393553636000003E-6</v>
      </c>
      <c r="CQ126" s="1">
        <f t="shared" si="183"/>
        <v>4.4852621784100011E-7</v>
      </c>
      <c r="CR126" s="1">
        <f t="shared" si="184"/>
        <v>2.149898689000006E-9</v>
      </c>
      <c r="CS126" s="1">
        <f t="shared" si="185"/>
        <v>1.5625497468099999E-7</v>
      </c>
      <c r="CT126" s="1">
        <f t="shared" si="186"/>
        <v>3.1459762161000001E-8</v>
      </c>
      <c r="CU126" s="1">
        <f t="shared" si="187"/>
        <v>5.3867966670399994E-9</v>
      </c>
      <c r="CV126" s="1">
        <f t="shared" si="188"/>
        <v>7.8260622000999996E-10</v>
      </c>
    </row>
    <row r="127" spans="1:101">
      <c r="B127" s="28"/>
      <c r="C127" s="28"/>
      <c r="D127" s="26"/>
      <c r="E127" s="26"/>
      <c r="F127" s="26"/>
      <c r="G127" s="28"/>
      <c r="L127" s="9">
        <f t="shared" si="149"/>
        <v>1994</v>
      </c>
      <c r="M127" s="2">
        <f>rep!B123</f>
        <v>4.9241499999999998E-9</v>
      </c>
      <c r="N127" s="2">
        <f>rep!C123</f>
        <v>1.29886E-7</v>
      </c>
      <c r="O127" s="2">
        <f>rep!D123</f>
        <v>2.2084599999999999E-6</v>
      </c>
      <c r="P127" s="2">
        <f>rep!E123</f>
        <v>2.42376E-5</v>
      </c>
      <c r="Q127" s="2">
        <f>rep!F123</f>
        <v>1.71984E-4</v>
      </c>
      <c r="R127" s="2">
        <f>rep!G123</f>
        <v>7.9120299999999998E-4</v>
      </c>
      <c r="S127" s="2">
        <f>rep!H123</f>
        <v>2.3750099999999999E-3</v>
      </c>
      <c r="T127" s="2">
        <f>rep!I123</f>
        <v>4.7419300000000001E-3</v>
      </c>
      <c r="U127" s="2">
        <f>rep!J123</f>
        <v>6.7125099999999997E-3</v>
      </c>
      <c r="V127" s="2">
        <f>rep!K123</f>
        <v>8.0994099999999996E-3</v>
      </c>
      <c r="W127" s="2">
        <f>rep!L123</f>
        <v>1.09275E-2</v>
      </c>
      <c r="X127" s="2">
        <f>rep!M123</f>
        <v>1.6587299999999999E-2</v>
      </c>
      <c r="Y127" s="2">
        <f>rep!N123</f>
        <v>2.3609999999999999E-2</v>
      </c>
      <c r="Z127" s="2">
        <f>rep!O123</f>
        <v>3.0087599999999999E-2</v>
      </c>
      <c r="AA127" s="2">
        <f>rep!P123</f>
        <v>3.6554499999999997E-2</v>
      </c>
      <c r="AB127" s="2">
        <f>rep!Q123</f>
        <v>4.4789500000000003E-2</v>
      </c>
      <c r="AC127" s="2">
        <f>rep!R123</f>
        <v>5.4846699999999998E-2</v>
      </c>
      <c r="AD127" s="2">
        <f>rep!S123</f>
        <v>6.4821299999999998E-2</v>
      </c>
      <c r="AE127" s="2">
        <f>rep!T123</f>
        <v>7.2752200000000003E-2</v>
      </c>
      <c r="AF127" s="2">
        <f>rep!U123</f>
        <v>7.7462500000000004E-2</v>
      </c>
      <c r="AG127" s="2">
        <f>rep!V123</f>
        <v>7.8226799999999999E-2</v>
      </c>
      <c r="AH127" s="2">
        <f>rep!W123</f>
        <v>7.48664E-2</v>
      </c>
      <c r="AI127" s="2">
        <f>rep!X123</f>
        <v>6.8159200000000003E-2</v>
      </c>
      <c r="AJ127" s="2">
        <f>rep!Y123</f>
        <v>5.9602099999999998E-2</v>
      </c>
      <c r="AK127" s="2">
        <f>rep!Z123</f>
        <v>5.0682199999999997E-2</v>
      </c>
      <c r="AL127" s="2">
        <f>rep!AA123</f>
        <v>4.2405999999999999E-2</v>
      </c>
      <c r="AM127" s="2">
        <f>rep!AB123</f>
        <v>3.5262000000000002E-2</v>
      </c>
      <c r="AN127" s="2">
        <f>rep!AC123</f>
        <v>2.9346299999999999E-2</v>
      </c>
      <c r="AO127" s="2">
        <f>rep!AD123</f>
        <v>2.4488699999999999E-2</v>
      </c>
      <c r="AP127" s="2">
        <f>rep!AE123</f>
        <v>2.0389000000000001E-2</v>
      </c>
      <c r="AQ127" s="2">
        <f>rep!AF123</f>
        <v>1.67595E-2</v>
      </c>
      <c r="AR127" s="2">
        <f>rep!AG123</f>
        <v>1.3425400000000001E-2</v>
      </c>
      <c r="AS127" s="2">
        <f>rep!AH123</f>
        <v>1.03503E-2</v>
      </c>
      <c r="AT127" s="2">
        <f>rep!AI123</f>
        <v>7.5987900000000002E-3</v>
      </c>
      <c r="AU127" s="2">
        <f>rep!AJ123</f>
        <v>5.26831E-3</v>
      </c>
      <c r="AV127" s="2">
        <f>rep!AK123</f>
        <v>3.4272700000000001E-3</v>
      </c>
      <c r="AW127" s="2">
        <f>rep!AL123</f>
        <v>2.0818500000000001E-3</v>
      </c>
      <c r="AX127" s="2">
        <f>rep!AM123</f>
        <v>1.1763500000000001E-3</v>
      </c>
      <c r="AY127" s="2">
        <f>rep!AN123</f>
        <v>6.16516E-4</v>
      </c>
      <c r="AZ127" s="2">
        <f>rep!AO123</f>
        <v>2.9900100000000002E-4</v>
      </c>
      <c r="BA127" s="2">
        <f>rep!AP123</f>
        <v>1.3394899999999999E-4</v>
      </c>
      <c r="BB127" s="2">
        <f>rep!AQ123</f>
        <v>5.5349500000000003E-5</v>
      </c>
      <c r="BC127" s="2">
        <f>rep!AR123</f>
        <v>2.10718E-5</v>
      </c>
      <c r="BE127" s="1">
        <f t="shared" si="147"/>
        <v>1994</v>
      </c>
      <c r="BF127" s="1">
        <f t="shared" si="148"/>
        <v>2.4247253222499998E-17</v>
      </c>
      <c r="BG127" s="1">
        <f t="shared" si="189"/>
        <v>1.6870372995999999E-14</v>
      </c>
      <c r="BH127" s="1">
        <f t="shared" si="190"/>
        <v>4.877295571599999E-12</v>
      </c>
      <c r="BI127" s="1">
        <f t="shared" si="191"/>
        <v>5.8746125375999998E-10</v>
      </c>
      <c r="BJ127" s="1">
        <f t="shared" si="150"/>
        <v>2.9578496256E-8</v>
      </c>
      <c r="BK127" s="1">
        <f t="shared" si="151"/>
        <v>6.2600218720899999E-7</v>
      </c>
      <c r="BL127" s="1">
        <f t="shared" si="152"/>
        <v>3.7442482200359998E-6</v>
      </c>
      <c r="BM127" s="1">
        <f t="shared" si="153"/>
        <v>1.2403920486399999E-5</v>
      </c>
      <c r="BN127" s="1">
        <f t="shared" si="154"/>
        <v>3.1837806249999997E-5</v>
      </c>
      <c r="BO127" s="1">
        <f t="shared" si="155"/>
        <v>4.2053294761000032E-6</v>
      </c>
      <c r="BP127" s="1">
        <f t="shared" si="156"/>
        <v>8.5982965290000036E-5</v>
      </c>
      <c r="BQ127" s="1">
        <f t="shared" si="157"/>
        <v>4.0252798161000001E-4</v>
      </c>
      <c r="BR127" s="1">
        <f t="shared" si="158"/>
        <v>1.1758452483600003E-3</v>
      </c>
      <c r="BS127" s="1">
        <f t="shared" si="159"/>
        <v>2.8167645582400009E-3</v>
      </c>
      <c r="BT127" s="1">
        <f t="shared" si="160"/>
        <v>3.9446564422500018E-3</v>
      </c>
      <c r="BU127" s="1">
        <f t="shared" si="161"/>
        <v>4.3403720422500016E-3</v>
      </c>
      <c r="BV127" s="1">
        <f t="shared" si="162"/>
        <v>1.4972411136399998E-3</v>
      </c>
      <c r="BW127" s="1">
        <f t="shared" si="163"/>
        <v>3.3707124025000006E-4</v>
      </c>
      <c r="BX127" s="1">
        <f t="shared" si="164"/>
        <v>2.3246862250000062E-5</v>
      </c>
      <c r="BY127" s="1">
        <f t="shared" si="165"/>
        <v>3.5200889161000019E-4</v>
      </c>
      <c r="BZ127" s="1">
        <f t="shared" si="166"/>
        <v>9.688465516900002E-4</v>
      </c>
      <c r="CA127" s="1">
        <f t="shared" si="167"/>
        <v>2.0237491932100001E-3</v>
      </c>
      <c r="CB127" s="1">
        <f t="shared" si="168"/>
        <v>2.0993807610000001E-3</v>
      </c>
      <c r="CC127" s="1">
        <f t="shared" si="169"/>
        <v>2.1773422439999995E-3</v>
      </c>
      <c r="CD127" s="1">
        <f t="shared" si="170"/>
        <v>1.7843967020943995E-3</v>
      </c>
      <c r="CE127" s="1">
        <f t="shared" si="171"/>
        <v>8.2402869480999999E-4</v>
      </c>
      <c r="CF127" s="1">
        <f t="shared" si="172"/>
        <v>3.4826277924000012E-4</v>
      </c>
      <c r="CG127" s="1">
        <f t="shared" si="173"/>
        <v>5.2505965209999979E-5</v>
      </c>
      <c r="CH127" s="1">
        <f t="shared" si="174"/>
        <v>3.3914905600000082E-6</v>
      </c>
      <c r="CI127" s="1">
        <f t="shared" si="175"/>
        <v>2.8529485690000002E-5</v>
      </c>
      <c r="CJ127" s="1">
        <f t="shared" si="176"/>
        <v>1.9454274490000002E-5</v>
      </c>
      <c r="CK127" s="1">
        <f t="shared" si="177"/>
        <v>1.3156089999999731E-8</v>
      </c>
      <c r="CL127" s="1">
        <f t="shared" si="178"/>
        <v>1.6646418440999999E-6</v>
      </c>
      <c r="CM127" s="1">
        <f t="shared" si="179"/>
        <v>8.5190431876000019E-6</v>
      </c>
      <c r="CN127" s="1">
        <f t="shared" si="180"/>
        <v>1.37514147241E-5</v>
      </c>
      <c r="CO127" s="1">
        <f t="shared" si="181"/>
        <v>8.5688803802249997E-6</v>
      </c>
      <c r="CP127" s="1">
        <f t="shared" si="182"/>
        <v>3.7320405588010001E-6</v>
      </c>
      <c r="CQ127" s="1">
        <f t="shared" si="183"/>
        <v>1.3837993225E-6</v>
      </c>
      <c r="CR127" s="1">
        <f t="shared" si="184"/>
        <v>3.8009197825600002E-7</v>
      </c>
      <c r="CS127" s="1">
        <f t="shared" si="185"/>
        <v>8.9401598001000008E-8</v>
      </c>
      <c r="CT127" s="1">
        <f t="shared" si="186"/>
        <v>1.7942334600999995E-8</v>
      </c>
      <c r="CU127" s="1">
        <f t="shared" si="187"/>
        <v>3.0635671502500004E-9</v>
      </c>
      <c r="CV127" s="1">
        <f t="shared" si="188"/>
        <v>4.4402075524000003E-10</v>
      </c>
    </row>
    <row r="128" spans="1:101">
      <c r="B128" s="28"/>
      <c r="C128" s="28"/>
      <c r="D128" s="26"/>
      <c r="E128" s="26"/>
      <c r="F128" s="26"/>
      <c r="G128" s="28"/>
      <c r="L128" s="9">
        <f t="shared" si="149"/>
        <v>1995</v>
      </c>
      <c r="M128" s="2">
        <f>rep!B124</f>
        <v>2.1180200000000001E-9</v>
      </c>
      <c r="N128" s="2">
        <f>rep!C124</f>
        <v>5.58703E-8</v>
      </c>
      <c r="O128" s="2">
        <f>rep!D124</f>
        <v>9.5010000000000002E-7</v>
      </c>
      <c r="P128" s="2">
        <f>rep!E124</f>
        <v>1.0430399999999999E-5</v>
      </c>
      <c r="Q128" s="2">
        <f>rep!F124</f>
        <v>7.40634E-5</v>
      </c>
      <c r="R128" s="2">
        <f>rep!G124</f>
        <v>3.4130299999999999E-4</v>
      </c>
      <c r="S128" s="2">
        <f>rep!H124</f>
        <v>1.0292299999999999E-3</v>
      </c>
      <c r="T128" s="2">
        <f>rep!I124</f>
        <v>2.0830100000000002E-3</v>
      </c>
      <c r="U128" s="2">
        <f>rep!J124</f>
        <v>3.0708599999999999E-3</v>
      </c>
      <c r="V128" s="2">
        <f>rep!K124</f>
        <v>4.0808900000000002E-3</v>
      </c>
      <c r="W128" s="2">
        <f>rep!L124</f>
        <v>6.2368800000000002E-3</v>
      </c>
      <c r="X128" s="2">
        <f>rep!M124</f>
        <v>1.04005E-2</v>
      </c>
      <c r="Y128" s="2">
        <f>rep!N124</f>
        <v>1.62121E-2</v>
      </c>
      <c r="Z128" s="2">
        <f>rep!O124</f>
        <v>2.3221700000000001E-2</v>
      </c>
      <c r="AA128" s="2">
        <f>rep!P124</f>
        <v>3.1923399999999998E-2</v>
      </c>
      <c r="AB128" s="2">
        <f>rep!Q124</f>
        <v>4.2647699999999997E-2</v>
      </c>
      <c r="AC128" s="2">
        <f>rep!R124</f>
        <v>5.4190200000000001E-2</v>
      </c>
      <c r="AD128" s="2">
        <f>rep!S124</f>
        <v>6.46317E-2</v>
      </c>
      <c r="AE128" s="2">
        <f>rep!T124</f>
        <v>7.2956099999999996E-2</v>
      </c>
      <c r="AF128" s="2">
        <f>rep!U124</f>
        <v>7.8975000000000004E-2</v>
      </c>
      <c r="AG128" s="2">
        <f>rep!V124</f>
        <v>8.2236000000000004E-2</v>
      </c>
      <c r="AH128" s="2">
        <f>rep!W124</f>
        <v>8.1915600000000005E-2</v>
      </c>
      <c r="AI128" s="2">
        <f>rep!X124</f>
        <v>7.7649599999999999E-2</v>
      </c>
      <c r="AJ128" s="2">
        <f>rep!Y124</f>
        <v>7.0008000000000001E-2</v>
      </c>
      <c r="AK128" s="2">
        <f>rep!Z124</f>
        <v>6.0245899999999998E-2</v>
      </c>
      <c r="AL128" s="2">
        <f>rep!AA124</f>
        <v>4.98095E-2</v>
      </c>
      <c r="AM128" s="2">
        <f>rep!AB124</f>
        <v>3.9937500000000001E-2</v>
      </c>
      <c r="AN128" s="2">
        <f>rep!AC124</f>
        <v>3.1413099999999999E-2</v>
      </c>
      <c r="AO128" s="2">
        <f>rep!AD124</f>
        <v>2.4501200000000001E-2</v>
      </c>
      <c r="AP128" s="2">
        <f>rep!AE124</f>
        <v>1.90677E-2</v>
      </c>
      <c r="AQ128" s="2">
        <f>rep!AF124</f>
        <v>1.4789399999999999E-2</v>
      </c>
      <c r="AR128" s="2">
        <f>rep!AG124</f>
        <v>1.1339500000000001E-2</v>
      </c>
      <c r="AS128" s="2">
        <f>rep!AH124</f>
        <v>8.4883500000000004E-3</v>
      </c>
      <c r="AT128" s="2">
        <f>rep!AI124</f>
        <v>6.1213200000000004E-3</v>
      </c>
      <c r="AU128" s="2">
        <f>rep!AJ124</f>
        <v>4.2022800000000001E-3</v>
      </c>
      <c r="AV128" s="2">
        <f>rep!AK124</f>
        <v>2.7202300000000001E-3</v>
      </c>
      <c r="AW128" s="2">
        <f>rep!AL124</f>
        <v>1.64857E-3</v>
      </c>
      <c r="AX128" s="2">
        <f>rep!AM124</f>
        <v>9.3053500000000002E-4</v>
      </c>
      <c r="AY128" s="2">
        <f>rep!AN124</f>
        <v>4.8737500000000002E-4</v>
      </c>
      <c r="AZ128" s="2">
        <f>rep!AO124</f>
        <v>2.3622500000000001E-4</v>
      </c>
      <c r="BA128" s="2">
        <f>rep!AP124</f>
        <v>1.05746E-4</v>
      </c>
      <c r="BB128" s="2">
        <f>rep!AQ124</f>
        <v>4.3655600000000003E-5</v>
      </c>
      <c r="BC128" s="2">
        <f>rep!AR124</f>
        <v>1.6602199999999998E-5</v>
      </c>
      <c r="BE128" s="1">
        <f t="shared" si="147"/>
        <v>1995</v>
      </c>
      <c r="BF128" s="1">
        <f t="shared" si="148"/>
        <v>4.4860087204000004E-18</v>
      </c>
      <c r="BG128" s="1">
        <f t="shared" si="189"/>
        <v>3.1214904220899999E-15</v>
      </c>
      <c r="BH128" s="1">
        <f t="shared" si="190"/>
        <v>9.0269001000000005E-13</v>
      </c>
      <c r="BI128" s="1">
        <f t="shared" si="191"/>
        <v>1.0879324415999999E-10</v>
      </c>
      <c r="BJ128" s="1">
        <f t="shared" si="150"/>
        <v>5.4853872195600001E-9</v>
      </c>
      <c r="BK128" s="1">
        <f t="shared" si="151"/>
        <v>6.9102056405289997E-6</v>
      </c>
      <c r="BL128" s="1">
        <f t="shared" si="152"/>
        <v>3.4903282410000015E-7</v>
      </c>
      <c r="BM128" s="1">
        <f t="shared" si="153"/>
        <v>3.9779131984899999E-5</v>
      </c>
      <c r="BN128" s="1">
        <f t="shared" si="154"/>
        <v>1.2722125497759999E-4</v>
      </c>
      <c r="BO128" s="1">
        <f t="shared" si="155"/>
        <v>4.1450150367609991E-4</v>
      </c>
      <c r="BP128" s="1">
        <f t="shared" si="156"/>
        <v>1.3544990843903999E-3</v>
      </c>
      <c r="BQ128" s="1">
        <f t="shared" si="157"/>
        <v>2.9365669380099998E-3</v>
      </c>
      <c r="BR128" s="1">
        <f t="shared" si="158"/>
        <v>5.1450207494400015E-3</v>
      </c>
      <c r="BS128" s="1">
        <f t="shared" si="159"/>
        <v>6.8358666484899999E-3</v>
      </c>
      <c r="BT128" s="1">
        <f t="shared" si="160"/>
        <v>1.0318008821760004E-2</v>
      </c>
      <c r="BU128" s="1">
        <f t="shared" si="161"/>
        <v>8.8761458968900017E-3</v>
      </c>
      <c r="BV128" s="1">
        <f t="shared" si="162"/>
        <v>4.6254689166400015E-3</v>
      </c>
      <c r="BW128" s="1">
        <f t="shared" si="163"/>
        <v>2.0547454384900001E-3</v>
      </c>
      <c r="BX128" s="1">
        <f t="shared" si="164"/>
        <v>2.9465439024999978E-4</v>
      </c>
      <c r="BY128" s="1">
        <f t="shared" si="165"/>
        <v>1.5899837251600003E-3</v>
      </c>
      <c r="BZ128" s="1">
        <f t="shared" si="166"/>
        <v>3.3438231456400006E-3</v>
      </c>
      <c r="CA128" s="1">
        <f t="shared" si="167"/>
        <v>5.0020963502500019E-3</v>
      </c>
      <c r="CB128" s="1">
        <f t="shared" si="168"/>
        <v>4.6525372544401001E-3</v>
      </c>
      <c r="CC128" s="1">
        <f t="shared" si="169"/>
        <v>4.6142104668803995E-3</v>
      </c>
      <c r="CD128" s="1">
        <f t="shared" si="170"/>
        <v>3.6295684668099996E-3</v>
      </c>
      <c r="CE128" s="1">
        <f t="shared" si="171"/>
        <v>2.2752403922704002E-3</v>
      </c>
      <c r="CF128" s="1">
        <f t="shared" si="172"/>
        <v>1.59500390625E-3</v>
      </c>
      <c r="CG128" s="1">
        <f t="shared" si="173"/>
        <v>9.8678285161000003E-4</v>
      </c>
      <c r="CH128" s="1">
        <f t="shared" si="174"/>
        <v>6.0030880144E-4</v>
      </c>
      <c r="CI128" s="1">
        <f t="shared" si="175"/>
        <v>3.5939435137460104E-4</v>
      </c>
      <c r="CJ128" s="1">
        <f t="shared" si="176"/>
        <v>2.1872635235999999E-4</v>
      </c>
      <c r="CK128" s="1">
        <f t="shared" si="177"/>
        <v>1.2858426025000002E-4</v>
      </c>
      <c r="CL128" s="1">
        <f t="shared" si="178"/>
        <v>7.2052085722500002E-5</v>
      </c>
      <c r="CM128" s="1">
        <f t="shared" si="179"/>
        <v>3.7470558542400006E-5</v>
      </c>
      <c r="CN128" s="1">
        <f t="shared" si="180"/>
        <v>1.76591571984E-5</v>
      </c>
      <c r="CO128" s="1">
        <f t="shared" si="181"/>
        <v>7.3996512529000007E-6</v>
      </c>
      <c r="CP128" s="1">
        <f t="shared" si="182"/>
        <v>2.7177830449E-6</v>
      </c>
      <c r="CQ128" s="1">
        <f t="shared" si="183"/>
        <v>8.6589538622500004E-7</v>
      </c>
      <c r="CR128" s="1">
        <f t="shared" si="184"/>
        <v>2.3753439062500002E-7</v>
      </c>
      <c r="CS128" s="1">
        <f t="shared" si="185"/>
        <v>5.5802250625000002E-8</v>
      </c>
      <c r="CT128" s="1">
        <f t="shared" si="186"/>
        <v>1.1182216516000001E-8</v>
      </c>
      <c r="CU128" s="1">
        <f t="shared" si="187"/>
        <v>1.9058114113600002E-9</v>
      </c>
      <c r="CV128" s="1">
        <f t="shared" si="188"/>
        <v>2.7563304483999993E-10</v>
      </c>
    </row>
    <row r="129" spans="2:100">
      <c r="B129" s="28"/>
      <c r="C129" s="28"/>
      <c r="D129" s="26"/>
      <c r="E129" s="26"/>
      <c r="F129" s="26"/>
      <c r="G129" s="28"/>
      <c r="L129" s="9">
        <f t="shared" si="149"/>
        <v>1996</v>
      </c>
      <c r="M129" s="2">
        <f>rep!B125</f>
        <v>2.9884599999999998E-9</v>
      </c>
      <c r="N129" s="2">
        <f>rep!C125</f>
        <v>7.8821199999999999E-8</v>
      </c>
      <c r="O129" s="2">
        <f>rep!D125</f>
        <v>1.3399000000000001E-6</v>
      </c>
      <c r="P129" s="2">
        <f>rep!E125</f>
        <v>1.46978E-5</v>
      </c>
      <c r="Q129" s="2">
        <f>rep!F125</f>
        <v>1.04174E-4</v>
      </c>
      <c r="R129" s="2">
        <f>rep!G125</f>
        <v>4.7792400000000001E-4</v>
      </c>
      <c r="S129" s="2">
        <f>rep!H125</f>
        <v>1.4240500000000001E-3</v>
      </c>
      <c r="T129" s="2">
        <f>rep!I125</f>
        <v>2.78188E-3</v>
      </c>
      <c r="U129" s="2">
        <f>rep!J125</f>
        <v>3.6826599999999999E-3</v>
      </c>
      <c r="V129" s="2">
        <f>rep!K125</f>
        <v>3.72815E-3</v>
      </c>
      <c r="W129" s="2">
        <f>rep!L125</f>
        <v>3.9376899999999998E-3</v>
      </c>
      <c r="X129" s="2">
        <f>rep!M125</f>
        <v>5.5154599999999998E-3</v>
      </c>
      <c r="Y129" s="2">
        <f>rep!N125</f>
        <v>8.7139399999999999E-3</v>
      </c>
      <c r="Z129" s="2">
        <f>rep!O125</f>
        <v>1.35876E-2</v>
      </c>
      <c r="AA129" s="2">
        <f>rep!P125</f>
        <v>2.0755599999999999E-2</v>
      </c>
      <c r="AB129" s="2">
        <f>rep!Q125</f>
        <v>3.0752000000000002E-2</v>
      </c>
      <c r="AC129" s="2">
        <f>rep!R125</f>
        <v>4.31128E-2</v>
      </c>
      <c r="AD129" s="2">
        <f>rep!S125</f>
        <v>5.6504600000000002E-2</v>
      </c>
      <c r="AE129" s="2">
        <f>rep!T125</f>
        <v>6.93241E-2</v>
      </c>
      <c r="AF129" s="2">
        <f>rep!U125</f>
        <v>7.9862600000000006E-2</v>
      </c>
      <c r="AG129" s="2">
        <f>rep!V125</f>
        <v>8.6471900000000004E-2</v>
      </c>
      <c r="AH129" s="2">
        <f>rep!W125</f>
        <v>8.8204599999999994E-2</v>
      </c>
      <c r="AI129" s="2">
        <f>rep!X125</f>
        <v>8.5257299999999994E-2</v>
      </c>
      <c r="AJ129" s="2">
        <f>rep!Y125</f>
        <v>7.8637600000000002E-2</v>
      </c>
      <c r="AK129" s="2">
        <f>rep!Z125</f>
        <v>6.9543599999999997E-2</v>
      </c>
      <c r="AL129" s="2">
        <f>rep!AA125</f>
        <v>5.9087099999999997E-2</v>
      </c>
      <c r="AM129" s="2">
        <f>rep!AB125</f>
        <v>4.83045E-2</v>
      </c>
      <c r="AN129" s="2">
        <f>rep!AC125</f>
        <v>3.8121599999999999E-2</v>
      </c>
      <c r="AO129" s="2">
        <f>rep!AD125</f>
        <v>2.92076E-2</v>
      </c>
      <c r="AP129" s="2">
        <f>rep!AE125</f>
        <v>2.1872300000000001E-2</v>
      </c>
      <c r="AQ129" s="2">
        <f>rep!AF125</f>
        <v>1.6096599999999999E-2</v>
      </c>
      <c r="AR129" s="2">
        <f>rep!AG125</f>
        <v>1.1660200000000001E-2</v>
      </c>
      <c r="AS129" s="2">
        <f>rep!AH125</f>
        <v>8.2842200000000001E-3</v>
      </c>
      <c r="AT129" s="2">
        <f>rep!AI125</f>
        <v>5.7256499999999997E-3</v>
      </c>
      <c r="AU129" s="2">
        <f>rep!AJ125</f>
        <v>3.8093200000000002E-3</v>
      </c>
      <c r="AV129" s="2">
        <f>rep!AK125</f>
        <v>2.41377E-3</v>
      </c>
      <c r="AW129" s="2">
        <f>rep!AL125</f>
        <v>1.4432500000000001E-3</v>
      </c>
      <c r="AX129" s="2">
        <f>rep!AM125</f>
        <v>8.0831000000000002E-4</v>
      </c>
      <c r="AY129" s="2">
        <f>rep!AN125</f>
        <v>4.2168499999999999E-4</v>
      </c>
      <c r="AZ129" s="2">
        <f>rep!AO125</f>
        <v>2.04081E-4</v>
      </c>
      <c r="BA129" s="2">
        <f>rep!AP125</f>
        <v>9.1357100000000007E-5</v>
      </c>
      <c r="BB129" s="2">
        <f>rep!AQ125</f>
        <v>3.7747199999999997E-5</v>
      </c>
      <c r="BC129" s="2">
        <f>rep!AR125</f>
        <v>1.43734E-5</v>
      </c>
      <c r="BE129" s="1">
        <f t="shared" si="147"/>
        <v>1996</v>
      </c>
      <c r="BF129" s="1">
        <f t="shared" si="148"/>
        <v>8.9308931715999986E-18</v>
      </c>
      <c r="BG129" s="1">
        <f t="shared" si="189"/>
        <v>6.2127815694399999E-15</v>
      </c>
      <c r="BH129" s="1">
        <f t="shared" si="190"/>
        <v>1.7953320100000002E-12</v>
      </c>
      <c r="BI129" s="1">
        <f t="shared" si="191"/>
        <v>2.1602532483999999E-10</v>
      </c>
      <c r="BJ129" s="1">
        <f t="shared" si="150"/>
        <v>1.0852222276E-8</v>
      </c>
      <c r="BK129" s="1">
        <f t="shared" si="151"/>
        <v>2.2841134977600001E-7</v>
      </c>
      <c r="BL129" s="1">
        <f t="shared" si="152"/>
        <v>1.3088572668090004E-6</v>
      </c>
      <c r="BM129" s="1">
        <f t="shared" si="153"/>
        <v>1.9652955720999999E-6</v>
      </c>
      <c r="BN129" s="1">
        <f t="shared" si="154"/>
        <v>1.0872024360999995E-6</v>
      </c>
      <c r="BO129" s="1">
        <f t="shared" si="155"/>
        <v>1.1983920768399999E-5</v>
      </c>
      <c r="BP129" s="1">
        <f t="shared" si="156"/>
        <v>1.5306910585209996E-4</v>
      </c>
      <c r="BQ129" s="1">
        <f t="shared" si="157"/>
        <v>9.7432253593960011E-4</v>
      </c>
      <c r="BR129" s="1">
        <f t="shared" si="158"/>
        <v>3.1265386670115999E-3</v>
      </c>
      <c r="BS129" s="1">
        <f t="shared" si="159"/>
        <v>6.846139273959999E-3</v>
      </c>
      <c r="BT129" s="1">
        <f t="shared" si="160"/>
        <v>8.8441610835600006E-3</v>
      </c>
      <c r="BU129" s="1">
        <f t="shared" si="161"/>
        <v>8.6540227290000001E-3</v>
      </c>
      <c r="BV129" s="1">
        <f t="shared" si="162"/>
        <v>6.6988004544400017E-3</v>
      </c>
      <c r="BW129" s="1">
        <f t="shared" si="163"/>
        <v>3.1130150713599993E-3</v>
      </c>
      <c r="BX129" s="1">
        <f t="shared" si="164"/>
        <v>3.4132562500000017E-4</v>
      </c>
      <c r="BY129" s="1">
        <f t="shared" si="165"/>
        <v>4.7517584890000066E-5</v>
      </c>
      <c r="BZ129" s="1">
        <f t="shared" si="166"/>
        <v>1.1170568217600003E-3</v>
      </c>
      <c r="CA129" s="1">
        <f t="shared" si="167"/>
        <v>3.72647981601E-3</v>
      </c>
      <c r="CB129" s="1">
        <f t="shared" si="168"/>
        <v>4.2129835562499992E-3</v>
      </c>
      <c r="CC129" s="1">
        <f t="shared" si="169"/>
        <v>4.1612433592899999E-3</v>
      </c>
      <c r="CD129" s="1">
        <f t="shared" si="170"/>
        <v>3.5860575256899999E-3</v>
      </c>
      <c r="CE129" s="1">
        <f t="shared" si="171"/>
        <v>2.8565989120655994E-3</v>
      </c>
      <c r="CF129" s="1">
        <f t="shared" si="172"/>
        <v>2.0825103283209001E-3</v>
      </c>
      <c r="CG129" s="1">
        <f t="shared" si="173"/>
        <v>1.2639183956569E-3</v>
      </c>
      <c r="CH129" s="1">
        <f t="shared" si="174"/>
        <v>7.7883469591209992E-4</v>
      </c>
      <c r="CI129" s="1">
        <f t="shared" si="175"/>
        <v>4.5251100255763607E-4</v>
      </c>
      <c r="CJ129" s="1">
        <f t="shared" si="176"/>
        <v>2.4169695811923598E-4</v>
      </c>
      <c r="CK129" s="1">
        <f t="shared" si="177"/>
        <v>1.3248475008080401E-4</v>
      </c>
      <c r="CL129" s="1">
        <f t="shared" si="178"/>
        <v>6.7309238935152644E-5</v>
      </c>
      <c r="CM129" s="1">
        <f t="shared" si="179"/>
        <v>3.2783067922499996E-5</v>
      </c>
      <c r="CN129" s="1">
        <f t="shared" si="180"/>
        <v>1.4510918862400001E-5</v>
      </c>
      <c r="CO129" s="1">
        <f t="shared" si="181"/>
        <v>5.8262856129E-6</v>
      </c>
      <c r="CP129" s="1">
        <f t="shared" si="182"/>
        <v>2.0829705625000001E-6</v>
      </c>
      <c r="CQ129" s="1">
        <f t="shared" si="183"/>
        <v>6.5336505610000001E-7</v>
      </c>
      <c r="CR129" s="1">
        <f t="shared" si="184"/>
        <v>1.7781823922499999E-7</v>
      </c>
      <c r="CS129" s="1">
        <f t="shared" si="185"/>
        <v>4.1649054561000001E-8</v>
      </c>
      <c r="CT129" s="1">
        <f t="shared" si="186"/>
        <v>8.3461197204100009E-9</v>
      </c>
      <c r="CU129" s="1">
        <f t="shared" si="187"/>
        <v>1.4248511078399997E-9</v>
      </c>
      <c r="CV129" s="1">
        <f t="shared" si="188"/>
        <v>2.0659462756E-10</v>
      </c>
    </row>
    <row r="130" spans="2:100">
      <c r="B130" s="28"/>
      <c r="C130" s="28"/>
      <c r="D130" s="26"/>
      <c r="E130" s="26"/>
      <c r="F130" s="26"/>
      <c r="G130" s="28"/>
      <c r="L130" s="9">
        <f t="shared" si="149"/>
        <v>1997</v>
      </c>
      <c r="M130" s="2">
        <f>rep!B126</f>
        <v>2.0771400000000001E-9</v>
      </c>
      <c r="N130" s="2">
        <f>rep!C126</f>
        <v>5.4789199999999999E-8</v>
      </c>
      <c r="O130" s="2">
        <f>rep!D126</f>
        <v>9.3157599999999998E-7</v>
      </c>
      <c r="P130" s="2">
        <f>rep!E126</f>
        <v>1.02237E-5</v>
      </c>
      <c r="Q130" s="2">
        <f>rep!F126</f>
        <v>7.2540799999999995E-5</v>
      </c>
      <c r="R130" s="2">
        <f>rep!G126</f>
        <v>3.33674E-4</v>
      </c>
      <c r="S130" s="2">
        <f>rep!H126</f>
        <v>1.00124E-3</v>
      </c>
      <c r="T130" s="2">
        <f>rep!I126</f>
        <v>1.9968500000000001E-3</v>
      </c>
      <c r="U130" s="2">
        <f>rep!J126</f>
        <v>2.8167600000000002E-3</v>
      </c>
      <c r="V130" s="2">
        <f>rep!K126</f>
        <v>3.3674099999999999E-3</v>
      </c>
      <c r="W130" s="2">
        <f>rep!L126</f>
        <v>4.4798399999999997E-3</v>
      </c>
      <c r="X130" s="2">
        <f>rep!M126</f>
        <v>6.7198800000000001E-3</v>
      </c>
      <c r="Y130" s="2">
        <f>rep!N126</f>
        <v>9.4826900000000002E-3</v>
      </c>
      <c r="Z130" s="2">
        <f>rep!O126</f>
        <v>1.20971E-2</v>
      </c>
      <c r="AA130" s="2">
        <f>rep!P126</f>
        <v>1.5197799999999999E-2</v>
      </c>
      <c r="AB130" s="2">
        <f>rep!Q126</f>
        <v>2.0343400000000001E-2</v>
      </c>
      <c r="AC130" s="2">
        <f>rep!R126</f>
        <v>2.8601600000000001E-2</v>
      </c>
      <c r="AD130" s="2">
        <f>rep!S126</f>
        <v>3.9912700000000002E-2</v>
      </c>
      <c r="AE130" s="2">
        <f>rep!T126</f>
        <v>5.3314899999999998E-2</v>
      </c>
      <c r="AF130" s="2">
        <f>rep!U126</f>
        <v>6.71403E-2</v>
      </c>
      <c r="AG130" s="2">
        <f>rep!V126</f>
        <v>7.9213400000000003E-2</v>
      </c>
      <c r="AH130" s="2">
        <f>rep!W126</f>
        <v>8.7443300000000002E-2</v>
      </c>
      <c r="AI130" s="2">
        <f>rep!X126</f>
        <v>9.0522000000000005E-2</v>
      </c>
      <c r="AJ130" s="2">
        <f>rep!Y126</f>
        <v>8.8239899999999996E-2</v>
      </c>
      <c r="AK130" s="2">
        <f>rep!Z126</f>
        <v>8.1379199999999999E-2</v>
      </c>
      <c r="AL130" s="2">
        <f>rep!AA126</f>
        <v>7.1370000000000003E-2</v>
      </c>
      <c r="AM130" s="2">
        <f>rep!AB126</f>
        <v>5.9839700000000003E-2</v>
      </c>
      <c r="AN130" s="2">
        <f>rep!AC126</f>
        <v>4.8205199999999997E-2</v>
      </c>
      <c r="AO130" s="2">
        <f>rep!AD126</f>
        <v>3.7458499999999999E-2</v>
      </c>
      <c r="AP130" s="2">
        <f>rep!AE126</f>
        <v>2.8155800000000002E-2</v>
      </c>
      <c r="AQ130" s="2">
        <f>rep!AF126</f>
        <v>2.0509099999999999E-2</v>
      </c>
      <c r="AR130" s="2">
        <f>rep!AG126</f>
        <v>1.4490599999999999E-2</v>
      </c>
      <c r="AS130" s="2">
        <f>rep!AH126</f>
        <v>9.9259499999999994E-3</v>
      </c>
      <c r="AT130" s="2">
        <f>rep!AI126</f>
        <v>6.5751500000000001E-3</v>
      </c>
      <c r="AU130" s="2">
        <f>rep!AJ126</f>
        <v>4.1920799999999999E-3</v>
      </c>
      <c r="AV130" s="2">
        <f>rep!AK126</f>
        <v>2.55595E-3</v>
      </c>
      <c r="AW130" s="2">
        <f>rep!AL126</f>
        <v>1.4796900000000001E-3</v>
      </c>
      <c r="AX130" s="2">
        <f>rep!AM126</f>
        <v>8.0771599999999999E-4</v>
      </c>
      <c r="AY130" s="2">
        <f>rep!AN126</f>
        <v>4.1319499999999999E-4</v>
      </c>
      <c r="AZ130" s="2">
        <f>rep!AO126</f>
        <v>1.9708799999999999E-4</v>
      </c>
      <c r="BA130" s="2">
        <f>rep!AP126</f>
        <v>8.73057E-5</v>
      </c>
      <c r="BB130" s="2">
        <f>rep!AQ126</f>
        <v>3.5807199999999998E-5</v>
      </c>
      <c r="BC130" s="2">
        <f>rep!AR126</f>
        <v>1.3565500000000001E-5</v>
      </c>
      <c r="BE130" s="1">
        <f t="shared" si="147"/>
        <v>1997</v>
      </c>
      <c r="BF130" s="1">
        <f t="shared" si="148"/>
        <v>4.3145105796000003E-18</v>
      </c>
      <c r="BG130" s="1">
        <f t="shared" si="189"/>
        <v>3.0018564366400001E-15</v>
      </c>
      <c r="BH130" s="1">
        <f t="shared" si="190"/>
        <v>8.6783384377599999E-13</v>
      </c>
      <c r="BI130" s="1">
        <f t="shared" si="191"/>
        <v>1.0452404169E-10</v>
      </c>
      <c r="BJ130" s="1">
        <f t="shared" si="150"/>
        <v>5.2621676646399991E-9</v>
      </c>
      <c r="BK130" s="1">
        <f t="shared" si="151"/>
        <v>1.11338338276E-7</v>
      </c>
      <c r="BL130" s="1">
        <f t="shared" si="152"/>
        <v>1.0024815376E-6</v>
      </c>
      <c r="BM130" s="1">
        <f t="shared" si="153"/>
        <v>2.8793406470440007E-6</v>
      </c>
      <c r="BN130" s="1">
        <f t="shared" si="154"/>
        <v>6.2338754135290019E-6</v>
      </c>
      <c r="BO130" s="1">
        <f t="shared" si="155"/>
        <v>6.8509921536E-6</v>
      </c>
      <c r="BP130" s="1">
        <f t="shared" si="156"/>
        <v>9.3018900099999973E-6</v>
      </c>
      <c r="BQ130" s="1">
        <f t="shared" si="157"/>
        <v>1.3987600000000001E-5</v>
      </c>
      <c r="BR130" s="1">
        <f t="shared" si="158"/>
        <v>3.4961558608900008E-5</v>
      </c>
      <c r="BS130" s="1">
        <f t="shared" si="159"/>
        <v>1.8813125508099997E-5</v>
      </c>
      <c r="BT130" s="1">
        <f t="shared" si="160"/>
        <v>5.4209808899999926E-6</v>
      </c>
      <c r="BU130" s="1">
        <f t="shared" si="161"/>
        <v>5.0431684899999993E-6</v>
      </c>
      <c r="BV130" s="1">
        <f t="shared" si="162"/>
        <v>2.3300894409999975E-5</v>
      </c>
      <c r="BW130" s="1">
        <f t="shared" si="163"/>
        <v>4.8245243903999996E-4</v>
      </c>
      <c r="BX130" s="1">
        <f t="shared" si="164"/>
        <v>1.7641092016900005E-3</v>
      </c>
      <c r="BY130" s="1">
        <f t="shared" si="165"/>
        <v>2.7347356480899999E-3</v>
      </c>
      <c r="BZ130" s="1">
        <f t="shared" si="166"/>
        <v>1.42744929856E-3</v>
      </c>
      <c r="CA130" s="1">
        <f t="shared" si="167"/>
        <v>1.0779205248900004E-3</v>
      </c>
      <c r="CB130" s="1">
        <f t="shared" si="168"/>
        <v>2.898165759999999E-4</v>
      </c>
      <c r="CC130" s="1">
        <f t="shared" si="169"/>
        <v>7.0400008899999856E-6</v>
      </c>
      <c r="CD130" s="1">
        <f t="shared" si="170"/>
        <v>2.3353341123999994E-4</v>
      </c>
      <c r="CE130" s="1">
        <f t="shared" si="171"/>
        <v>8.6681369889000004E-4</v>
      </c>
      <c r="CF130" s="1">
        <f t="shared" si="172"/>
        <v>1.1404601784899999E-3</v>
      </c>
      <c r="CG130" s="1">
        <f t="shared" si="173"/>
        <v>7.1749515320999988E-4</v>
      </c>
      <c r="CH130" s="1">
        <f t="shared" si="174"/>
        <v>4.6781796680999993E-4</v>
      </c>
      <c r="CI130" s="1">
        <f t="shared" si="175"/>
        <v>2.3612317569000004E-4</v>
      </c>
      <c r="CJ130" s="1">
        <f t="shared" si="176"/>
        <v>1.0119354024999997E-4</v>
      </c>
      <c r="CK130" s="1">
        <f t="shared" si="177"/>
        <v>7.816027508889998E-5</v>
      </c>
      <c r="CL130" s="1">
        <f t="shared" si="178"/>
        <v>4.6322588844899986E-5</v>
      </c>
      <c r="CM130" s="1">
        <f t="shared" si="179"/>
        <v>1.7432712562500001E-5</v>
      </c>
      <c r="CN130" s="1">
        <f t="shared" si="180"/>
        <v>1.2334895579449001E-5</v>
      </c>
      <c r="CO130" s="1">
        <f t="shared" si="181"/>
        <v>4.999530537369E-6</v>
      </c>
      <c r="CP130" s="1">
        <f t="shared" si="182"/>
        <v>1.586841570601E-6</v>
      </c>
      <c r="CQ130" s="1">
        <f t="shared" si="183"/>
        <v>6.5240513665600001E-7</v>
      </c>
      <c r="CR130" s="1">
        <f t="shared" si="184"/>
        <v>1.7073010802499998E-7</v>
      </c>
      <c r="CS130" s="1">
        <f t="shared" si="185"/>
        <v>3.8843679743999999E-8</v>
      </c>
      <c r="CT130" s="1">
        <f t="shared" si="186"/>
        <v>7.6222852524900001E-9</v>
      </c>
      <c r="CU130" s="1">
        <f t="shared" si="187"/>
        <v>1.28215557184E-9</v>
      </c>
      <c r="CV130" s="1">
        <f t="shared" si="188"/>
        <v>1.8402279025000003E-10</v>
      </c>
    </row>
    <row r="131" spans="2:100">
      <c r="B131" s="28"/>
      <c r="C131" s="28"/>
      <c r="D131" s="26"/>
      <c r="E131" s="26"/>
      <c r="F131" s="26"/>
      <c r="G131" s="28"/>
      <c r="L131" s="9">
        <f t="shared" si="149"/>
        <v>1998</v>
      </c>
      <c r="M131" s="2">
        <f>rep!B127</f>
        <v>1.75391E-9</v>
      </c>
      <c r="N131" s="2">
        <f>rep!C127</f>
        <v>4.6262699999999999E-8</v>
      </c>
      <c r="O131" s="2">
        <f>rep!D127</f>
        <v>7.8656699999999995E-7</v>
      </c>
      <c r="P131" s="2">
        <f>rep!E127</f>
        <v>8.6314500000000002E-6</v>
      </c>
      <c r="Q131" s="2">
        <f>rep!F127</f>
        <v>6.1230599999999996E-5</v>
      </c>
      <c r="R131" s="2">
        <f>rep!G127</f>
        <v>2.8150899999999999E-4</v>
      </c>
      <c r="S131" s="2">
        <f>rep!H127</f>
        <v>8.4361899999999999E-4</v>
      </c>
      <c r="T131" s="2">
        <f>rep!I127</f>
        <v>1.6764E-3</v>
      </c>
      <c r="U131" s="2">
        <f>rep!J127</f>
        <v>2.3414600000000001E-3</v>
      </c>
      <c r="V131" s="2">
        <f>rep!K127</f>
        <v>2.7459199999999998E-3</v>
      </c>
      <c r="W131" s="2">
        <f>rep!L127</f>
        <v>3.6268899999999998E-3</v>
      </c>
      <c r="X131" s="2">
        <f>rep!M127</f>
        <v>5.6402099999999997E-3</v>
      </c>
      <c r="Y131" s="2">
        <f>rep!N127</f>
        <v>8.6082399999999996E-3</v>
      </c>
      <c r="Z131" s="2">
        <f>rep!O127</f>
        <v>1.21966E-2</v>
      </c>
      <c r="AA131" s="2">
        <f>rep!P127</f>
        <v>1.66164E-2</v>
      </c>
      <c r="AB131" s="2">
        <f>rep!Q127</f>
        <v>2.2126E-2</v>
      </c>
      <c r="AC131" s="2">
        <f>rep!R127</f>
        <v>2.8402799999999999E-2</v>
      </c>
      <c r="AD131" s="2">
        <f>rep!S127</f>
        <v>3.5076299999999998E-2</v>
      </c>
      <c r="AE131" s="2">
        <f>rep!T127</f>
        <v>4.2528999999999997E-2</v>
      </c>
      <c r="AF131" s="2">
        <f>rep!U127</f>
        <v>5.1492299999999998E-2</v>
      </c>
      <c r="AG131" s="2">
        <f>rep!V127</f>
        <v>6.1887499999999998E-2</v>
      </c>
      <c r="AH131" s="2">
        <f>rep!W127</f>
        <v>7.2354699999999994E-2</v>
      </c>
      <c r="AI131" s="2">
        <f>rep!X127</f>
        <v>8.0822699999999997E-2</v>
      </c>
      <c r="AJ131" s="2">
        <f>rep!Y127</f>
        <v>8.5422700000000004E-2</v>
      </c>
      <c r="AK131" s="2">
        <f>rep!Z127</f>
        <v>8.5150000000000003E-2</v>
      </c>
      <c r="AL131" s="2">
        <f>rep!AA127</f>
        <v>8.0100900000000003E-2</v>
      </c>
      <c r="AM131" s="2">
        <f>rep!AB127</f>
        <v>7.1306099999999997E-2</v>
      </c>
      <c r="AN131" s="2">
        <f>rep!AC127</f>
        <v>6.0296799999999998E-2</v>
      </c>
      <c r="AO131" s="2">
        <f>rep!AD127</f>
        <v>4.8625099999999997E-2</v>
      </c>
      <c r="AP131" s="2">
        <f>rep!AE127</f>
        <v>3.7525799999999998E-2</v>
      </c>
      <c r="AQ131" s="2">
        <f>rep!AF127</f>
        <v>2.7781400000000001E-2</v>
      </c>
      <c r="AR131" s="2">
        <f>rep!AG127</f>
        <v>1.97501E-2</v>
      </c>
      <c r="AS131" s="2">
        <f>rep!AH127</f>
        <v>1.3475300000000001E-2</v>
      </c>
      <c r="AT131" s="2">
        <f>rep!AI127</f>
        <v>8.8064800000000002E-3</v>
      </c>
      <c r="AU131" s="2">
        <f>rep!AJ127</f>
        <v>5.4954000000000001E-3</v>
      </c>
      <c r="AV131" s="2">
        <f>rep!AK127</f>
        <v>3.26158E-3</v>
      </c>
      <c r="AW131" s="2">
        <f>rep!AL127</f>
        <v>1.8331199999999999E-3</v>
      </c>
      <c r="AX131" s="2">
        <f>rep!AM127</f>
        <v>9.7125900000000003E-4</v>
      </c>
      <c r="AY131" s="2">
        <f>rep!AN127</f>
        <v>4.83022E-4</v>
      </c>
      <c r="AZ131" s="2">
        <f>rep!AO127</f>
        <v>2.24563E-4</v>
      </c>
      <c r="BA131" s="2">
        <f>rep!AP127</f>
        <v>9.7253199999999999E-5</v>
      </c>
      <c r="BB131" s="2">
        <f>rep!AQ127</f>
        <v>3.9115100000000001E-5</v>
      </c>
      <c r="BC131" s="2">
        <f>rep!AR127</f>
        <v>1.45734E-5</v>
      </c>
      <c r="BE131" s="1">
        <f t="shared" si="147"/>
        <v>1998</v>
      </c>
      <c r="BF131" s="1">
        <f t="shared" si="148"/>
        <v>3.0762002881000001E-18</v>
      </c>
      <c r="BG131" s="1">
        <f t="shared" si="189"/>
        <v>1.5962371988977316E-9</v>
      </c>
      <c r="BH131" s="1">
        <f t="shared" si="190"/>
        <v>1.1927137097913489E-8</v>
      </c>
      <c r="BI131" s="1">
        <f t="shared" si="191"/>
        <v>1.7256907726802497E-8</v>
      </c>
      <c r="BJ131" s="1">
        <f t="shared" si="150"/>
        <v>3.9507286707360003E-8</v>
      </c>
      <c r="BK131" s="1">
        <f t="shared" si="151"/>
        <v>6.6811910400000027E-8</v>
      </c>
      <c r="BL131" s="1">
        <f t="shared" si="152"/>
        <v>3.6340597550410014E-6</v>
      </c>
      <c r="BM131" s="1">
        <f t="shared" si="153"/>
        <v>1.0390952249999999E-5</v>
      </c>
      <c r="BN131" s="1">
        <f t="shared" si="154"/>
        <v>3.8295923256900007E-5</v>
      </c>
      <c r="BO131" s="1">
        <f t="shared" si="155"/>
        <v>9.1085645454400024E-5</v>
      </c>
      <c r="BP131" s="1">
        <f t="shared" si="156"/>
        <v>1.0450584429609998E-4</v>
      </c>
      <c r="BQ131" s="1">
        <f t="shared" si="157"/>
        <v>1.2164964966009998E-4</v>
      </c>
      <c r="BR131" s="1">
        <f t="shared" si="158"/>
        <v>1.0881327144960001E-4</v>
      </c>
      <c r="BS131" s="1">
        <f t="shared" si="159"/>
        <v>5.6276649529000001E-4</v>
      </c>
      <c r="BT131" s="1">
        <f t="shared" si="160"/>
        <v>1.3595812562500003E-3</v>
      </c>
      <c r="BU131" s="1">
        <f t="shared" si="161"/>
        <v>3.2789824537599998E-3</v>
      </c>
      <c r="BV131" s="1">
        <f t="shared" si="162"/>
        <v>3.3426320402499998E-3</v>
      </c>
      <c r="BW131" s="1">
        <f t="shared" si="163"/>
        <v>2.4603584039999998E-3</v>
      </c>
      <c r="BX131" s="1">
        <f t="shared" si="164"/>
        <v>1.4295507283600005E-3</v>
      </c>
      <c r="BY131" s="1">
        <f t="shared" si="165"/>
        <v>5.3482112644000028E-4</v>
      </c>
      <c r="BZ131" s="1">
        <f t="shared" si="166"/>
        <v>2.0110076099999998E-4</v>
      </c>
      <c r="CA131" s="1">
        <f t="shared" si="167"/>
        <v>1.7058972099999755E-6</v>
      </c>
      <c r="CB131" s="1">
        <f t="shared" si="168"/>
        <v>5.5118745639999881E-5</v>
      </c>
      <c r="CC131" s="1">
        <f t="shared" si="169"/>
        <v>8.8290991044000027E-4</v>
      </c>
      <c r="CD131" s="1">
        <f t="shared" si="170"/>
        <v>8.8989452721000039E-4</v>
      </c>
      <c r="CE131" s="1">
        <f t="shared" si="171"/>
        <v>1.6631470548900003E-3</v>
      </c>
      <c r="CF131" s="1">
        <f t="shared" si="172"/>
        <v>2.0663024835600001E-3</v>
      </c>
      <c r="CG131" s="1">
        <f t="shared" si="173"/>
        <v>2.0175458724100001E-3</v>
      </c>
      <c r="CH131" s="1">
        <f t="shared" si="174"/>
        <v>1.7779066209528999E-3</v>
      </c>
      <c r="CI131" s="1">
        <f t="shared" si="175"/>
        <v>1.1858284539396E-3</v>
      </c>
      <c r="CJ131" s="1">
        <f t="shared" si="176"/>
        <v>6.662304348736001E-4</v>
      </c>
      <c r="CK131" s="1">
        <f t="shared" si="177"/>
        <v>3.4262454241439994E-4</v>
      </c>
      <c r="CL131" s="1">
        <f t="shared" si="178"/>
        <v>1.6448865354796904E-4</v>
      </c>
      <c r="CM131" s="1">
        <f t="shared" si="179"/>
        <v>7.2530533788196002E-5</v>
      </c>
      <c r="CN131" s="1">
        <f t="shared" si="180"/>
        <v>2.8787549352409005E-5</v>
      </c>
      <c r="CO131" s="1">
        <f t="shared" si="181"/>
        <v>9.3121649090559999E-6</v>
      </c>
      <c r="CP131" s="1">
        <f t="shared" si="182"/>
        <v>3.0037118668839998E-6</v>
      </c>
      <c r="CQ131" s="1">
        <f t="shared" si="183"/>
        <v>9.433440450810001E-7</v>
      </c>
      <c r="CR131" s="1">
        <f t="shared" si="184"/>
        <v>2.33310252484E-7</v>
      </c>
      <c r="CS131" s="1">
        <f t="shared" si="185"/>
        <v>5.0428540969000001E-8</v>
      </c>
      <c r="CT131" s="1">
        <f t="shared" si="186"/>
        <v>9.4581849102400001E-9</v>
      </c>
      <c r="CU131" s="1">
        <f t="shared" si="187"/>
        <v>1.52999104801E-9</v>
      </c>
      <c r="CV131" s="1">
        <f t="shared" si="188"/>
        <v>2.1238398756000001E-10</v>
      </c>
    </row>
    <row r="132" spans="2:100">
      <c r="B132" s="28"/>
      <c r="C132" s="28"/>
      <c r="D132" s="26"/>
      <c r="E132" s="26"/>
      <c r="F132" s="26"/>
      <c r="G132" s="28"/>
      <c r="L132" s="9">
        <f t="shared" si="149"/>
        <v>1999</v>
      </c>
      <c r="M132" s="2">
        <f>rep!B128</f>
        <v>1.5540100000000001E-9</v>
      </c>
      <c r="N132" s="2">
        <f>rep!C128</f>
        <v>4.0989700000000002E-8</v>
      </c>
      <c r="O132" s="2">
        <f>rep!D128</f>
        <v>6.9690899999999998E-7</v>
      </c>
      <c r="P132" s="2">
        <f>rep!E128</f>
        <v>7.6474599999999998E-6</v>
      </c>
      <c r="Q132" s="2">
        <f>rep!F128</f>
        <v>5.42482E-5</v>
      </c>
      <c r="R132" s="2">
        <f>rep!G128</f>
        <v>2.4938500000000003E-4</v>
      </c>
      <c r="S132" s="2">
        <f>rep!H128</f>
        <v>7.4715999999999997E-4</v>
      </c>
      <c r="T132" s="2">
        <f>rep!I128</f>
        <v>1.48357E-3</v>
      </c>
      <c r="U132" s="2">
        <f>rep!J128</f>
        <v>2.0669E-3</v>
      </c>
      <c r="V132" s="2">
        <f>rep!K128</f>
        <v>2.4068599999999998E-3</v>
      </c>
      <c r="W132" s="2">
        <f>rep!L128</f>
        <v>3.14307E-3</v>
      </c>
      <c r="X132" s="2">
        <f>rep!M128</f>
        <v>4.8443000000000002E-3</v>
      </c>
      <c r="Y132" s="2">
        <f>rep!N128</f>
        <v>7.3662800000000002E-3</v>
      </c>
      <c r="Z132" s="2">
        <f>rep!O128</f>
        <v>1.05094E-2</v>
      </c>
      <c r="AA132" s="2">
        <f>rep!P128</f>
        <v>1.47177E-2</v>
      </c>
      <c r="AB132" s="2">
        <f>rep!Q128</f>
        <v>2.06106E-2</v>
      </c>
      <c r="AC132" s="2">
        <f>rep!R128</f>
        <v>2.8127099999999999E-2</v>
      </c>
      <c r="AD132" s="2">
        <f>rep!S128</f>
        <v>3.6521199999999997E-2</v>
      </c>
      <c r="AE132" s="2">
        <f>rep!T128</f>
        <v>4.4935599999999999E-2</v>
      </c>
      <c r="AF132" s="2">
        <f>rep!U128</f>
        <v>5.26953E-2</v>
      </c>
      <c r="AG132" s="2">
        <f>rep!V128</f>
        <v>5.9386700000000001E-2</v>
      </c>
      <c r="AH132" s="2">
        <f>rep!W128</f>
        <v>6.4993300000000004E-2</v>
      </c>
      <c r="AI132" s="2">
        <f>rep!X128</f>
        <v>6.9763199999999997E-2</v>
      </c>
      <c r="AJ132" s="2">
        <f>rep!Y128</f>
        <v>7.3670399999999997E-2</v>
      </c>
      <c r="AK132" s="2">
        <f>rep!Z128</f>
        <v>7.6045600000000005E-2</v>
      </c>
      <c r="AL132" s="2">
        <f>rep!AA128</f>
        <v>7.5856000000000007E-2</v>
      </c>
      <c r="AM132" s="2">
        <f>rep!AB128</f>
        <v>7.2370799999999999E-2</v>
      </c>
      <c r="AN132" s="2">
        <f>rep!AC128</f>
        <v>6.5628099999999995E-2</v>
      </c>
      <c r="AO132" s="2">
        <f>rep!AD128</f>
        <v>5.6431799999999997E-2</v>
      </c>
      <c r="AP132" s="2">
        <f>rep!AE128</f>
        <v>4.60104E-2</v>
      </c>
      <c r="AQ132" s="2">
        <f>rep!AF128</f>
        <v>3.5604400000000001E-2</v>
      </c>
      <c r="AR132" s="2">
        <f>rep!AG128</f>
        <v>2.6173800000000001E-2</v>
      </c>
      <c r="AS132" s="2">
        <f>rep!AH128</f>
        <v>1.8282699999999999E-2</v>
      </c>
      <c r="AT132" s="2">
        <f>rep!AI128</f>
        <v>1.2125E-2</v>
      </c>
      <c r="AU132" s="2">
        <f>rep!AJ128</f>
        <v>7.6208200000000004E-3</v>
      </c>
      <c r="AV132" s="2">
        <f>rep!AK128</f>
        <v>4.5275000000000003E-3</v>
      </c>
      <c r="AW132" s="2">
        <f>rep!AL128</f>
        <v>2.53447E-3</v>
      </c>
      <c r="AX132" s="2">
        <f>rep!AM128</f>
        <v>1.3324400000000001E-3</v>
      </c>
      <c r="AY132" s="2">
        <f>rep!AN128</f>
        <v>6.55745E-4</v>
      </c>
      <c r="AZ132" s="2">
        <f>rep!AO128</f>
        <v>3.0119400000000002E-4</v>
      </c>
      <c r="BA132" s="2">
        <f>rep!AP128</f>
        <v>1.2877099999999999E-4</v>
      </c>
      <c r="BB132" s="2">
        <f>rep!AQ128</f>
        <v>5.1125300000000003E-5</v>
      </c>
      <c r="BC132" s="2">
        <f>rep!AR128</f>
        <v>1.8811400000000001E-5</v>
      </c>
      <c r="BE132" s="1">
        <f t="shared" si="147"/>
        <v>1999</v>
      </c>
      <c r="BF132" s="1">
        <f t="shared" si="148"/>
        <v>3.9996184051013501E-10</v>
      </c>
      <c r="BG132" s="1">
        <f t="shared" si="189"/>
        <v>1.6801555060900002E-15</v>
      </c>
      <c r="BH132" s="1">
        <f t="shared" si="190"/>
        <v>3.5170700965218806E-9</v>
      </c>
      <c r="BI132" s="1">
        <f t="shared" si="191"/>
        <v>4.9967627983359995E-10</v>
      </c>
      <c r="BJ132" s="1">
        <f t="shared" si="150"/>
        <v>4.3238252336399996E-9</v>
      </c>
      <c r="BK132" s="1">
        <f t="shared" si="151"/>
        <v>1.9775953128999997E-8</v>
      </c>
      <c r="BL132" s="1">
        <f t="shared" si="152"/>
        <v>1.0424503690000004E-7</v>
      </c>
      <c r="BM132" s="1">
        <f t="shared" si="153"/>
        <v>1.5289569801000004E-6</v>
      </c>
      <c r="BN132" s="1">
        <f t="shared" si="154"/>
        <v>1.0911526627599997E-5</v>
      </c>
      <c r="BO132" s="1">
        <f t="shared" si="155"/>
        <v>6.6478583833599992E-5</v>
      </c>
      <c r="BP132" s="1">
        <f t="shared" si="156"/>
        <v>2.1601444860489997E-4</v>
      </c>
      <c r="BQ132" s="1">
        <f t="shared" si="157"/>
        <v>1.0072244742399996E-3</v>
      </c>
      <c r="BR132" s="1">
        <f t="shared" si="158"/>
        <v>1.2755626536004E-3</v>
      </c>
      <c r="BS132" s="1">
        <f t="shared" si="159"/>
        <v>1.1223773036100001E-3</v>
      </c>
      <c r="BT132" s="1">
        <f t="shared" si="160"/>
        <v>9.2803701768999979E-4</v>
      </c>
      <c r="BU132" s="1">
        <f t="shared" si="161"/>
        <v>1.1009787610000001E-3</v>
      </c>
      <c r="BV132" s="1">
        <f t="shared" si="162"/>
        <v>1.7234952249999998E-3</v>
      </c>
      <c r="BW132" s="1">
        <f t="shared" si="163"/>
        <v>1.5793550292100007E-3</v>
      </c>
      <c r="BX132" s="1">
        <f t="shared" si="164"/>
        <v>1.8885195404100006E-3</v>
      </c>
      <c r="BY132" s="1">
        <f t="shared" si="165"/>
        <v>5.3485812899999974E-4</v>
      </c>
      <c r="BZ132" s="1">
        <f t="shared" si="166"/>
        <v>1.0973400515999991E-4</v>
      </c>
      <c r="CA132" s="1">
        <f t="shared" si="167"/>
        <v>1.8137377439999942E-5</v>
      </c>
      <c r="CB132" s="1">
        <f t="shared" si="168"/>
        <v>5.5820323689999999E-5</v>
      </c>
      <c r="CC132" s="1">
        <f t="shared" si="169"/>
        <v>7.727844009999998E-4</v>
      </c>
      <c r="CD132" s="1">
        <f t="shared" si="170"/>
        <v>1.5096721702500006E-3</v>
      </c>
      <c r="CE132" s="1">
        <f t="shared" si="171"/>
        <v>1.9110012250000002E-3</v>
      </c>
      <c r="CF132" s="1">
        <f t="shared" si="172"/>
        <v>2.7133889360400005E-3</v>
      </c>
      <c r="CG132" s="1">
        <f t="shared" si="173"/>
        <v>2.6283770632899994E-3</v>
      </c>
      <c r="CH132" s="1">
        <f t="shared" si="174"/>
        <v>1.5801658516899997E-3</v>
      </c>
      <c r="CI132" s="1">
        <f t="shared" si="175"/>
        <v>1.13569E-3</v>
      </c>
      <c r="CJ132" s="1">
        <f t="shared" si="176"/>
        <v>2.8304024644E-4</v>
      </c>
      <c r="CK132" s="1">
        <f t="shared" si="177"/>
        <v>1.9890589156000002E-4</v>
      </c>
      <c r="CL132" s="1">
        <f t="shared" si="178"/>
        <v>6.3081717759999983E-5</v>
      </c>
      <c r="CM132" s="1">
        <f t="shared" si="179"/>
        <v>6.2328972316899999E-5</v>
      </c>
      <c r="CN132" s="1">
        <f t="shared" si="180"/>
        <v>2.4708256147600006E-5</v>
      </c>
      <c r="CO132" s="1">
        <f t="shared" si="181"/>
        <v>1.5582622035288998E-5</v>
      </c>
      <c r="CP132" s="1">
        <f t="shared" si="182"/>
        <v>5.7814567451560003E-6</v>
      </c>
      <c r="CQ132" s="1">
        <f t="shared" si="183"/>
        <v>1.6963476092088103E-6</v>
      </c>
      <c r="CR132" s="1">
        <f t="shared" si="184"/>
        <v>4.3000150502499998E-7</v>
      </c>
      <c r="CS132" s="1">
        <f t="shared" si="185"/>
        <v>9.0717825636000015E-8</v>
      </c>
      <c r="CT132" s="1">
        <f t="shared" si="186"/>
        <v>1.6581970440999998E-8</v>
      </c>
      <c r="CU132" s="1">
        <f t="shared" si="187"/>
        <v>2.6137963000900004E-9</v>
      </c>
      <c r="CV132" s="1">
        <f t="shared" si="188"/>
        <v>3.5386876996000002E-10</v>
      </c>
    </row>
    <row r="133" spans="2:100">
      <c r="B133" s="28"/>
      <c r="C133" s="28"/>
      <c r="D133" s="26"/>
      <c r="E133" s="26"/>
      <c r="F133" s="26"/>
      <c r="G133" s="28"/>
      <c r="L133" s="9">
        <f t="shared" si="149"/>
        <v>2000</v>
      </c>
      <c r="M133" s="2">
        <f>rep!B129</f>
        <v>1.8955999999999999E-9</v>
      </c>
      <c r="N133" s="2">
        <f>rep!C129</f>
        <v>4.99982E-8</v>
      </c>
      <c r="O133" s="2">
        <f>rep!D129</f>
        <v>8.4999700000000004E-7</v>
      </c>
      <c r="P133" s="2">
        <f>rep!E129</f>
        <v>9.3254900000000001E-6</v>
      </c>
      <c r="Q133" s="2">
        <f>rep!F129</f>
        <v>6.6121899999999995E-5</v>
      </c>
      <c r="R133" s="2">
        <f>rep!G129</f>
        <v>3.0363599999999998E-4</v>
      </c>
      <c r="S133" s="2">
        <f>rep!H129</f>
        <v>9.0700999999999998E-4</v>
      </c>
      <c r="T133" s="2">
        <f>rep!I129</f>
        <v>1.78517E-3</v>
      </c>
      <c r="U133" s="2">
        <f>rep!J129</f>
        <v>2.4196E-3</v>
      </c>
      <c r="V133" s="2">
        <f>rep!K129</f>
        <v>2.61722E-3</v>
      </c>
      <c r="W133" s="2">
        <f>rep!L129</f>
        <v>3.0634099999999999E-3</v>
      </c>
      <c r="X133" s="2">
        <f>rep!M129</f>
        <v>4.4284199999999998E-3</v>
      </c>
      <c r="Y133" s="2">
        <f>rep!N129</f>
        <v>6.5987900000000002E-3</v>
      </c>
      <c r="Z133" s="2">
        <f>rep!O129</f>
        <v>9.3253799999999994E-3</v>
      </c>
      <c r="AA133" s="2">
        <f>rep!P129</f>
        <v>1.29657E-2</v>
      </c>
      <c r="AB133" s="2">
        <f>rep!Q129</f>
        <v>1.8121600000000002E-2</v>
      </c>
      <c r="AC133" s="2">
        <f>rep!R129</f>
        <v>2.4913899999999999E-2</v>
      </c>
      <c r="AD133" s="2">
        <f>rep!S129</f>
        <v>3.2983600000000002E-2</v>
      </c>
      <c r="AE133" s="2">
        <f>rep!T129</f>
        <v>4.1867599999999998E-2</v>
      </c>
      <c r="AF133" s="2">
        <f>rep!U129</f>
        <v>5.0959299999999999E-2</v>
      </c>
      <c r="AG133" s="2">
        <f>rep!V129</f>
        <v>5.9321899999999997E-2</v>
      </c>
      <c r="AH133" s="2">
        <f>rep!W129</f>
        <v>6.5950599999999998E-2</v>
      </c>
      <c r="AI133" s="2">
        <f>rep!X129</f>
        <v>7.0277300000000001E-2</v>
      </c>
      <c r="AJ133" s="2">
        <f>rep!Y129</f>
        <v>7.23467E-2</v>
      </c>
      <c r="AK133" s="2">
        <f>rep!Z129</f>
        <v>7.2556599999999999E-2</v>
      </c>
      <c r="AL133" s="2">
        <f>rep!AA129</f>
        <v>7.1252999999999997E-2</v>
      </c>
      <c r="AM133" s="2">
        <f>rep!AB129</f>
        <v>6.8479499999999999E-2</v>
      </c>
      <c r="AN133" s="2">
        <f>rep!AC129</f>
        <v>6.4027500000000001E-2</v>
      </c>
      <c r="AO133" s="2">
        <f>rep!AD129</f>
        <v>5.7731499999999998E-2</v>
      </c>
      <c r="AP133" s="2">
        <f>rep!AE129</f>
        <v>4.97721E-2</v>
      </c>
      <c r="AQ133" s="2">
        <f>rep!AF129</f>
        <v>4.0761600000000002E-2</v>
      </c>
      <c r="AR133" s="2">
        <f>rep!AG129</f>
        <v>3.1576600000000003E-2</v>
      </c>
      <c r="AS133" s="2">
        <f>rep!AH129</f>
        <v>2.3078499999999998E-2</v>
      </c>
      <c r="AT133" s="2">
        <f>rep!AI129</f>
        <v>1.58861E-2</v>
      </c>
      <c r="AU133" s="2">
        <f>rep!AJ129</f>
        <v>1.0282899999999999E-2</v>
      </c>
      <c r="AV133" s="2">
        <f>rep!AK129</f>
        <v>6.2483199999999999E-3</v>
      </c>
      <c r="AW133" s="2">
        <f>rep!AL129</f>
        <v>3.5572199999999998E-3</v>
      </c>
      <c r="AX133" s="2">
        <f>rep!AM129</f>
        <v>1.8932899999999999E-3</v>
      </c>
      <c r="AY133" s="2">
        <f>rep!AN129</f>
        <v>9.3994499999999997E-4</v>
      </c>
      <c r="AZ133" s="2">
        <f>rep!AO129</f>
        <v>4.3431299999999997E-4</v>
      </c>
      <c r="BA133" s="2">
        <f>rep!AP129</f>
        <v>1.8638699999999999E-4</v>
      </c>
      <c r="BB133" s="2">
        <f>rep!AQ129</f>
        <v>7.4152200000000005E-5</v>
      </c>
      <c r="BC133" s="2">
        <f>rep!AR129</f>
        <v>2.73033E-5</v>
      </c>
      <c r="BE133" s="1">
        <f t="shared" si="147"/>
        <v>2000</v>
      </c>
      <c r="BF133" s="1">
        <f t="shared" si="148"/>
        <v>3.5932993599999995E-18</v>
      </c>
      <c r="BG133" s="1">
        <f t="shared" si="189"/>
        <v>2.4998200032400001E-15</v>
      </c>
      <c r="BH133" s="1">
        <f t="shared" si="190"/>
        <v>7.2249490000900002E-13</v>
      </c>
      <c r="BI133" s="1">
        <f t="shared" si="191"/>
        <v>8.6964763740100006E-11</v>
      </c>
      <c r="BJ133" s="1">
        <f t="shared" si="150"/>
        <v>4.372105659609999E-9</v>
      </c>
      <c r="BK133" s="1">
        <f t="shared" si="151"/>
        <v>9.219482049599999E-8</v>
      </c>
      <c r="BL133" s="1">
        <f t="shared" si="152"/>
        <v>6.1939103619599987E-7</v>
      </c>
      <c r="BM133" s="1">
        <f t="shared" si="153"/>
        <v>2.5127829509760002E-6</v>
      </c>
      <c r="BN133" s="1">
        <f t="shared" si="154"/>
        <v>2.5269076406249999E-6</v>
      </c>
      <c r="BO133" s="1">
        <f t="shared" si="155"/>
        <v>2.5832525624999997E-6</v>
      </c>
      <c r="BP133" s="1">
        <f t="shared" si="156"/>
        <v>4.5089889398439999E-6</v>
      </c>
      <c r="BQ133" s="1">
        <f t="shared" si="157"/>
        <v>3.9540924800999997E-6</v>
      </c>
      <c r="BR133" s="1">
        <f t="shared" si="158"/>
        <v>5.3139726089999974E-7</v>
      </c>
      <c r="BS133" s="1">
        <f t="shared" si="159"/>
        <v>2.0286874623999992E-6</v>
      </c>
      <c r="BT133" s="1">
        <f t="shared" si="160"/>
        <v>1.7527112099999983E-6</v>
      </c>
      <c r="BU133" s="1">
        <f t="shared" si="161"/>
        <v>7.0687737759999965E-5</v>
      </c>
      <c r="BV133" s="1">
        <f t="shared" si="162"/>
        <v>8.4407680899999981E-6</v>
      </c>
      <c r="BW133" s="1">
        <f t="shared" si="163"/>
        <v>4.6023120899999818E-6</v>
      </c>
      <c r="BX133" s="1">
        <f t="shared" si="164"/>
        <v>1.0810943999999812E-7</v>
      </c>
      <c r="BY133" s="1">
        <f t="shared" si="165"/>
        <v>5.3275400999999998E-5</v>
      </c>
      <c r="BZ133" s="1">
        <f t="shared" si="166"/>
        <v>1.4558835600000017E-4</v>
      </c>
      <c r="CA133" s="1">
        <f t="shared" si="167"/>
        <v>2.8112893561000002E-4</v>
      </c>
      <c r="CB133" s="1">
        <f t="shared" si="168"/>
        <v>1.2801869320899998E-3</v>
      </c>
      <c r="CC133" s="1">
        <f t="shared" si="169"/>
        <v>2.3222086344900006E-3</v>
      </c>
      <c r="CD133" s="1">
        <f t="shared" si="170"/>
        <v>8.7796060416000003E-4</v>
      </c>
      <c r="CE133" s="1">
        <f t="shared" si="171"/>
        <v>3.3651334249000026E-4</v>
      </c>
      <c r="CF133" s="1">
        <f t="shared" si="172"/>
        <v>3.5494560000001972E-8</v>
      </c>
      <c r="CG133" s="1">
        <f t="shared" si="173"/>
        <v>2.0303400099999994E-4</v>
      </c>
      <c r="CH133" s="1">
        <f t="shared" si="174"/>
        <v>4.5294906275999996E-4</v>
      </c>
      <c r="CI133" s="1">
        <f t="shared" si="175"/>
        <v>9.1885978128999988E-4</v>
      </c>
      <c r="CJ133" s="1">
        <f t="shared" si="176"/>
        <v>7.93098244E-4</v>
      </c>
      <c r="CK133" s="1">
        <f t="shared" si="177"/>
        <v>7.0791914556250031E-4</v>
      </c>
      <c r="CL133" s="1">
        <f t="shared" si="178"/>
        <v>2.7651333111609991E-4</v>
      </c>
      <c r="CM133" s="1">
        <f t="shared" si="179"/>
        <v>2.2698812251562499E-4</v>
      </c>
      <c r="CN133" s="1">
        <f t="shared" si="180"/>
        <v>7.4182907702499985E-5</v>
      </c>
      <c r="CO133" s="1">
        <f t="shared" si="181"/>
        <v>3.0562565268964005E-5</v>
      </c>
      <c r="CP133" s="1">
        <f t="shared" si="182"/>
        <v>1.1203921895076001E-5</v>
      </c>
      <c r="CQ133" s="1">
        <f t="shared" si="183"/>
        <v>3.5845470240999999E-6</v>
      </c>
      <c r="CR133" s="1">
        <f t="shared" si="184"/>
        <v>8.8349660302499992E-7</v>
      </c>
      <c r="CS133" s="1">
        <f t="shared" si="185"/>
        <v>1.8862778196899999E-7</v>
      </c>
      <c r="CT133" s="1">
        <f t="shared" si="186"/>
        <v>3.4740113768999996E-8</v>
      </c>
      <c r="CU133" s="1">
        <f t="shared" si="187"/>
        <v>5.4985487648400009E-9</v>
      </c>
      <c r="CV133" s="1">
        <f t="shared" si="188"/>
        <v>7.4547019089000005E-10</v>
      </c>
    </row>
    <row r="134" spans="2:100">
      <c r="B134" s="28"/>
      <c r="C134" s="28"/>
      <c r="D134" s="26"/>
      <c r="E134" s="26"/>
      <c r="F134" s="26"/>
      <c r="G134" s="28"/>
      <c r="L134" s="9">
        <f t="shared" si="149"/>
        <v>2001</v>
      </c>
      <c r="M134" s="2">
        <f>rep!B130</f>
        <v>1.3066300000000001E-9</v>
      </c>
      <c r="N134" s="2">
        <f>rep!C130</f>
        <v>3.4466200000000003E-8</v>
      </c>
      <c r="O134" s="2">
        <f>rep!D130</f>
        <v>5.8606700000000003E-7</v>
      </c>
      <c r="P134" s="2">
        <f>rep!E130</f>
        <v>6.4328399999999999E-6</v>
      </c>
      <c r="Q134" s="2">
        <f>rep!F130</f>
        <v>4.5659399999999999E-5</v>
      </c>
      <c r="R134" s="2">
        <f>rep!G130</f>
        <v>2.10204E-4</v>
      </c>
      <c r="S134" s="2">
        <f>rep!H130</f>
        <v>6.3220099999999999E-4</v>
      </c>
      <c r="T134" s="2">
        <f>rep!I130</f>
        <v>1.2694200000000001E-3</v>
      </c>
      <c r="U134" s="2">
        <f>rep!J130</f>
        <v>1.8276200000000001E-3</v>
      </c>
      <c r="V134" s="2">
        <f>rep!K130</f>
        <v>2.29634E-3</v>
      </c>
      <c r="W134" s="2">
        <f>rep!L130</f>
        <v>3.26246E-3</v>
      </c>
      <c r="X134" s="2">
        <f>rep!M130</f>
        <v>5.1251500000000002E-3</v>
      </c>
      <c r="Y134" s="2">
        <f>rep!N130</f>
        <v>7.5114700000000001E-3</v>
      </c>
      <c r="Z134" s="2">
        <f>rep!O130</f>
        <v>1.00039E-2</v>
      </c>
      <c r="AA134" s="2">
        <f>rep!P130</f>
        <v>1.2975799999999999E-2</v>
      </c>
      <c r="AB134" s="2">
        <f>rep!Q130</f>
        <v>1.7214699999999999E-2</v>
      </c>
      <c r="AC134" s="2">
        <f>rep!R130</f>
        <v>2.3026600000000001E-2</v>
      </c>
      <c r="AD134" s="2">
        <f>rep!S130</f>
        <v>3.01435E-2</v>
      </c>
      <c r="AE134" s="2">
        <f>rep!T130</f>
        <v>3.8187600000000002E-2</v>
      </c>
      <c r="AF134" s="2">
        <f>rep!U130</f>
        <v>4.6746200000000002E-2</v>
      </c>
      <c r="AG134" s="2">
        <f>rep!V130</f>
        <v>5.5152100000000003E-2</v>
      </c>
      <c r="AH134" s="2">
        <f>rep!W130</f>
        <v>6.2545400000000001E-2</v>
      </c>
      <c r="AI134" s="2">
        <f>rep!X130</f>
        <v>6.8174600000000002E-2</v>
      </c>
      <c r="AJ134" s="2">
        <f>rep!Y130</f>
        <v>7.1583800000000003E-2</v>
      </c>
      <c r="AK134" s="2">
        <f>rep!Z130</f>
        <v>7.2642300000000007E-2</v>
      </c>
      <c r="AL134" s="2">
        <f>rep!AA130</f>
        <v>7.1512599999999996E-2</v>
      </c>
      <c r="AM134" s="2">
        <f>rep!AB130</f>
        <v>6.8538600000000005E-2</v>
      </c>
      <c r="AN134" s="2">
        <f>rep!AC130</f>
        <v>6.4060900000000004E-2</v>
      </c>
      <c r="AO134" s="2">
        <f>rep!AD130</f>
        <v>5.8293200000000003E-2</v>
      </c>
      <c r="AP134" s="2">
        <f>rep!AE130</f>
        <v>5.1367400000000001E-2</v>
      </c>
      <c r="AQ134" s="2">
        <f>rep!AF130</f>
        <v>4.3498000000000002E-2</v>
      </c>
      <c r="AR134" s="2">
        <f>rep!AG130</f>
        <v>3.5110500000000003E-2</v>
      </c>
      <c r="AS134" s="2">
        <f>rep!AH130</f>
        <v>2.6820500000000001E-2</v>
      </c>
      <c r="AT134" s="2">
        <f>rep!AI130</f>
        <v>1.9279600000000001E-2</v>
      </c>
      <c r="AU134" s="2">
        <f>rep!AJ130</f>
        <v>1.29867E-2</v>
      </c>
      <c r="AV134" s="2">
        <f>rep!AK130</f>
        <v>8.1720500000000001E-3</v>
      </c>
      <c r="AW134" s="2">
        <f>rep!AL130</f>
        <v>4.79277E-3</v>
      </c>
      <c r="AX134" s="2">
        <f>rep!AM130</f>
        <v>2.61487E-3</v>
      </c>
      <c r="AY134" s="2">
        <f>rep!AN130</f>
        <v>1.3250099999999999E-3</v>
      </c>
      <c r="AZ134" s="2">
        <f>rep!AO130</f>
        <v>6.2266600000000002E-4</v>
      </c>
      <c r="BA134" s="2">
        <f>rep!AP130</f>
        <v>2.71005E-4</v>
      </c>
      <c r="BB134" s="2">
        <f>rep!AQ130</f>
        <v>1.09104E-4</v>
      </c>
      <c r="BC134" s="2">
        <f>rep!AR130</f>
        <v>4.0583400000000002E-5</v>
      </c>
      <c r="BE134" s="1">
        <f t="shared" si="147"/>
        <v>2001</v>
      </c>
      <c r="BF134" s="1">
        <f t="shared" si="148"/>
        <v>1.7072819569000002E-18</v>
      </c>
      <c r="BG134" s="1">
        <f t="shared" si="189"/>
        <v>1.1879189424400002E-15</v>
      </c>
      <c r="BH134" s="1">
        <f t="shared" si="190"/>
        <v>3.4347452848900005E-13</v>
      </c>
      <c r="BI134" s="1">
        <f t="shared" si="191"/>
        <v>4.13814304656E-11</v>
      </c>
      <c r="BJ134" s="1">
        <f t="shared" si="150"/>
        <v>2.0847808083599999E-9</v>
      </c>
      <c r="BK134" s="1">
        <f t="shared" si="151"/>
        <v>4.4185721615999996E-8</v>
      </c>
      <c r="BL134" s="1">
        <f t="shared" si="152"/>
        <v>3.99678104401E-7</v>
      </c>
      <c r="BM134" s="1">
        <f t="shared" si="153"/>
        <v>1.6114271364000002E-6</v>
      </c>
      <c r="BN134" s="1">
        <f t="shared" si="154"/>
        <v>3.3401948644000001E-6</v>
      </c>
      <c r="BO134" s="1">
        <f t="shared" si="155"/>
        <v>3.8664929956000003E-6</v>
      </c>
      <c r="BP134" s="1">
        <f t="shared" si="156"/>
        <v>1.4459100515999995E-6</v>
      </c>
      <c r="BQ134" s="1">
        <f t="shared" si="157"/>
        <v>2.2576752250000053E-7</v>
      </c>
      <c r="BR134" s="1">
        <f t="shared" si="158"/>
        <v>7.5156577609000013E-6</v>
      </c>
      <c r="BS134" s="1">
        <f t="shared" si="159"/>
        <v>3.62483521E-6</v>
      </c>
      <c r="BT134" s="1">
        <f t="shared" si="160"/>
        <v>5.5383364000000058E-7</v>
      </c>
      <c r="BU134" s="1">
        <f t="shared" si="161"/>
        <v>8.498974089999995E-6</v>
      </c>
      <c r="BV134" s="1">
        <f t="shared" si="162"/>
        <v>1.018767235599999E-4</v>
      </c>
      <c r="BW134" s="1">
        <f t="shared" si="163"/>
        <v>4.2168622499999995E-6</v>
      </c>
      <c r="BX134" s="1">
        <f t="shared" si="164"/>
        <v>9.4525061759999981E-5</v>
      </c>
      <c r="BY134" s="1">
        <f t="shared" si="165"/>
        <v>6.3103958440000009E-5</v>
      </c>
      <c r="BZ134" s="1">
        <f t="shared" si="166"/>
        <v>1.8571965840999977E-4</v>
      </c>
      <c r="CA134" s="1">
        <f t="shared" si="167"/>
        <v>8.5115728515999974E-4</v>
      </c>
      <c r="CB134" s="1">
        <f t="shared" si="168"/>
        <v>1.51518676516E-3</v>
      </c>
      <c r="CC134" s="1">
        <f t="shared" si="169"/>
        <v>3.5564763504400002E-3</v>
      </c>
      <c r="CD134" s="1">
        <f t="shared" si="170"/>
        <v>3.672081245289999E-3</v>
      </c>
      <c r="CE134" s="1">
        <f t="shared" si="171"/>
        <v>5.9963275876000026E-4</v>
      </c>
      <c r="CF134" s="1">
        <f t="shared" si="172"/>
        <v>1.1639388996000004E-4</v>
      </c>
      <c r="CG134" s="1">
        <f t="shared" si="173"/>
        <v>5.1851388681000018E-4</v>
      </c>
      <c r="CH134" s="1">
        <f t="shared" si="174"/>
        <v>1.2740045262400006E-3</v>
      </c>
      <c r="CI134" s="1">
        <f t="shared" si="175"/>
        <v>1.20044232676E-3</v>
      </c>
      <c r="CJ134" s="1">
        <f t="shared" si="176"/>
        <v>1.521624064E-3</v>
      </c>
      <c r="CK134" s="1">
        <f t="shared" si="177"/>
        <v>6.8175821025000011E-4</v>
      </c>
      <c r="CL134" s="1">
        <f t="shared" si="178"/>
        <v>6.1209234025000011E-4</v>
      </c>
      <c r="CM134" s="1">
        <f t="shared" si="179"/>
        <v>3.5908734016000001E-4</v>
      </c>
      <c r="CN134" s="1">
        <f t="shared" si="180"/>
        <v>1.6580940288999998E-4</v>
      </c>
      <c r="CO134" s="1">
        <f t="shared" si="181"/>
        <v>6.67824012025E-5</v>
      </c>
      <c r="CP134" s="1">
        <f t="shared" si="182"/>
        <v>2.2970644272899999E-5</v>
      </c>
      <c r="CQ134" s="1">
        <f t="shared" si="183"/>
        <v>6.8375451169000004E-6</v>
      </c>
      <c r="CR134" s="1">
        <f t="shared" si="184"/>
        <v>1.7556515000999999E-6</v>
      </c>
      <c r="CS134" s="1">
        <f t="shared" si="185"/>
        <v>3.8771294755600002E-7</v>
      </c>
      <c r="CT134" s="1">
        <f t="shared" si="186"/>
        <v>7.3443710025000005E-8</v>
      </c>
      <c r="CU134" s="1">
        <f t="shared" si="187"/>
        <v>1.1903682816000001E-8</v>
      </c>
      <c r="CV134" s="1">
        <f t="shared" si="188"/>
        <v>1.6470123555600002E-9</v>
      </c>
    </row>
    <row r="135" spans="2:100">
      <c r="B135" s="28"/>
      <c r="C135" s="28"/>
      <c r="D135" s="26"/>
      <c r="E135" s="26"/>
      <c r="F135" s="26"/>
      <c r="G135" s="28"/>
      <c r="L135" s="9">
        <f t="shared" si="149"/>
        <v>2002</v>
      </c>
      <c r="M135" s="2">
        <f>rep!B131</f>
        <v>2.0250699999999999E-9</v>
      </c>
      <c r="N135" s="2">
        <f>rep!C131</f>
        <v>5.3412399999999997E-8</v>
      </c>
      <c r="O135" s="2">
        <f>rep!D131</f>
        <v>9.07999E-7</v>
      </c>
      <c r="P135" s="2">
        <f>rep!E131</f>
        <v>9.9608800000000001E-6</v>
      </c>
      <c r="Q135" s="2">
        <f>rep!F131</f>
        <v>7.06117E-5</v>
      </c>
      <c r="R135" s="2">
        <f>rep!G131</f>
        <v>3.2408200000000001E-4</v>
      </c>
      <c r="S135" s="2">
        <f>rep!H131</f>
        <v>9.6671599999999995E-4</v>
      </c>
      <c r="T135" s="2">
        <f>rep!I131</f>
        <v>1.8947199999999999E-3</v>
      </c>
      <c r="U135" s="2">
        <f>rep!J131</f>
        <v>2.5347500000000001E-3</v>
      </c>
      <c r="V135" s="2">
        <f>rep!K131</f>
        <v>2.64555E-3</v>
      </c>
      <c r="W135" s="2">
        <f>rep!L131</f>
        <v>2.9381699999999999E-3</v>
      </c>
      <c r="X135" s="2">
        <f>rep!M131</f>
        <v>4.18623E-3</v>
      </c>
      <c r="Y135" s="2">
        <f>rep!N131</f>
        <v>6.41758E-3</v>
      </c>
      <c r="Z135" s="2">
        <f>rep!O131</f>
        <v>9.4618600000000008E-3</v>
      </c>
      <c r="AA135" s="2">
        <f>rep!P131</f>
        <v>1.3533099999999999E-2</v>
      </c>
      <c r="AB135" s="2">
        <f>rep!Q131</f>
        <v>1.8820799999999999E-2</v>
      </c>
      <c r="AC135" s="2">
        <f>rep!R131</f>
        <v>2.4970900000000001E-2</v>
      </c>
      <c r="AD135" s="2">
        <f>rep!S131</f>
        <v>3.1432599999999998E-2</v>
      </c>
      <c r="AE135" s="2">
        <f>rep!T131</f>
        <v>3.8052900000000001E-2</v>
      </c>
      <c r="AF135" s="2">
        <f>rep!U131</f>
        <v>4.49402E-2</v>
      </c>
      <c r="AG135" s="2">
        <f>rep!V131</f>
        <v>5.1928299999999997E-2</v>
      </c>
      <c r="AH135" s="2">
        <f>rep!W131</f>
        <v>5.8467499999999999E-2</v>
      </c>
      <c r="AI135" s="2">
        <f>rep!X131</f>
        <v>6.3929200000000005E-2</v>
      </c>
      <c r="AJ135" s="2">
        <f>rep!Y131</f>
        <v>6.7832600000000007E-2</v>
      </c>
      <c r="AK135" s="2">
        <f>rep!Z131</f>
        <v>6.9875699999999999E-2</v>
      </c>
      <c r="AL135" s="2">
        <f>rep!AA131</f>
        <v>6.9930400000000004E-2</v>
      </c>
      <c r="AM135" s="2">
        <f>rep!AB131</f>
        <v>6.8043300000000001E-2</v>
      </c>
      <c r="AN135" s="2">
        <f>rep!AC131</f>
        <v>6.4392699999999997E-2</v>
      </c>
      <c r="AO135" s="2">
        <f>rep!AD131</f>
        <v>5.9215299999999998E-2</v>
      </c>
      <c r="AP135" s="2">
        <f>rep!AE131</f>
        <v>5.2765100000000002E-2</v>
      </c>
      <c r="AQ135" s="2">
        <f>rep!AF131</f>
        <v>4.5336000000000001E-2</v>
      </c>
      <c r="AR135" s="2">
        <f>rep!AG131</f>
        <v>3.7316799999999997E-2</v>
      </c>
      <c r="AS135" s="2">
        <f>rep!AH131</f>
        <v>2.9215100000000001E-2</v>
      </c>
      <c r="AT135" s="2">
        <f>rep!AI131</f>
        <v>2.1603299999999999E-2</v>
      </c>
      <c r="AU135" s="2">
        <f>rep!AJ131</f>
        <v>1.4996300000000001E-2</v>
      </c>
      <c r="AV135" s="2">
        <f>rep!AK131</f>
        <v>9.7234899999999996E-3</v>
      </c>
      <c r="AW135" s="2">
        <f>rep!AL131</f>
        <v>5.8661199999999998E-3</v>
      </c>
      <c r="AX135" s="2">
        <f>rep!AM131</f>
        <v>3.2832299999999998E-3</v>
      </c>
      <c r="AY135" s="2">
        <f>rep!AN131</f>
        <v>1.7011000000000001E-3</v>
      </c>
      <c r="AZ135" s="2">
        <f>rep!AO131</f>
        <v>8.1458500000000005E-4</v>
      </c>
      <c r="BA135" s="2">
        <f>rep!AP131</f>
        <v>3.6007200000000002E-4</v>
      </c>
      <c r="BB135" s="2">
        <f>rep!AQ131</f>
        <v>1.4678299999999999E-4</v>
      </c>
      <c r="BC135" s="2">
        <f>rep!AR131</f>
        <v>5.5139899999999997E-5</v>
      </c>
      <c r="BE135" s="1">
        <f t="shared" si="147"/>
        <v>2002</v>
      </c>
      <c r="BF135" s="1">
        <f t="shared" si="148"/>
        <v>4.1009085048999995E-18</v>
      </c>
      <c r="BG135" s="1">
        <f t="shared" si="189"/>
        <v>2.8528844737599997E-15</v>
      </c>
      <c r="BH135" s="1">
        <f t="shared" si="190"/>
        <v>8.2446218400100001E-13</v>
      </c>
      <c r="BI135" s="1">
        <f t="shared" si="191"/>
        <v>9.9219130374399997E-11</v>
      </c>
      <c r="BJ135" s="1">
        <f t="shared" si="150"/>
        <v>4.9860121768900003E-9</v>
      </c>
      <c r="BK135" s="1">
        <f t="shared" si="151"/>
        <v>1.05029142724E-7</v>
      </c>
      <c r="BL135" s="1">
        <f t="shared" si="152"/>
        <v>9.3453982465599986E-7</v>
      </c>
      <c r="BM135" s="1">
        <f t="shared" si="153"/>
        <v>3.5899638783999999E-6</v>
      </c>
      <c r="BN135" s="1">
        <f t="shared" si="154"/>
        <v>6.4249575625000005E-6</v>
      </c>
      <c r="BO135" s="1">
        <f t="shared" si="155"/>
        <v>6.9989348025E-6</v>
      </c>
      <c r="BP135" s="1">
        <f t="shared" si="156"/>
        <v>8.6328429488999989E-6</v>
      </c>
      <c r="BQ135" s="1">
        <f t="shared" si="157"/>
        <v>1.7524521612899998E-5</v>
      </c>
      <c r="BR135" s="1">
        <f t="shared" si="158"/>
        <v>3.0553941663843998E-5</v>
      </c>
      <c r="BS135" s="1">
        <f t="shared" si="159"/>
        <v>5.8244676512400014E-5</v>
      </c>
      <c r="BT135" s="1">
        <f t="shared" si="160"/>
        <v>6.8939808999999991E-5</v>
      </c>
      <c r="BU135" s="1">
        <f t="shared" si="161"/>
        <v>3.906875024999999E-5</v>
      </c>
      <c r="BV135" s="1">
        <f t="shared" si="162"/>
        <v>1.2222015999999896E-7</v>
      </c>
      <c r="BW135" s="1">
        <f t="shared" si="163"/>
        <v>4.0986884409999964E-5</v>
      </c>
      <c r="BX135" s="1">
        <f t="shared" si="164"/>
        <v>6.1117728400000036E-6</v>
      </c>
      <c r="BY135" s="1">
        <f t="shared" si="165"/>
        <v>1.6111224900000025E-6</v>
      </c>
      <c r="BZ135" s="1">
        <f t="shared" si="166"/>
        <v>3.1944770361000012E-4</v>
      </c>
      <c r="CA135" s="1">
        <f t="shared" si="167"/>
        <v>8.0736676164000043E-4</v>
      </c>
      <c r="CB135" s="1">
        <f t="shared" si="168"/>
        <v>2.3254384398399995E-3</v>
      </c>
      <c r="CC135" s="1">
        <f t="shared" si="169"/>
        <v>4.4622934401599996E-3</v>
      </c>
      <c r="CD135" s="1">
        <f t="shared" si="170"/>
        <v>2.3538313656899998E-3</v>
      </c>
      <c r="CE135" s="1">
        <f t="shared" si="171"/>
        <v>1.4123766585599994E-3</v>
      </c>
      <c r="CF135" s="1">
        <f t="shared" si="172"/>
        <v>1.2074273688999983E-4</v>
      </c>
      <c r="CG135" s="1">
        <f t="shared" si="173"/>
        <v>2.0534492249999944E-5</v>
      </c>
      <c r="CH135" s="1">
        <f t="shared" si="174"/>
        <v>5.6380602915999986E-4</v>
      </c>
      <c r="CI135" s="1">
        <f t="shared" si="175"/>
        <v>1.1529216520900004E-3</v>
      </c>
      <c r="CJ135" s="1">
        <f t="shared" si="176"/>
        <v>7.9330665649000008E-4</v>
      </c>
      <c r="CK135" s="1">
        <f t="shared" si="177"/>
        <v>1.0625455028241001E-3</v>
      </c>
      <c r="CL135" s="1">
        <f t="shared" si="178"/>
        <v>6.7626210540160006E-4</v>
      </c>
      <c r="CM135" s="1">
        <f t="shared" si="179"/>
        <v>4.1466317235839992E-4</v>
      </c>
      <c r="CN135" s="1">
        <f t="shared" si="180"/>
        <v>2.0495604483379603E-4</v>
      </c>
      <c r="CO135" s="1">
        <f t="shared" si="181"/>
        <v>9.4546257780099986E-5</v>
      </c>
      <c r="CP135" s="1">
        <f t="shared" si="182"/>
        <v>3.4411363854399999E-5</v>
      </c>
      <c r="CQ135" s="1">
        <f t="shared" si="183"/>
        <v>8.8400609541760006E-6</v>
      </c>
      <c r="CR135" s="1">
        <f t="shared" si="184"/>
        <v>2.8937412100000001E-6</v>
      </c>
      <c r="CS135" s="1">
        <f t="shared" si="185"/>
        <v>6.6354872222500012E-7</v>
      </c>
      <c r="CT135" s="1">
        <f t="shared" si="186"/>
        <v>1.2965184518400001E-7</v>
      </c>
      <c r="CU135" s="1">
        <f t="shared" si="187"/>
        <v>2.1545249088999997E-8</v>
      </c>
      <c r="CV135" s="1">
        <f t="shared" si="188"/>
        <v>3.0404085720099996E-9</v>
      </c>
    </row>
    <row r="136" spans="2:100">
      <c r="B136" s="28"/>
      <c r="C136" s="28"/>
      <c r="D136" s="26"/>
      <c r="E136" s="26"/>
      <c r="F136" s="26"/>
      <c r="G136" s="28"/>
      <c r="L136" s="9">
        <f t="shared" si="149"/>
        <v>2003</v>
      </c>
      <c r="M136" s="2">
        <f>rep!B132</f>
        <v>2.4913100000000002E-9</v>
      </c>
      <c r="N136" s="2">
        <f>rep!C132</f>
        <v>6.5710800000000001E-8</v>
      </c>
      <c r="O136" s="2">
        <f>rep!D132</f>
        <v>1.1171300000000001E-6</v>
      </c>
      <c r="P136" s="2">
        <f>rep!E132</f>
        <v>1.22564E-5</v>
      </c>
      <c r="Q136" s="2">
        <f>rep!F132</f>
        <v>8.6905799999999997E-5</v>
      </c>
      <c r="R136" s="2">
        <f>rep!G132</f>
        <v>3.9910400000000001E-4</v>
      </c>
      <c r="S136" s="2">
        <f>rep!H132</f>
        <v>1.19239E-3</v>
      </c>
      <c r="T136" s="2">
        <f>rep!I132</f>
        <v>2.3477799999999998E-3</v>
      </c>
      <c r="U136" s="2">
        <f>rep!J132</f>
        <v>3.1846399999999999E-3</v>
      </c>
      <c r="V136" s="2">
        <f>rep!K132</f>
        <v>3.4428200000000001E-3</v>
      </c>
      <c r="W136" s="2">
        <f>rep!L132</f>
        <v>3.9829499999999999E-3</v>
      </c>
      <c r="X136" s="2">
        <f>rep!M132</f>
        <v>5.5630799999999998E-3</v>
      </c>
      <c r="Y136" s="2">
        <f>rep!N132</f>
        <v>7.8020800000000003E-3</v>
      </c>
      <c r="Z136" s="2">
        <f>rep!O132</f>
        <v>1.0112899999999999E-2</v>
      </c>
      <c r="AA136" s="2">
        <f>rep!P132</f>
        <v>1.28722E-2</v>
      </c>
      <c r="AB136" s="2">
        <f>rep!Q132</f>
        <v>1.7066100000000001E-2</v>
      </c>
      <c r="AC136" s="2">
        <f>rep!R132</f>
        <v>2.31676E-2</v>
      </c>
      <c r="AD136" s="2">
        <f>rep!S132</f>
        <v>3.0784300000000001E-2</v>
      </c>
      <c r="AE136" s="2">
        <f>rep!T132</f>
        <v>3.9067299999999999E-2</v>
      </c>
      <c r="AF136" s="2">
        <f>rep!U132</f>
        <v>4.7054699999999998E-2</v>
      </c>
      <c r="AG136" s="2">
        <f>rep!V132</f>
        <v>5.3884700000000001E-2</v>
      </c>
      <c r="AH136" s="2">
        <f>rep!W132</f>
        <v>5.9096700000000002E-2</v>
      </c>
      <c r="AI136" s="2">
        <f>rep!X132</f>
        <v>6.2748399999999996E-2</v>
      </c>
      <c r="AJ136" s="2">
        <f>rep!Y132</f>
        <v>6.5134200000000003E-2</v>
      </c>
      <c r="AK136" s="2">
        <f>rep!Z132</f>
        <v>6.6420499999999993E-2</v>
      </c>
      <c r="AL136" s="2">
        <f>rep!AA132</f>
        <v>6.6547099999999998E-2</v>
      </c>
      <c r="AM136" s="2">
        <f>rep!AB132</f>
        <v>6.5349199999999996E-2</v>
      </c>
      <c r="AN136" s="2">
        <f>rep!AC132</f>
        <v>6.2688900000000006E-2</v>
      </c>
      <c r="AO136" s="2">
        <f>rep!AD132</f>
        <v>5.8516899999999997E-2</v>
      </c>
      <c r="AP136" s="2">
        <f>rep!AE132</f>
        <v>5.2904800000000002E-2</v>
      </c>
      <c r="AQ136" s="2">
        <f>rep!AF132</f>
        <v>4.6075600000000001E-2</v>
      </c>
      <c r="AR136" s="2">
        <f>rep!AG132</f>
        <v>3.8423100000000002E-2</v>
      </c>
      <c r="AS136" s="2">
        <f>rep!AH132</f>
        <v>3.04876E-2</v>
      </c>
      <c r="AT136" s="2">
        <f>rep!AI132</f>
        <v>2.28761E-2</v>
      </c>
      <c r="AU136" s="2">
        <f>rep!AJ132</f>
        <v>1.6139400000000002E-2</v>
      </c>
      <c r="AV136" s="2">
        <f>rep!AK132</f>
        <v>1.0652699999999999E-2</v>
      </c>
      <c r="AW136" s="2">
        <f>rep!AL132</f>
        <v>6.5501400000000003E-3</v>
      </c>
      <c r="AX136" s="2">
        <f>rep!AM132</f>
        <v>3.73909E-3</v>
      </c>
      <c r="AY136" s="2">
        <f>rep!AN132</f>
        <v>1.9761100000000001E-3</v>
      </c>
      <c r="AZ136" s="2">
        <f>rep!AO132</f>
        <v>9.6484299999999995E-4</v>
      </c>
      <c r="BA136" s="2">
        <f>rep!AP132</f>
        <v>4.34504E-4</v>
      </c>
      <c r="BB136" s="2">
        <f>rep!AQ132</f>
        <v>1.8025199999999999E-4</v>
      </c>
      <c r="BC136" s="2">
        <f>rep!AR132</f>
        <v>6.8817600000000003E-5</v>
      </c>
      <c r="BE136" s="1">
        <f t="shared" si="147"/>
        <v>2003</v>
      </c>
      <c r="BF136" s="1">
        <f t="shared" si="148"/>
        <v>6.2066255161000005E-18</v>
      </c>
      <c r="BG136" s="1">
        <f t="shared" si="189"/>
        <v>4.3179092366400001E-15</v>
      </c>
      <c r="BH136" s="1">
        <f t="shared" si="190"/>
        <v>1.2479794369000002E-12</v>
      </c>
      <c r="BI136" s="1">
        <f t="shared" si="191"/>
        <v>1.5021934096E-10</v>
      </c>
      <c r="BJ136" s="1">
        <f t="shared" si="150"/>
        <v>7.5526180736399994E-9</v>
      </c>
      <c r="BK136" s="1">
        <f t="shared" si="151"/>
        <v>1.5928400281600001E-7</v>
      </c>
      <c r="BL136" s="1">
        <f t="shared" si="152"/>
        <v>1.4217939120999999E-6</v>
      </c>
      <c r="BM136" s="1">
        <f t="shared" si="153"/>
        <v>5.5120709283999992E-6</v>
      </c>
      <c r="BN136" s="1">
        <f t="shared" si="154"/>
        <v>1.01419319296E-5</v>
      </c>
      <c r="BO136" s="1">
        <f t="shared" si="155"/>
        <v>1.18530095524E-5</v>
      </c>
      <c r="BP136" s="1">
        <f t="shared" si="156"/>
        <v>1.3417180724808998E-5</v>
      </c>
      <c r="BQ136" s="1">
        <f t="shared" si="157"/>
        <v>1.5944528163599999E-5</v>
      </c>
      <c r="BR136" s="1">
        <f t="shared" si="158"/>
        <v>3.4129665043600008E-5</v>
      </c>
      <c r="BS136" s="1">
        <f t="shared" si="159"/>
        <v>8.6172083883663986E-5</v>
      </c>
      <c r="BT136" s="1">
        <f t="shared" si="160"/>
        <v>8.0858941465600009E-5</v>
      </c>
      <c r="BU136" s="1">
        <f t="shared" si="161"/>
        <v>1.7023876000000009E-5</v>
      </c>
      <c r="BV136" s="1">
        <f t="shared" si="162"/>
        <v>1.8125454760000012E-5</v>
      </c>
      <c r="BW136" s="1">
        <f t="shared" si="163"/>
        <v>1.3886501281000006E-4</v>
      </c>
      <c r="BX136" s="1">
        <f t="shared" si="164"/>
        <v>5.6055169000000007E-5</v>
      </c>
      <c r="BY136" s="1">
        <f t="shared" si="165"/>
        <v>9.3991296400000028E-6</v>
      </c>
      <c r="BZ136" s="1">
        <f t="shared" si="166"/>
        <v>3.7002369599999985E-4</v>
      </c>
      <c r="CA136" s="1">
        <f t="shared" si="167"/>
        <v>2.99584359649E-3</v>
      </c>
      <c r="CB136" s="1">
        <f t="shared" si="168"/>
        <v>5.128364478760002E-3</v>
      </c>
      <c r="CC136" s="1">
        <f t="shared" si="169"/>
        <v>6.4604299782399996E-3</v>
      </c>
      <c r="CD136" s="1">
        <f t="shared" si="170"/>
        <v>3.8825984102500025E-3</v>
      </c>
      <c r="CE136" s="1">
        <f t="shared" si="171"/>
        <v>9.4764849921000021E-4</v>
      </c>
      <c r="CF136" s="1">
        <f t="shared" si="172"/>
        <v>1.004002595999996E-5</v>
      </c>
      <c r="CG136" s="1">
        <f t="shared" si="173"/>
        <v>2.5085491456000006E-4</v>
      </c>
      <c r="CH136" s="1">
        <f t="shared" si="174"/>
        <v>1.1646316528899996E-3</v>
      </c>
      <c r="CI136" s="1">
        <f t="shared" si="175"/>
        <v>1.3165721971599999E-3</v>
      </c>
      <c r="CJ136" s="1">
        <f t="shared" si="176"/>
        <v>1.5717688418915999E-3</v>
      </c>
      <c r="CK136" s="1">
        <f t="shared" si="177"/>
        <v>1.0616544956416E-3</v>
      </c>
      <c r="CL136" s="1">
        <f t="shared" si="178"/>
        <v>8.3970014265640001E-4</v>
      </c>
      <c r="CM136" s="1">
        <f t="shared" si="179"/>
        <v>4.9177910074464908E-4</v>
      </c>
      <c r="CN136" s="1">
        <f t="shared" si="180"/>
        <v>2.2228991017210004E-4</v>
      </c>
      <c r="CO136" s="1">
        <f t="shared" si="181"/>
        <v>1.08216125679204E-4</v>
      </c>
      <c r="CP136" s="1">
        <f t="shared" si="182"/>
        <v>4.2904334019600005E-5</v>
      </c>
      <c r="CQ136" s="1">
        <f t="shared" si="183"/>
        <v>1.39807940281E-5</v>
      </c>
      <c r="CR136" s="1">
        <f t="shared" si="184"/>
        <v>3.9050107321000001E-6</v>
      </c>
      <c r="CS136" s="1">
        <f t="shared" si="185"/>
        <v>9.309220146489999E-7</v>
      </c>
      <c r="CT136" s="1">
        <f t="shared" si="186"/>
        <v>1.88793726016E-7</v>
      </c>
      <c r="CU136" s="1">
        <f t="shared" si="187"/>
        <v>3.2490783503999999E-8</v>
      </c>
      <c r="CV136" s="1">
        <f t="shared" si="188"/>
        <v>4.7358620697600007E-9</v>
      </c>
    </row>
    <row r="137" spans="2:100">
      <c r="B137" s="28"/>
      <c r="C137" s="28"/>
      <c r="D137" s="26"/>
      <c r="E137" s="26"/>
      <c r="F137" s="26"/>
      <c r="G137" s="28"/>
      <c r="L137" s="9">
        <f t="shared" si="149"/>
        <v>2004</v>
      </c>
      <c r="M137" s="2">
        <f>rep!B133</f>
        <v>1.8337800000000001E-9</v>
      </c>
      <c r="N137" s="2">
        <f>rep!C133</f>
        <v>4.8370500000000003E-8</v>
      </c>
      <c r="O137" s="2">
        <f>rep!D133</f>
        <v>8.2246400000000003E-7</v>
      </c>
      <c r="P137" s="2">
        <f>rep!E133</f>
        <v>9.0268300000000001E-6</v>
      </c>
      <c r="Q137" s="2">
        <f>rep!F133</f>
        <v>6.4058600000000004E-5</v>
      </c>
      <c r="R137" s="2">
        <f>rep!G133</f>
        <v>2.9476900000000001E-4</v>
      </c>
      <c r="S137" s="2">
        <f>rep!H133</f>
        <v>8.8541599999999998E-4</v>
      </c>
      <c r="T137" s="2">
        <f>rep!I133</f>
        <v>1.7713099999999999E-3</v>
      </c>
      <c r="U137" s="2">
        <f>rep!J133</f>
        <v>2.5227600000000002E-3</v>
      </c>
      <c r="V137" s="2">
        <f>rep!K133</f>
        <v>3.0917100000000001E-3</v>
      </c>
      <c r="W137" s="2">
        <f>rep!L133</f>
        <v>4.2665100000000003E-3</v>
      </c>
      <c r="X137" s="2">
        <f>rep!M133</f>
        <v>6.6045699999999997E-3</v>
      </c>
      <c r="Y137" s="2">
        <f>rep!N133</f>
        <v>9.6034899999999992E-3</v>
      </c>
      <c r="Z137" s="2">
        <f>rep!O133</f>
        <v>1.26087E-2</v>
      </c>
      <c r="AA137" s="2">
        <f>rep!P133</f>
        <v>1.58627E-2</v>
      </c>
      <c r="AB137" s="2">
        <f>rep!Q133</f>
        <v>2.0027E-2</v>
      </c>
      <c r="AC137" s="2">
        <f>rep!R133</f>
        <v>2.51691E-2</v>
      </c>
      <c r="AD137" s="2">
        <f>rep!S133</f>
        <v>3.0895100000000002E-2</v>
      </c>
      <c r="AE137" s="2">
        <f>rep!T133</f>
        <v>3.7101799999999997E-2</v>
      </c>
      <c r="AF137" s="2">
        <f>rep!U133</f>
        <v>4.3919399999999997E-2</v>
      </c>
      <c r="AG137" s="2">
        <f>rep!V133</f>
        <v>5.1045800000000002E-2</v>
      </c>
      <c r="AH137" s="2">
        <f>rep!W133</f>
        <v>5.7587100000000002E-2</v>
      </c>
      <c r="AI137" s="2">
        <f>rep!X133</f>
        <v>6.2574900000000003E-2</v>
      </c>
      <c r="AJ137" s="2">
        <f>rep!Y133</f>
        <v>6.5499100000000005E-2</v>
      </c>
      <c r="AK137" s="2">
        <f>rep!Z133</f>
        <v>6.6430000000000003E-2</v>
      </c>
      <c r="AL137" s="2">
        <f>rep!AA133</f>
        <v>6.5787499999999999E-2</v>
      </c>
      <c r="AM137" s="2">
        <f>rep!AB133</f>
        <v>6.3991300000000001E-2</v>
      </c>
      <c r="AN137" s="2">
        <f>rep!AC133</f>
        <v>6.1219799999999998E-2</v>
      </c>
      <c r="AO137" s="2">
        <f>rep!AD133</f>
        <v>5.7396500000000003E-2</v>
      </c>
      <c r="AP137" s="2">
        <f>rep!AE133</f>
        <v>5.23618E-2</v>
      </c>
      <c r="AQ137" s="2">
        <f>rep!AF133</f>
        <v>4.6088900000000002E-2</v>
      </c>
      <c r="AR137" s="2">
        <f>rep!AG133</f>
        <v>3.8816400000000001E-2</v>
      </c>
      <c r="AS137" s="2">
        <f>rep!AH133</f>
        <v>3.10479E-2</v>
      </c>
      <c r="AT137" s="2">
        <f>rep!AI133</f>
        <v>2.3435000000000001E-2</v>
      </c>
      <c r="AU137" s="2">
        <f>rep!AJ133</f>
        <v>1.6602800000000001E-2</v>
      </c>
      <c r="AV137" s="2">
        <f>rep!AK133</f>
        <v>1.0991300000000001E-2</v>
      </c>
      <c r="AW137" s="2">
        <f>rep!AL133</f>
        <v>6.7745799999999997E-3</v>
      </c>
      <c r="AX137" s="2">
        <f>rep!AM133</f>
        <v>3.8759799999999998E-3</v>
      </c>
      <c r="AY137" s="2">
        <f>rep!AN133</f>
        <v>2.0535100000000001E-3</v>
      </c>
      <c r="AZ137" s="2">
        <f>rep!AO133</f>
        <v>1.00548E-3</v>
      </c>
      <c r="BA137" s="2">
        <f>rep!AP133</f>
        <v>4.5428100000000001E-4</v>
      </c>
      <c r="BB137" s="2">
        <f>rep!AQ133</f>
        <v>1.89144E-4</v>
      </c>
      <c r="BC137" s="2">
        <f>rep!AR133</f>
        <v>7.2498799999999998E-5</v>
      </c>
      <c r="BE137" s="1">
        <f t="shared" si="147"/>
        <v>2004</v>
      </c>
      <c r="BF137" s="1">
        <f t="shared" si="148"/>
        <v>3.3627490884000001E-18</v>
      </c>
      <c r="BG137" s="1">
        <f t="shared" si="189"/>
        <v>2.3397052702500002E-15</v>
      </c>
      <c r="BH137" s="1">
        <f t="shared" si="190"/>
        <v>6.7644703129600002E-13</v>
      </c>
      <c r="BI137" s="1">
        <f t="shared" si="191"/>
        <v>8.1483659848899996E-11</v>
      </c>
      <c r="BJ137" s="1">
        <f t="shared" si="150"/>
        <v>4.1035042339600008E-9</v>
      </c>
      <c r="BK137" s="1">
        <f t="shared" si="151"/>
        <v>8.6888763361000008E-8</v>
      </c>
      <c r="BL137" s="1">
        <f t="shared" si="152"/>
        <v>7.83961493056E-7</v>
      </c>
      <c r="BM137" s="1">
        <f t="shared" si="153"/>
        <v>3.1375391160999995E-6</v>
      </c>
      <c r="BN137" s="1">
        <f t="shared" si="154"/>
        <v>6.3643180176000007E-6</v>
      </c>
      <c r="BO137" s="1">
        <f t="shared" si="155"/>
        <v>8.1893841240999993E-6</v>
      </c>
      <c r="BP137" s="1">
        <f t="shared" si="156"/>
        <v>1.73598055801E-5</v>
      </c>
      <c r="BQ137" s="1">
        <f t="shared" si="157"/>
        <v>4.2439622284899999E-5</v>
      </c>
      <c r="BR137" s="1">
        <f t="shared" si="158"/>
        <v>8.2691560380099987E-5</v>
      </c>
      <c r="BS137" s="1">
        <f t="shared" si="159"/>
        <v>1.1769429169000002E-4</v>
      </c>
      <c r="BT137" s="1">
        <f t="shared" si="160"/>
        <v>1.0884122928999999E-4</v>
      </c>
      <c r="BU137" s="1">
        <f t="shared" si="161"/>
        <v>7.9691328999999979E-5</v>
      </c>
      <c r="BV137" s="1">
        <f t="shared" si="162"/>
        <v>1.4599276809999989E-5</v>
      </c>
      <c r="BW137" s="1">
        <f t="shared" si="163"/>
        <v>4.0335201000000382E-7</v>
      </c>
      <c r="BX137" s="1">
        <f t="shared" si="164"/>
        <v>1.4350459240000042E-5</v>
      </c>
      <c r="BY137" s="1">
        <f t="shared" si="165"/>
        <v>1.4281684036000013E-4</v>
      </c>
      <c r="BZ137" s="1">
        <f t="shared" si="166"/>
        <v>8.3251025639999977E-5</v>
      </c>
      <c r="CA137" s="1">
        <f t="shared" si="167"/>
        <v>1.1568773664099999E-3</v>
      </c>
      <c r="CB137" s="1">
        <f t="shared" si="168"/>
        <v>1.10523667401E-3</v>
      </c>
      <c r="CC137" s="1">
        <f t="shared" si="169"/>
        <v>3.7077017028099997E-3</v>
      </c>
      <c r="CD137" s="1">
        <f t="shared" si="170"/>
        <v>5.532384399999998E-3</v>
      </c>
      <c r="CE137" s="1">
        <f t="shared" si="171"/>
        <v>2.3973264062500006E-3</v>
      </c>
      <c r="CF137" s="1">
        <f t="shared" si="172"/>
        <v>4.059701116900002E-4</v>
      </c>
      <c r="CG137" s="1">
        <f t="shared" si="173"/>
        <v>4.9982072040000013E-5</v>
      </c>
      <c r="CH137" s="1">
        <f t="shared" si="174"/>
        <v>9.3247783225000028E-4</v>
      </c>
      <c r="CI137" s="1">
        <f t="shared" si="175"/>
        <v>1.35731822724E-3</v>
      </c>
      <c r="CJ137" s="1">
        <f t="shared" si="176"/>
        <v>1.4752435992100002E-3</v>
      </c>
      <c r="CK137" s="1">
        <f t="shared" si="177"/>
        <v>1.1976029209600002E-3</v>
      </c>
      <c r="CL137" s="1">
        <f t="shared" si="178"/>
        <v>8.7307839440999989E-4</v>
      </c>
      <c r="CM137" s="1">
        <f t="shared" si="179"/>
        <v>5.0557522500000005E-4</v>
      </c>
      <c r="CN137" s="1">
        <f t="shared" si="180"/>
        <v>2.7565296784000002E-4</v>
      </c>
      <c r="CO137" s="1">
        <f t="shared" si="181"/>
        <v>1.1602090369000002E-4</v>
      </c>
      <c r="CP137" s="1">
        <f t="shared" si="182"/>
        <v>4.5894934176399998E-5</v>
      </c>
      <c r="CQ137" s="1">
        <f t="shared" si="183"/>
        <v>1.5023220960399998E-5</v>
      </c>
      <c r="CR137" s="1">
        <f t="shared" si="184"/>
        <v>4.2169033201000003E-6</v>
      </c>
      <c r="CS137" s="1">
        <f t="shared" si="185"/>
        <v>1.0109900304000001E-6</v>
      </c>
      <c r="CT137" s="1">
        <f t="shared" si="186"/>
        <v>2.06371226961E-7</v>
      </c>
      <c r="CU137" s="1">
        <f t="shared" si="187"/>
        <v>3.5775452736000003E-8</v>
      </c>
      <c r="CV137" s="1">
        <f t="shared" si="188"/>
        <v>5.2560760014399993E-9</v>
      </c>
    </row>
    <row r="138" spans="2:100">
      <c r="B138" s="28"/>
      <c r="C138" s="28"/>
      <c r="D138" s="26"/>
      <c r="E138" s="26"/>
      <c r="F138" s="26"/>
      <c r="G138" s="28"/>
      <c r="L138" s="9">
        <f t="shared" si="149"/>
        <v>2005</v>
      </c>
      <c r="M138" s="2">
        <f>rep!B134</f>
        <v>2.1141799999999998E-9</v>
      </c>
      <c r="N138" s="2">
        <f>rep!C134</f>
        <v>5.57636E-8</v>
      </c>
      <c r="O138" s="2">
        <f>rep!D134</f>
        <v>9.4802100000000002E-7</v>
      </c>
      <c r="P138" s="2">
        <f>rep!E134</f>
        <v>1.04012E-5</v>
      </c>
      <c r="Q138" s="2">
        <f>rep!F134</f>
        <v>7.3752900000000003E-5</v>
      </c>
      <c r="R138" s="2">
        <f>rep!G134</f>
        <v>3.3872299999999998E-4</v>
      </c>
      <c r="S138" s="2">
        <f>rep!H134</f>
        <v>1.0122E-3</v>
      </c>
      <c r="T138" s="2">
        <f>rep!I134</f>
        <v>1.9945100000000001E-3</v>
      </c>
      <c r="U138" s="2">
        <f>rep!J134</f>
        <v>2.7140900000000002E-3</v>
      </c>
      <c r="V138" s="2">
        <f>rep!K134</f>
        <v>2.9729700000000001E-3</v>
      </c>
      <c r="W138" s="2">
        <f>rep!L134</f>
        <v>3.5702899999999998E-3</v>
      </c>
      <c r="X138" s="2">
        <f>rep!M134</f>
        <v>5.30979E-3</v>
      </c>
      <c r="Y138" s="2">
        <f>rep!N134</f>
        <v>8.1363800000000003E-3</v>
      </c>
      <c r="Z138" s="2">
        <f>rep!O134</f>
        <v>1.18079E-2</v>
      </c>
      <c r="AA138" s="2">
        <f>rep!P134</f>
        <v>1.6589300000000001E-2</v>
      </c>
      <c r="AB138" s="2">
        <f>rep!Q134</f>
        <v>2.2710899999999999E-2</v>
      </c>
      <c r="AC138" s="2">
        <f>rep!R134</f>
        <v>2.9637899999999998E-2</v>
      </c>
      <c r="AD138" s="2">
        <f>rep!S134</f>
        <v>3.6438400000000003E-2</v>
      </c>
      <c r="AE138" s="2">
        <f>rep!T134</f>
        <v>4.2595300000000003E-2</v>
      </c>
      <c r="AF138" s="2">
        <f>rep!U134</f>
        <v>4.8055800000000003E-2</v>
      </c>
      <c r="AG138" s="2">
        <f>rep!V134</f>
        <v>5.2794599999999997E-2</v>
      </c>
      <c r="AH138" s="2">
        <f>rep!W134</f>
        <v>5.6716000000000003E-2</v>
      </c>
      <c r="AI138" s="2">
        <f>rep!X134</f>
        <v>5.9800800000000001E-2</v>
      </c>
      <c r="AJ138" s="2">
        <f>rep!Y134</f>
        <v>6.2048699999999998E-2</v>
      </c>
      <c r="AK138" s="2">
        <f>rep!Z134</f>
        <v>6.3327099999999997E-2</v>
      </c>
      <c r="AL138" s="2">
        <f>rep!AA134</f>
        <v>6.3421699999999998E-2</v>
      </c>
      <c r="AM138" s="2">
        <f>rep!AB134</f>
        <v>6.2209899999999999E-2</v>
      </c>
      <c r="AN138" s="2">
        <f>rep!AC134</f>
        <v>5.9712500000000002E-2</v>
      </c>
      <c r="AO138" s="2">
        <f>rep!AD134</f>
        <v>5.59985E-2</v>
      </c>
      <c r="AP138" s="2">
        <f>rep!AE134</f>
        <v>5.1104999999999998E-2</v>
      </c>
      <c r="AQ138" s="2">
        <f>rep!AF134</f>
        <v>4.5082999999999998E-2</v>
      </c>
      <c r="AR138" s="2">
        <f>rep!AG134</f>
        <v>3.8124499999999999E-2</v>
      </c>
      <c r="AS138" s="2">
        <f>rep!AH134</f>
        <v>3.06442E-2</v>
      </c>
      <c r="AT138" s="2">
        <f>rep!AI134</f>
        <v>2.32354E-2</v>
      </c>
      <c r="AU138" s="2">
        <f>rep!AJ134</f>
        <v>1.6516099999999999E-2</v>
      </c>
      <c r="AV138" s="2">
        <f>rep!AK134</f>
        <v>1.0952399999999999E-2</v>
      </c>
      <c r="AW138" s="2">
        <f>rep!AL134</f>
        <v>6.7504899999999996E-3</v>
      </c>
      <c r="AX138" s="2">
        <f>rep!AM134</f>
        <v>3.85615E-3</v>
      </c>
      <c r="AY138" s="2">
        <f>rep!AN134</f>
        <v>2.0371500000000002E-3</v>
      </c>
      <c r="AZ138" s="2">
        <f>rep!AO134</f>
        <v>9.9361400000000009E-4</v>
      </c>
      <c r="BA138" s="2">
        <f>rep!AP134</f>
        <v>4.4686500000000001E-4</v>
      </c>
      <c r="BB138" s="2">
        <f>rep!AQ134</f>
        <v>1.8512100000000001E-4</v>
      </c>
      <c r="BC138" s="2">
        <f>rep!AR134</f>
        <v>7.0583500000000006E-5</v>
      </c>
      <c r="BE138" s="1">
        <f t="shared" si="147"/>
        <v>2005</v>
      </c>
      <c r="BF138" s="1">
        <f t="shared" si="148"/>
        <v>4.4697570723999992E-18</v>
      </c>
      <c r="BG138" s="1">
        <f t="shared" si="189"/>
        <v>3.1095790849600001E-15</v>
      </c>
      <c r="BH138" s="1">
        <f t="shared" si="190"/>
        <v>8.9874381644099999E-13</v>
      </c>
      <c r="BI138" s="1">
        <f t="shared" si="191"/>
        <v>1.0818496143999999E-10</v>
      </c>
      <c r="BJ138" s="1">
        <f t="shared" si="150"/>
        <v>5.4394902584100006E-9</v>
      </c>
      <c r="BK138" s="1">
        <f t="shared" si="151"/>
        <v>1.1473327072899998E-7</v>
      </c>
      <c r="BL138" s="1">
        <f t="shared" si="152"/>
        <v>1.02454884E-6</v>
      </c>
      <c r="BM138" s="1">
        <f t="shared" si="153"/>
        <v>3.9780701401000005E-6</v>
      </c>
      <c r="BN138" s="1">
        <f t="shared" si="154"/>
        <v>7.3662845281000006E-6</v>
      </c>
      <c r="BO138" s="1">
        <f t="shared" si="155"/>
        <v>8.8385506209000009E-6</v>
      </c>
      <c r="BP138" s="1">
        <f t="shared" si="156"/>
        <v>1.2746970684099998E-5</v>
      </c>
      <c r="BQ138" s="1">
        <f t="shared" si="157"/>
        <v>2.8193869844100001E-5</v>
      </c>
      <c r="BR138" s="1">
        <f t="shared" si="158"/>
        <v>6.6200679504400009E-5</v>
      </c>
      <c r="BS138" s="1">
        <f t="shared" si="159"/>
        <v>1.3942650241E-4</v>
      </c>
      <c r="BT138" s="1">
        <f t="shared" si="160"/>
        <v>2.7520487449000003E-4</v>
      </c>
      <c r="BU138" s="1">
        <f t="shared" si="161"/>
        <v>5.1578497880999999E-4</v>
      </c>
      <c r="BV138" s="1">
        <f t="shared" si="162"/>
        <v>8.2816701040788103E-4</v>
      </c>
      <c r="BW138" s="1">
        <f t="shared" si="163"/>
        <v>1.0968264314569001E-3</v>
      </c>
      <c r="BX138" s="1">
        <f t="shared" si="164"/>
        <v>9.8189475903999999E-4</v>
      </c>
      <c r="BY138" s="1">
        <f t="shared" si="165"/>
        <v>2.1566391025000013E-4</v>
      </c>
      <c r="BZ138" s="1">
        <f t="shared" si="166"/>
        <v>8.1567360000000249E-6</v>
      </c>
      <c r="CA138" s="1">
        <f t="shared" si="167"/>
        <v>4.8289183504000014E-4</v>
      </c>
      <c r="CB138" s="1">
        <f t="shared" si="168"/>
        <v>1.5681758400400002E-3</v>
      </c>
      <c r="CC138" s="1">
        <f t="shared" si="169"/>
        <v>6.7455517284000009E-4</v>
      </c>
      <c r="CD138" s="1">
        <f t="shared" si="170"/>
        <v>1.2819192552099999E-3</v>
      </c>
      <c r="CE138" s="1">
        <f t="shared" si="171"/>
        <v>1.1874433564899999E-3</v>
      </c>
      <c r="CF138" s="1">
        <f t="shared" si="172"/>
        <v>2.2668168432100001E-3</v>
      </c>
      <c r="CG138" s="1">
        <f t="shared" si="173"/>
        <v>2.1278385122500002E-3</v>
      </c>
      <c r="CH138" s="1">
        <f t="shared" si="174"/>
        <v>1.2582911617599996E-3</v>
      </c>
      <c r="CI138" s="1">
        <f t="shared" si="175"/>
        <v>2.0351019649000017E-4</v>
      </c>
      <c r="CJ138" s="1">
        <f t="shared" si="176"/>
        <v>1.8124429129000002E-4</v>
      </c>
      <c r="CK138" s="1">
        <f t="shared" si="177"/>
        <v>5.5716769935999994E-4</v>
      </c>
      <c r="CL138" s="1">
        <f t="shared" si="178"/>
        <v>5.3611373605690006E-4</v>
      </c>
      <c r="CM138" s="1">
        <f t="shared" si="179"/>
        <v>3.4393000662249996E-4</v>
      </c>
      <c r="CN138" s="1">
        <f t="shared" si="180"/>
        <v>2.3335892568809998E-4</v>
      </c>
      <c r="CO138" s="1">
        <f t="shared" si="181"/>
        <v>1.1690797213520098E-4</v>
      </c>
      <c r="CP138" s="1">
        <f t="shared" si="182"/>
        <v>4.3830874599120989E-5</v>
      </c>
      <c r="CQ138" s="1">
        <f t="shared" si="183"/>
        <v>1.4869892822499999E-5</v>
      </c>
      <c r="CR138" s="1">
        <f t="shared" si="184"/>
        <v>3.8304329910606405E-6</v>
      </c>
      <c r="CS138" s="1">
        <f t="shared" si="185"/>
        <v>9.872687809960001E-7</v>
      </c>
      <c r="CT138" s="1">
        <f t="shared" si="186"/>
        <v>1.9968832822500002E-7</v>
      </c>
      <c r="CU138" s="1">
        <f t="shared" si="187"/>
        <v>3.4269784641000004E-8</v>
      </c>
      <c r="CV138" s="1">
        <f t="shared" si="188"/>
        <v>4.9820304722500006E-9</v>
      </c>
    </row>
    <row r="139" spans="2:100">
      <c r="B139" s="28"/>
      <c r="C139" s="28"/>
      <c r="D139" s="26"/>
      <c r="E139" s="26"/>
      <c r="F139" s="26"/>
      <c r="G139" s="28"/>
      <c r="L139" s="9">
        <f t="shared" si="149"/>
        <v>2006</v>
      </c>
      <c r="M139" s="2">
        <f>rep!B135</f>
        <v>1.6116700000000001E-9</v>
      </c>
      <c r="N139" s="2">
        <f>rep!C135</f>
        <v>4.2511500000000003E-8</v>
      </c>
      <c r="O139" s="2">
        <f>rep!D135</f>
        <v>7.2282599999999996E-7</v>
      </c>
      <c r="P139" s="2">
        <f>rep!E135</f>
        <v>7.9329100000000006E-6</v>
      </c>
      <c r="Q139" s="2">
        <f>rep!F135</f>
        <v>5.6289899999999998E-5</v>
      </c>
      <c r="R139" s="2">
        <f>rep!G135</f>
        <v>2.5895699999999998E-4</v>
      </c>
      <c r="S139" s="2">
        <f>rep!H135</f>
        <v>7.7733399999999997E-4</v>
      </c>
      <c r="T139" s="2">
        <f>rep!I135</f>
        <v>1.5521199999999999E-3</v>
      </c>
      <c r="U139" s="2">
        <f>rep!J135</f>
        <v>2.1981800000000001E-3</v>
      </c>
      <c r="V139" s="2">
        <f>rep!K135</f>
        <v>2.65935E-3</v>
      </c>
      <c r="W139" s="2">
        <f>rep!L135</f>
        <v>3.61889E-3</v>
      </c>
      <c r="X139" s="2">
        <f>rep!M135</f>
        <v>5.5919000000000003E-3</v>
      </c>
      <c r="Y139" s="2">
        <f>rep!N135</f>
        <v>8.2308499999999996E-3</v>
      </c>
      <c r="Z139" s="2">
        <f>rep!O135</f>
        <v>1.11407E-2</v>
      </c>
      <c r="AA139" s="2">
        <f>rep!P135</f>
        <v>1.4809299999999999E-2</v>
      </c>
      <c r="AB139" s="2">
        <f>rep!Q135</f>
        <v>2.0157899999999999E-2</v>
      </c>
      <c r="AC139" s="2">
        <f>rep!R135</f>
        <v>2.7463399999999999E-2</v>
      </c>
      <c r="AD139" s="2">
        <f>rep!S135</f>
        <v>3.6122300000000003E-2</v>
      </c>
      <c r="AE139" s="2">
        <f>rep!T135</f>
        <v>4.51154E-2</v>
      </c>
      <c r="AF139" s="2">
        <f>rep!U135</f>
        <v>5.3294800000000003E-2</v>
      </c>
      <c r="AG139" s="2">
        <f>rep!V135</f>
        <v>5.9568599999999999E-2</v>
      </c>
      <c r="AH139" s="2">
        <f>rep!W135</f>
        <v>6.3319E-2</v>
      </c>
      <c r="AI139" s="2">
        <f>rep!X135</f>
        <v>6.4696100000000006E-2</v>
      </c>
      <c r="AJ139" s="2">
        <f>rep!Y135</f>
        <v>6.4389299999999997E-2</v>
      </c>
      <c r="AK139" s="2">
        <f>rep!Z135</f>
        <v>6.3132199999999999E-2</v>
      </c>
      <c r="AL139" s="2">
        <f>rep!AA135</f>
        <v>6.1379499999999997E-2</v>
      </c>
      <c r="AM139" s="2">
        <f>rep!AB135</f>
        <v>5.9246800000000002E-2</v>
      </c>
      <c r="AN139" s="2">
        <f>rep!AC135</f>
        <v>5.6589899999999999E-2</v>
      </c>
      <c r="AO139" s="2">
        <f>rep!AD135</f>
        <v>5.3141599999999997E-2</v>
      </c>
      <c r="AP139" s="2">
        <f>rep!AE135</f>
        <v>4.8664899999999997E-2</v>
      </c>
      <c r="AQ139" s="2">
        <f>rep!AF135</f>
        <v>4.3086300000000001E-2</v>
      </c>
      <c r="AR139" s="2">
        <f>rep!AG135</f>
        <v>3.6570600000000002E-2</v>
      </c>
      <c r="AS139" s="2">
        <f>rep!AH135</f>
        <v>2.9521800000000001E-2</v>
      </c>
      <c r="AT139" s="2">
        <f>rep!AI135</f>
        <v>2.2503700000000001E-2</v>
      </c>
      <c r="AU139" s="2">
        <f>rep!AJ135</f>
        <v>1.6097799999999999E-2</v>
      </c>
      <c r="AV139" s="2">
        <f>rep!AK135</f>
        <v>1.0751E-2</v>
      </c>
      <c r="AW139" s="2">
        <f>rep!AL135</f>
        <v>6.6761700000000004E-3</v>
      </c>
      <c r="AX139" s="2">
        <f>rep!AM135</f>
        <v>3.8425299999999998E-3</v>
      </c>
      <c r="AY139" s="2">
        <f>rep!AN135</f>
        <v>2.0448699999999998E-3</v>
      </c>
      <c r="AZ139" s="2">
        <f>rep!AO135</f>
        <v>1.0043299999999999E-3</v>
      </c>
      <c r="BA139" s="2">
        <f>rep!AP135</f>
        <v>4.5461299999999998E-4</v>
      </c>
      <c r="BB139" s="2">
        <f>rep!AQ135</f>
        <v>1.8945400000000001E-4</v>
      </c>
      <c r="BC139" s="2">
        <f>rep!AR135</f>
        <v>7.2628799999999998E-5</v>
      </c>
      <c r="BE139" s="1">
        <f t="shared" si="147"/>
        <v>2006</v>
      </c>
      <c r="BF139" s="1">
        <f t="shared" si="148"/>
        <v>2.5974801889000003E-18</v>
      </c>
      <c r="BG139" s="1">
        <f t="shared" si="189"/>
        <v>1.8072276322500001E-15</v>
      </c>
      <c r="BH139" s="1">
        <f t="shared" si="190"/>
        <v>5.2247742627599995E-13</v>
      </c>
      <c r="BI139" s="1">
        <f t="shared" si="191"/>
        <v>6.2931061068100004E-11</v>
      </c>
      <c r="BJ139" s="1">
        <f t="shared" si="150"/>
        <v>3.1685528420099997E-9</v>
      </c>
      <c r="BK139" s="1">
        <f t="shared" si="151"/>
        <v>6.705872784899999E-8</v>
      </c>
      <c r="BL139" s="1">
        <f t="shared" si="152"/>
        <v>6.0424814755599997E-7</v>
      </c>
      <c r="BM139" s="1">
        <f t="shared" si="153"/>
        <v>2.4090764943999999E-6</v>
      </c>
      <c r="BN139" s="1">
        <f t="shared" si="154"/>
        <v>4.8319953124000007E-6</v>
      </c>
      <c r="BO139" s="1">
        <f t="shared" si="155"/>
        <v>3.7999927134490005E-6</v>
      </c>
      <c r="BP139" s="1">
        <f t="shared" si="156"/>
        <v>4.0357193881000005E-6</v>
      </c>
      <c r="BQ139" s="1">
        <f t="shared" si="157"/>
        <v>2.01772554481E-5</v>
      </c>
      <c r="BR139" s="1">
        <f t="shared" si="158"/>
        <v>2.0710599792100003E-5</v>
      </c>
      <c r="BS139" s="1">
        <f t="shared" si="159"/>
        <v>5.3739748947600005E-5</v>
      </c>
      <c r="BT139" s="1">
        <f t="shared" si="160"/>
        <v>8.8159893422499983E-5</v>
      </c>
      <c r="BU139" s="1">
        <f t="shared" si="161"/>
        <v>2.3771318220249999E-4</v>
      </c>
      <c r="BV139" s="1">
        <f t="shared" si="162"/>
        <v>4.9166188490249992E-4</v>
      </c>
      <c r="BW139" s="1">
        <f t="shared" si="163"/>
        <v>9.7421079252250019E-4</v>
      </c>
      <c r="BX139" s="1">
        <f t="shared" si="164"/>
        <v>1.5409911398115998E-3</v>
      </c>
      <c r="BY139" s="1">
        <f t="shared" si="165"/>
        <v>7.3957346401000022E-4</v>
      </c>
      <c r="BZ139" s="1">
        <f t="shared" si="166"/>
        <v>3.027252009999999E-4</v>
      </c>
      <c r="CA139" s="1">
        <f t="shared" si="167"/>
        <v>8.9497276090000092E-5</v>
      </c>
      <c r="CB139" s="1">
        <f t="shared" si="168"/>
        <v>6.9448060899999933E-4</v>
      </c>
      <c r="CC139" s="1">
        <f t="shared" si="169"/>
        <v>1.3593747780900004E-3</v>
      </c>
      <c r="CD139" s="1">
        <f t="shared" si="170"/>
        <v>4.9303990022399992E-3</v>
      </c>
      <c r="CE139" s="1">
        <f t="shared" si="171"/>
        <v>2.5441431602500003E-3</v>
      </c>
      <c r="CF139" s="1">
        <f t="shared" si="172"/>
        <v>1.9857896688399998E-3</v>
      </c>
      <c r="CG139" s="1">
        <f t="shared" si="173"/>
        <v>1.4295356046400002E-3</v>
      </c>
      <c r="CH139" s="1">
        <f t="shared" si="174"/>
        <v>3.1961215728999986E-4</v>
      </c>
      <c r="CI139" s="1">
        <f t="shared" si="175"/>
        <v>3.9747981160000005E-5</v>
      </c>
      <c r="CJ139" s="1">
        <f t="shared" si="176"/>
        <v>2.2730386756000007E-4</v>
      </c>
      <c r="CK139" s="1">
        <f t="shared" si="177"/>
        <v>3.3199755264000006E-4</v>
      </c>
      <c r="CL139" s="1">
        <f t="shared" si="178"/>
        <v>5.0678429089690002E-4</v>
      </c>
      <c r="CM139" s="1">
        <f t="shared" si="179"/>
        <v>3.2955827598760005E-4</v>
      </c>
      <c r="CN139" s="1">
        <f t="shared" si="180"/>
        <v>2.2164688659609999E-4</v>
      </c>
      <c r="CO139" s="1">
        <f t="shared" si="181"/>
        <v>9.3915674820099998E-5</v>
      </c>
      <c r="CP139" s="1">
        <f t="shared" si="182"/>
        <v>4.4571245868900005E-5</v>
      </c>
      <c r="CQ139" s="1">
        <f t="shared" si="183"/>
        <v>1.3561041931023997E-5</v>
      </c>
      <c r="CR139" s="1">
        <f t="shared" si="184"/>
        <v>4.1814933168999992E-6</v>
      </c>
      <c r="CS139" s="1">
        <f t="shared" si="185"/>
        <v>1.0086787488999998E-6</v>
      </c>
      <c r="CT139" s="1">
        <f t="shared" si="186"/>
        <v>2.0667297976899997E-7</v>
      </c>
      <c r="CU139" s="1">
        <f t="shared" si="187"/>
        <v>3.5892818116000002E-8</v>
      </c>
      <c r="CV139" s="1">
        <f t="shared" si="188"/>
        <v>5.2749425894399997E-9</v>
      </c>
    </row>
    <row r="140" spans="2:100">
      <c r="B140" s="28"/>
      <c r="C140" s="28"/>
      <c r="D140" s="26"/>
      <c r="E140" s="26"/>
      <c r="F140" s="26"/>
      <c r="G140" s="28"/>
      <c r="L140" s="9">
        <f t="shared" si="149"/>
        <v>2007</v>
      </c>
      <c r="M140" s="2">
        <f>rep!B136</f>
        <v>1.808E-9</v>
      </c>
      <c r="N140" s="2">
        <f>rep!C136</f>
        <v>4.7688100000000002E-8</v>
      </c>
      <c r="O140" s="2">
        <f>rep!D136</f>
        <v>8.10745E-7</v>
      </c>
      <c r="P140" s="2">
        <f>rep!E136</f>
        <v>8.8953900000000006E-6</v>
      </c>
      <c r="Q140" s="2">
        <f>rep!F136</f>
        <v>6.3080800000000001E-5</v>
      </c>
      <c r="R140" s="2">
        <f>rep!G136</f>
        <v>2.8976799999999998E-4</v>
      </c>
      <c r="S140" s="2">
        <f>rep!H136</f>
        <v>8.6637200000000002E-4</v>
      </c>
      <c r="T140" s="2">
        <f>rep!I136</f>
        <v>1.7098899999999999E-3</v>
      </c>
      <c r="U140" s="2">
        <f>rep!J136</f>
        <v>2.33833E-3</v>
      </c>
      <c r="V140" s="2">
        <f>rep!K136</f>
        <v>2.5953899999999999E-3</v>
      </c>
      <c r="W140" s="2">
        <f>rep!L136</f>
        <v>3.1757000000000001E-3</v>
      </c>
      <c r="X140" s="2">
        <f>rep!M136</f>
        <v>4.7572200000000004E-3</v>
      </c>
      <c r="Y140" s="2">
        <f>rep!N136</f>
        <v>7.2594399999999998E-3</v>
      </c>
      <c r="Z140" s="2">
        <f>rep!O136</f>
        <v>1.04606E-2</v>
      </c>
      <c r="AA140" s="2">
        <f>rep!P136</f>
        <v>1.46549E-2</v>
      </c>
      <c r="AB140" s="2">
        <f>rep!Q136</f>
        <v>2.02174E-2</v>
      </c>
      <c r="AC140" s="2">
        <f>rep!R136</f>
        <v>2.6962400000000001E-2</v>
      </c>
      <c r="AD140" s="2">
        <f>rep!S136</f>
        <v>3.4407899999999998E-2</v>
      </c>
      <c r="AE140" s="2">
        <f>rep!T136</f>
        <v>4.2332399999999999E-2</v>
      </c>
      <c r="AF140" s="2">
        <f>rep!U136</f>
        <v>5.05771E-2</v>
      </c>
      <c r="AG140" s="2">
        <f>rep!V136</f>
        <v>5.8479400000000001E-2</v>
      </c>
      <c r="AH140" s="2">
        <f>rep!W136</f>
        <v>6.4894999999999994E-2</v>
      </c>
      <c r="AI140" s="2">
        <f>rep!X136</f>
        <v>6.8802299999999997E-2</v>
      </c>
      <c r="AJ140" s="2">
        <f>rep!Y136</f>
        <v>6.9819900000000004E-2</v>
      </c>
      <c r="AK140" s="2">
        <f>rep!Z136</f>
        <v>6.8297700000000003E-2</v>
      </c>
      <c r="AL140" s="2">
        <f>rep!AA136</f>
        <v>6.5055199999999994E-2</v>
      </c>
      <c r="AM140" s="2">
        <f>rep!AB136</f>
        <v>6.0959899999999997E-2</v>
      </c>
      <c r="AN140" s="2">
        <f>rep!AC136</f>
        <v>5.6561699999999999E-2</v>
      </c>
      <c r="AO140" s="2">
        <f>rep!AD136</f>
        <v>5.1965200000000003E-2</v>
      </c>
      <c r="AP140" s="2">
        <f>rep!AE136</f>
        <v>4.6967399999999999E-2</v>
      </c>
      <c r="AQ140" s="2">
        <f>rep!AF136</f>
        <v>4.1328299999999998E-2</v>
      </c>
      <c r="AR140" s="2">
        <f>rep!AG136</f>
        <v>3.5006099999999998E-2</v>
      </c>
      <c r="AS140" s="2">
        <f>rep!AH136</f>
        <v>2.8250399999999998E-2</v>
      </c>
      <c r="AT140" s="2">
        <f>rep!AI136</f>
        <v>2.1538399999999999E-2</v>
      </c>
      <c r="AU140" s="2">
        <f>rep!AJ136</f>
        <v>1.5410399999999999E-2</v>
      </c>
      <c r="AV140" s="2">
        <f>rep!AK136</f>
        <v>1.02941E-2</v>
      </c>
      <c r="AW140" s="2">
        <f>rep!AL136</f>
        <v>6.3944800000000001E-3</v>
      </c>
      <c r="AX140" s="2">
        <f>rep!AM136</f>
        <v>3.6823300000000002E-3</v>
      </c>
      <c r="AY140" s="2">
        <f>rep!AN136</f>
        <v>1.96109E-3</v>
      </c>
      <c r="AZ140" s="2">
        <f>rep!AO136</f>
        <v>9.64089E-4</v>
      </c>
      <c r="BA140" s="2">
        <f>rep!AP136</f>
        <v>4.3687199999999999E-4</v>
      </c>
      <c r="BB140" s="2">
        <f>rep!AQ136</f>
        <v>1.8227099999999999E-4</v>
      </c>
      <c r="BC140" s="2">
        <f>rep!AR136</f>
        <v>6.99565E-5</v>
      </c>
      <c r="BE140" s="1">
        <f t="shared" si="147"/>
        <v>2007</v>
      </c>
      <c r="BF140" s="1">
        <f t="shared" si="148"/>
        <v>3.2688639999999998E-18</v>
      </c>
      <c r="BG140" s="1">
        <f t="shared" si="189"/>
        <v>2.27415488161E-15</v>
      </c>
      <c r="BH140" s="1">
        <f t="shared" si="190"/>
        <v>6.5730745502500004E-13</v>
      </c>
      <c r="BI140" s="1">
        <f t="shared" si="191"/>
        <v>7.9127963252100012E-11</v>
      </c>
      <c r="BJ140" s="1">
        <f t="shared" si="150"/>
        <v>3.9791873286400002E-9</v>
      </c>
      <c r="BK140" s="1">
        <f t="shared" si="151"/>
        <v>8.396549382399999E-8</v>
      </c>
      <c r="BL140" s="1">
        <f t="shared" si="152"/>
        <v>7.5060044238400003E-7</v>
      </c>
      <c r="BM140" s="1">
        <f t="shared" si="153"/>
        <v>2.9237238120999999E-6</v>
      </c>
      <c r="BN140" s="1">
        <f t="shared" si="154"/>
        <v>5.4677871888999997E-6</v>
      </c>
      <c r="BO140" s="1">
        <f t="shared" si="155"/>
        <v>6.7360492520999998E-6</v>
      </c>
      <c r="BP140" s="1">
        <f t="shared" si="156"/>
        <v>1.0085070490000001E-5</v>
      </c>
      <c r="BQ140" s="1">
        <f t="shared" si="157"/>
        <v>2.2631142128400002E-5</v>
      </c>
      <c r="BR140" s="1">
        <f t="shared" si="158"/>
        <v>5.2699469113599994E-5</v>
      </c>
      <c r="BS140" s="1">
        <f t="shared" si="159"/>
        <v>1.0942415236000001E-4</v>
      </c>
      <c r="BT140" s="1">
        <f t="shared" si="160"/>
        <v>2.1476609401E-4</v>
      </c>
      <c r="BU140" s="1">
        <f t="shared" si="161"/>
        <v>4.0874326276E-4</v>
      </c>
      <c r="BV140" s="1">
        <f t="shared" si="162"/>
        <v>7.0556066876166404E-4</v>
      </c>
      <c r="BW140" s="1">
        <f t="shared" si="163"/>
        <v>1.0829279079368999E-3</v>
      </c>
      <c r="BX140" s="1">
        <f t="shared" si="164"/>
        <v>5.058900639999999E-4</v>
      </c>
      <c r="BY140" s="1">
        <f t="shared" si="165"/>
        <v>4.9648934440000038E-5</v>
      </c>
      <c r="BZ140" s="1">
        <f t="shared" si="166"/>
        <v>1.3483854399999994E-4</v>
      </c>
      <c r="CA140" s="1">
        <f t="shared" si="167"/>
        <v>1.8325036899999982E-6</v>
      </c>
      <c r="CB140" s="1">
        <f t="shared" si="168"/>
        <v>1.5573292848999998E-4</v>
      </c>
      <c r="CC140" s="1">
        <f t="shared" si="169"/>
        <v>6.7091360399999973E-4</v>
      </c>
      <c r="CD140" s="1">
        <f t="shared" si="170"/>
        <v>9.4336822449000003E-4</v>
      </c>
      <c r="CE140" s="1">
        <f t="shared" si="171"/>
        <v>3.4008491622400001E-3</v>
      </c>
      <c r="CF140" s="1">
        <f t="shared" si="172"/>
        <v>1.8243234864100003E-3</v>
      </c>
      <c r="CG140" s="1">
        <f t="shared" si="173"/>
        <v>2.6832710800900003E-3</v>
      </c>
      <c r="CH140" s="1">
        <f t="shared" si="174"/>
        <v>2.0926804920999987E-4</v>
      </c>
      <c r="CI140" s="1">
        <f t="shared" si="175"/>
        <v>2.6646971120999983E-4</v>
      </c>
      <c r="CJ140" s="1">
        <f t="shared" si="176"/>
        <v>2.1251225283999996E-4</v>
      </c>
      <c r="CK140" s="1">
        <f t="shared" si="177"/>
        <v>3.6656165763999991E-4</v>
      </c>
      <c r="CL140" s="1">
        <f t="shared" si="178"/>
        <v>4.3891297506249989E-4</v>
      </c>
      <c r="CM140" s="1">
        <f t="shared" si="179"/>
        <v>3.3227201458890001E-4</v>
      </c>
      <c r="CN140" s="1">
        <f t="shared" si="180"/>
        <v>1.3783534850890001E-4</v>
      </c>
      <c r="CO140" s="1">
        <f t="shared" si="181"/>
        <v>7.147113048360002E-5</v>
      </c>
      <c r="CP140" s="1">
        <f t="shared" si="182"/>
        <v>3.3460070043024001E-5</v>
      </c>
      <c r="CQ140" s="1">
        <f t="shared" si="183"/>
        <v>9.4391378931239998E-6</v>
      </c>
      <c r="CR140" s="1">
        <f t="shared" si="184"/>
        <v>3.8458739880999998E-6</v>
      </c>
      <c r="CS140" s="1">
        <f t="shared" si="185"/>
        <v>9.2946759992100004E-7</v>
      </c>
      <c r="CT140" s="1">
        <f t="shared" si="186"/>
        <v>1.90857144384E-7</v>
      </c>
      <c r="CU140" s="1">
        <f t="shared" si="187"/>
        <v>3.3222717441E-8</v>
      </c>
      <c r="CV140" s="1">
        <f t="shared" si="188"/>
        <v>4.89391189225E-9</v>
      </c>
    </row>
    <row r="141" spans="2:100">
      <c r="B141" s="28"/>
      <c r="C141" s="28"/>
      <c r="D141" s="26"/>
      <c r="E141" s="26"/>
      <c r="F141" s="26"/>
      <c r="G141" s="28"/>
      <c r="L141" s="9">
        <f t="shared" si="149"/>
        <v>2008</v>
      </c>
      <c r="M141" s="2">
        <f>rep!B137</f>
        <v>2.0689700000000001E-9</v>
      </c>
      <c r="N141" s="2">
        <f>rep!C137</f>
        <v>5.4571400000000001E-8</v>
      </c>
      <c r="O141" s="2">
        <f>rep!D137</f>
        <v>9.2776299999999997E-7</v>
      </c>
      <c r="P141" s="2">
        <f>rep!E137</f>
        <v>1.0179200000000001E-5</v>
      </c>
      <c r="Q141" s="2">
        <f>rep!F137</f>
        <v>7.2182199999999995E-5</v>
      </c>
      <c r="R141" s="2">
        <f>rep!G137</f>
        <v>3.3154899999999999E-4</v>
      </c>
      <c r="S141" s="2">
        <f>rep!H137</f>
        <v>9.9105700000000005E-4</v>
      </c>
      <c r="T141" s="2">
        <f>rep!I137</f>
        <v>1.9544200000000001E-3</v>
      </c>
      <c r="U141" s="2">
        <f>rep!J137</f>
        <v>2.6648399999999999E-3</v>
      </c>
      <c r="V141" s="2">
        <f>rep!K137</f>
        <v>2.92676E-3</v>
      </c>
      <c r="W141" s="2">
        <f>rep!L137</f>
        <v>3.4915300000000001E-3</v>
      </c>
      <c r="X141" s="2">
        <f>rep!M137</f>
        <v>5.0430099999999997E-3</v>
      </c>
      <c r="Y141" s="2">
        <f>rep!N137</f>
        <v>7.34382E-3</v>
      </c>
      <c r="Z141" s="2">
        <f>rep!O137</f>
        <v>1.0009799999999999E-2</v>
      </c>
      <c r="AA141" s="2">
        <f>rep!P137</f>
        <v>1.34266E-2</v>
      </c>
      <c r="AB141" s="2">
        <f>rep!Q137</f>
        <v>1.8362400000000001E-2</v>
      </c>
      <c r="AC141" s="2">
        <f>rep!R137</f>
        <v>2.5041299999999999E-2</v>
      </c>
      <c r="AD141" s="2">
        <f>rep!S137</f>
        <v>3.3002900000000002E-2</v>
      </c>
      <c r="AE141" s="2">
        <f>rep!T137</f>
        <v>4.1551900000000003E-2</v>
      </c>
      <c r="AF141" s="2">
        <f>rep!U137</f>
        <v>4.9952799999999999E-2</v>
      </c>
      <c r="AG141" s="2">
        <f>rep!V137</f>
        <v>5.7434899999999997E-2</v>
      </c>
      <c r="AH141" s="2">
        <f>rep!W137</f>
        <v>6.33774E-2</v>
      </c>
      <c r="AI141" s="2">
        <f>rep!X137</f>
        <v>6.7469899999999999E-2</v>
      </c>
      <c r="AJ141" s="2">
        <f>rep!Y137</f>
        <v>6.9599400000000006E-2</v>
      </c>
      <c r="AK141" s="2">
        <f>rep!Z137</f>
        <v>6.9702399999999998E-2</v>
      </c>
      <c r="AL141" s="2">
        <f>rep!AA137</f>
        <v>6.7827899999999997E-2</v>
      </c>
      <c r="AM141" s="2">
        <f>rep!AB137</f>
        <v>6.4260800000000007E-2</v>
      </c>
      <c r="AN141" s="2">
        <f>rep!AC137</f>
        <v>5.9471799999999998E-2</v>
      </c>
      <c r="AO141" s="2">
        <f>rep!AD137</f>
        <v>5.3912500000000002E-2</v>
      </c>
      <c r="AP141" s="2">
        <f>rep!AE137</f>
        <v>4.7852600000000002E-2</v>
      </c>
      <c r="AQ141" s="2">
        <f>rep!AF137</f>
        <v>4.1390799999999998E-2</v>
      </c>
      <c r="AR141" s="2">
        <f>rep!AG137</f>
        <v>3.4601899999999998E-2</v>
      </c>
      <c r="AS141" s="2">
        <f>rep!AH137</f>
        <v>2.76846E-2</v>
      </c>
      <c r="AT141" s="2">
        <f>rep!AI137</f>
        <v>2.10003E-2</v>
      </c>
      <c r="AU141" s="2">
        <f>rep!AJ137</f>
        <v>1.49829E-2</v>
      </c>
      <c r="AV141" s="2">
        <f>rep!AK137</f>
        <v>9.9918300000000002E-3</v>
      </c>
      <c r="AW141" s="2">
        <f>rep!AL137</f>
        <v>6.1993300000000003E-3</v>
      </c>
      <c r="AX141" s="2">
        <f>rep!AM137</f>
        <v>3.5661999999999998E-3</v>
      </c>
      <c r="AY141" s="2">
        <f>rep!AN137</f>
        <v>1.89729E-3</v>
      </c>
      <c r="AZ141" s="2">
        <f>rep!AO137</f>
        <v>9.3178200000000003E-4</v>
      </c>
      <c r="BA141" s="2">
        <f>rep!AP137</f>
        <v>4.2183100000000001E-4</v>
      </c>
      <c r="BB141" s="2">
        <f>rep!AQ137</f>
        <v>1.75847E-4</v>
      </c>
      <c r="BC141" s="2">
        <f>rep!AR137</f>
        <v>6.7442900000000004E-5</v>
      </c>
      <c r="BE141" s="1">
        <f t="shared" si="147"/>
        <v>2008</v>
      </c>
      <c r="BF141" s="1">
        <f t="shared" si="148"/>
        <v>4.2806368609000008E-18</v>
      </c>
      <c r="BG141" s="1">
        <f t="shared" si="189"/>
        <v>2.97803769796E-15</v>
      </c>
      <c r="BH141" s="1">
        <f t="shared" si="190"/>
        <v>8.6074418416899994E-13</v>
      </c>
      <c r="BI141" s="1">
        <f t="shared" si="191"/>
        <v>1.0361611264000001E-10</v>
      </c>
      <c r="BJ141" s="1">
        <f t="shared" si="150"/>
        <v>5.2102699968399989E-9</v>
      </c>
      <c r="BK141" s="1">
        <f t="shared" si="151"/>
        <v>1.09924739401E-7</v>
      </c>
      <c r="BL141" s="1">
        <f t="shared" si="152"/>
        <v>9.8219397724900011E-7</v>
      </c>
      <c r="BM141" s="1">
        <f t="shared" si="153"/>
        <v>3.8197575364000007E-6</v>
      </c>
      <c r="BN141" s="1">
        <f t="shared" si="154"/>
        <v>7.1013722255999999E-6</v>
      </c>
      <c r="BO141" s="1">
        <f t="shared" si="155"/>
        <v>8.5659240976000009E-6</v>
      </c>
      <c r="BP141" s="1">
        <f t="shared" si="156"/>
        <v>1.21907817409E-5</v>
      </c>
      <c r="BQ141" s="1">
        <f t="shared" si="157"/>
        <v>2.5431949860099996E-5</v>
      </c>
      <c r="BR141" s="1">
        <f t="shared" si="158"/>
        <v>5.3931692192399999E-5</v>
      </c>
      <c r="BS141" s="1">
        <f t="shared" si="159"/>
        <v>9.7412873081616005E-5</v>
      </c>
      <c r="BT141" s="1">
        <f t="shared" si="160"/>
        <v>1.1462957051040002E-4</v>
      </c>
      <c r="BU141" s="1">
        <f t="shared" si="161"/>
        <v>1.9494498355290002E-4</v>
      </c>
      <c r="BV141" s="1">
        <f t="shared" si="162"/>
        <v>2.7030779628159991E-4</v>
      </c>
      <c r="BW141" s="1">
        <f t="shared" si="163"/>
        <v>4.0612325625000016E-4</v>
      </c>
      <c r="BX141" s="1">
        <f t="shared" si="164"/>
        <v>1.9898736640000007E-5</v>
      </c>
      <c r="BY141" s="1">
        <f t="shared" si="165"/>
        <v>5.9973071236000012E-4</v>
      </c>
      <c r="BZ141" s="1">
        <f t="shared" si="166"/>
        <v>3.4586328675999999E-4</v>
      </c>
      <c r="CA141" s="1">
        <f t="shared" si="167"/>
        <v>1.27560408336E-3</v>
      </c>
      <c r="CB141" s="1">
        <f t="shared" si="168"/>
        <v>4.2216336708100011E-3</v>
      </c>
      <c r="CC141" s="1">
        <f t="shared" si="169"/>
        <v>2.1756254209599995E-3</v>
      </c>
      <c r="CD141" s="1">
        <f t="shared" si="170"/>
        <v>7.0333692025000016E-4</v>
      </c>
      <c r="CE141" s="1">
        <f t="shared" si="171"/>
        <v>5.9253296399999879E-6</v>
      </c>
      <c r="CF141" s="1">
        <f t="shared" si="172"/>
        <v>8.0265472810000087E-5</v>
      </c>
      <c r="CG141" s="1">
        <f t="shared" si="173"/>
        <v>1.1321598408999997E-4</v>
      </c>
      <c r="CH141" s="1">
        <f t="shared" si="174"/>
        <v>1.9269048968999998E-4</v>
      </c>
      <c r="CI141" s="1">
        <f t="shared" si="175"/>
        <v>1.7560490256000007E-4</v>
      </c>
      <c r="CJ141" s="1">
        <f t="shared" si="176"/>
        <v>4.5284691203999997E-4</v>
      </c>
      <c r="CK141" s="1">
        <f t="shared" si="177"/>
        <v>4.3311853224999985E-4</v>
      </c>
      <c r="CL141" s="1">
        <f t="shared" si="178"/>
        <v>2.3698139364E-4</v>
      </c>
      <c r="CM141" s="1">
        <f t="shared" si="179"/>
        <v>2.0107523600999998E-4</v>
      </c>
      <c r="CN141" s="1">
        <f t="shared" si="180"/>
        <v>5.4208909528899996E-5</v>
      </c>
      <c r="CO141" s="1">
        <f t="shared" si="181"/>
        <v>1.3850604289600001E-5</v>
      </c>
      <c r="CP141" s="1">
        <f t="shared" si="182"/>
        <v>4.9123277440000013E-7</v>
      </c>
      <c r="CQ141" s="1">
        <f t="shared" si="183"/>
        <v>5.2623442404000028E-6</v>
      </c>
      <c r="CR141" s="1">
        <f t="shared" si="184"/>
        <v>2.5370436960999996E-6</v>
      </c>
      <c r="CS141" s="1">
        <f t="shared" si="185"/>
        <v>1.4809859296164004E-5</v>
      </c>
      <c r="CT141" s="1">
        <f t="shared" si="186"/>
        <v>7.5378686768099976E-7</v>
      </c>
      <c r="CU141" s="1">
        <f t="shared" si="187"/>
        <v>7.4681225748899983E-7</v>
      </c>
      <c r="CV141" s="1">
        <f t="shared" si="188"/>
        <v>1.3145707741400998E-7</v>
      </c>
    </row>
    <row r="142" spans="2:100">
      <c r="B142" s="28"/>
      <c r="C142" s="28"/>
      <c r="D142" s="26"/>
      <c r="E142" s="26"/>
      <c r="F142" s="26"/>
      <c r="G142" s="28"/>
      <c r="L142" s="9">
        <f t="shared" si="149"/>
        <v>2009</v>
      </c>
      <c r="M142" s="2">
        <f>rep!B138</f>
        <v>2.0527000000000002E-9</v>
      </c>
      <c r="N142" s="2">
        <f>rep!C138</f>
        <v>5.4143100000000003E-8</v>
      </c>
      <c r="O142" s="2">
        <f>rep!D138</f>
        <v>9.2052000000000004E-7</v>
      </c>
      <c r="P142" s="2">
        <f>rep!E138</f>
        <v>1.0100599999999999E-5</v>
      </c>
      <c r="Q142" s="2">
        <f>rep!F138</f>
        <v>7.1640899999999994E-5</v>
      </c>
      <c r="R142" s="2">
        <f>rep!G138</f>
        <v>3.2923499999999999E-4</v>
      </c>
      <c r="S142" s="2">
        <f>rep!H138</f>
        <v>9.8552800000000006E-4</v>
      </c>
      <c r="T142" s="2">
        <f>rep!I138</f>
        <v>1.95166E-3</v>
      </c>
      <c r="U142" s="2">
        <f>rep!J138</f>
        <v>2.6958099999999999E-3</v>
      </c>
      <c r="V142" s="2">
        <f>rep!K138</f>
        <v>3.0643699999999999E-3</v>
      </c>
      <c r="W142" s="2">
        <f>rep!L138</f>
        <v>3.8418300000000001E-3</v>
      </c>
      <c r="X142" s="2">
        <f>rep!M138</f>
        <v>5.6882499999999997E-3</v>
      </c>
      <c r="Y142" s="2">
        <f>rep!N138</f>
        <v>8.2629899999999996E-3</v>
      </c>
      <c r="Z142" s="2">
        <f>rep!O138</f>
        <v>1.10531E-2</v>
      </c>
      <c r="AA142" s="2">
        <f>rep!P138</f>
        <v>1.43489E-2</v>
      </c>
      <c r="AB142" s="2">
        <f>rep!Q138</f>
        <v>1.8830699999999999E-2</v>
      </c>
      <c r="AC142" s="2">
        <f>rep!R138</f>
        <v>2.4646999999999999E-2</v>
      </c>
      <c r="AD142" s="2">
        <f>rep!S138</f>
        <v>3.1439799999999997E-2</v>
      </c>
      <c r="AE142" s="2">
        <f>rep!T138</f>
        <v>3.8917899999999998E-2</v>
      </c>
      <c r="AF142" s="2">
        <f>rep!U138</f>
        <v>4.6852600000000001E-2</v>
      </c>
      <c r="AG142" s="2">
        <f>rep!V138</f>
        <v>5.4673899999999998E-2</v>
      </c>
      <c r="AH142" s="2">
        <f>rep!W138</f>
        <v>6.1481399999999999E-2</v>
      </c>
      <c r="AI142" s="2">
        <f>rep!X138</f>
        <v>6.6470100000000004E-2</v>
      </c>
      <c r="AJ142" s="2">
        <f>rep!Y138</f>
        <v>6.9243700000000005E-2</v>
      </c>
      <c r="AK142" s="2">
        <f>rep!Z138</f>
        <v>6.9816600000000006E-2</v>
      </c>
      <c r="AL142" s="2">
        <f>rep!AA138</f>
        <v>6.8452600000000002E-2</v>
      </c>
      <c r="AM142" s="2">
        <f>rep!AB138</f>
        <v>6.5488500000000005E-2</v>
      </c>
      <c r="AN142" s="2">
        <f>rep!AC138</f>
        <v>6.1216399999999997E-2</v>
      </c>
      <c r="AO142" s="2">
        <f>rep!AD138</f>
        <v>5.5856700000000002E-2</v>
      </c>
      <c r="AP142" s="2">
        <f>rep!AE138</f>
        <v>4.9598900000000001E-2</v>
      </c>
      <c r="AQ142" s="2">
        <f>rep!AF138</f>
        <v>4.26589E-2</v>
      </c>
      <c r="AR142" s="2">
        <f>rep!AG138</f>
        <v>3.53225E-2</v>
      </c>
      <c r="AS142" s="2">
        <f>rep!AH138</f>
        <v>2.7961199999999999E-2</v>
      </c>
      <c r="AT142" s="2">
        <f>rep!AI138</f>
        <v>2.1006299999999999E-2</v>
      </c>
      <c r="AU142" s="2">
        <f>rep!AJ138</f>
        <v>1.48737E-2</v>
      </c>
      <c r="AV142" s="2">
        <f>rep!AK138</f>
        <v>9.86537E-3</v>
      </c>
      <c r="AW142" s="2">
        <f>rep!AL138</f>
        <v>6.0988800000000001E-3</v>
      </c>
      <c r="AX142" s="2">
        <f>rep!AM138</f>
        <v>3.5003299999999998E-3</v>
      </c>
      <c r="AY142" s="2">
        <f>rep!AN138</f>
        <v>1.85943E-3</v>
      </c>
      <c r="AZ142" s="2">
        <f>rep!AO138</f>
        <v>9.1219000000000001E-4</v>
      </c>
      <c r="BA142" s="2">
        <f>rep!AP138</f>
        <v>4.12569E-4</v>
      </c>
      <c r="BB142" s="2">
        <f>rep!AQ138</f>
        <v>1.71822E-4</v>
      </c>
      <c r="BC142" s="2">
        <f>rep!AR138</f>
        <v>6.5831200000000001E-5</v>
      </c>
      <c r="BE142" s="1">
        <f t="shared" si="147"/>
        <v>2009</v>
      </c>
      <c r="BF142" s="1">
        <f t="shared" si="148"/>
        <v>4.2135772900000007E-18</v>
      </c>
      <c r="BG142" s="1">
        <f t="shared" si="189"/>
        <v>2.9314752776100005E-15</v>
      </c>
      <c r="BH142" s="1">
        <f t="shared" si="190"/>
        <v>8.4735707040000011E-13</v>
      </c>
      <c r="BI142" s="1">
        <f t="shared" si="191"/>
        <v>1.0202212035999998E-10</v>
      </c>
      <c r="BJ142" s="1">
        <f t="shared" si="150"/>
        <v>5.132418552809999E-9</v>
      </c>
      <c r="BK142" s="1">
        <f t="shared" si="151"/>
        <v>1.0839568522499999E-7</v>
      </c>
      <c r="BL142" s="1">
        <f t="shared" si="152"/>
        <v>9.7126543878400005E-7</v>
      </c>
      <c r="BM142" s="1">
        <f t="shared" si="153"/>
        <v>3.8089767556E-6</v>
      </c>
      <c r="BN142" s="1">
        <f t="shared" si="154"/>
        <v>7.2673915560999994E-6</v>
      </c>
      <c r="BO142" s="1">
        <f t="shared" si="155"/>
        <v>9.3903634968999992E-6</v>
      </c>
      <c r="BP142" s="1">
        <f t="shared" si="156"/>
        <v>1.47596577489E-5</v>
      </c>
      <c r="BQ142" s="1">
        <f t="shared" si="157"/>
        <v>2.4386313062499999E-5</v>
      </c>
      <c r="BR142" s="1">
        <f t="shared" si="158"/>
        <v>5.9490214740099991E-5</v>
      </c>
      <c r="BS142" s="1">
        <f t="shared" si="159"/>
        <v>8.4513087609999979E-5</v>
      </c>
      <c r="BT142" s="1">
        <f t="shared" si="160"/>
        <v>1.2857065320999998E-4</v>
      </c>
      <c r="BU142" s="1">
        <f t="shared" si="161"/>
        <v>1.6080015248999999E-4</v>
      </c>
      <c r="BV142" s="1">
        <f t="shared" si="162"/>
        <v>7.6685048999999955E-5</v>
      </c>
      <c r="BW142" s="1">
        <f t="shared" si="163"/>
        <v>8.0667360400000064E-6</v>
      </c>
      <c r="BX142" s="1">
        <f t="shared" si="164"/>
        <v>1.0490061241000009E-4</v>
      </c>
      <c r="BY142" s="1">
        <f t="shared" si="165"/>
        <v>4.9139362275999984E-4</v>
      </c>
      <c r="BZ142" s="1">
        <f t="shared" si="166"/>
        <v>7.6209675721000051E-4</v>
      </c>
      <c r="CA142" s="1">
        <f t="shared" si="167"/>
        <v>1.7959457379599997E-3</v>
      </c>
      <c r="CB142" s="1">
        <f t="shared" si="168"/>
        <v>3.1911088020099994E-3</v>
      </c>
      <c r="CC142" s="1">
        <f t="shared" si="169"/>
        <v>5.0831623936899986E-3</v>
      </c>
      <c r="CD142" s="1">
        <f t="shared" si="170"/>
        <v>2.6546607475599997E-3</v>
      </c>
      <c r="CE142" s="1">
        <f t="shared" si="171"/>
        <v>9.5774156675999995E-4</v>
      </c>
      <c r="CF142" s="1">
        <f t="shared" si="172"/>
        <v>4.5542252250000061E-5</v>
      </c>
      <c r="CG142" s="1">
        <f t="shared" si="173"/>
        <v>7.0843274895999986E-4</v>
      </c>
      <c r="CH142" s="1">
        <f t="shared" si="174"/>
        <v>1.1817575028900001E-3</v>
      </c>
      <c r="CI142" s="1">
        <f t="shared" si="175"/>
        <v>1.2291264692100004E-3</v>
      </c>
      <c r="CJ142" s="1">
        <f t="shared" si="176"/>
        <v>1.0909082352099999E-3</v>
      </c>
      <c r="CK142" s="1">
        <f t="shared" si="177"/>
        <v>8.9117175625000008E-4</v>
      </c>
      <c r="CL142" s="1">
        <f t="shared" si="178"/>
        <v>6.1311702543999987E-4</v>
      </c>
      <c r="CM142" s="1">
        <f t="shared" si="179"/>
        <v>4.0145331768999998E-4</v>
      </c>
      <c r="CN142" s="1">
        <f t="shared" si="180"/>
        <v>2.1297607968999999E-4</v>
      </c>
      <c r="CO142" s="1">
        <f t="shared" si="181"/>
        <v>9.65378956369E-5</v>
      </c>
      <c r="CP142" s="1">
        <f t="shared" si="182"/>
        <v>3.7196337254399999E-5</v>
      </c>
      <c r="CQ142" s="1">
        <f t="shared" si="183"/>
        <v>1.2252310108899999E-5</v>
      </c>
      <c r="CR142" s="1">
        <f t="shared" si="184"/>
        <v>3.4574799249E-6</v>
      </c>
      <c r="CS142" s="1">
        <f t="shared" si="185"/>
        <v>8.3209059609999999E-7</v>
      </c>
      <c r="CT142" s="1">
        <f t="shared" si="186"/>
        <v>1.70213179761E-7</v>
      </c>
      <c r="CU142" s="1">
        <f t="shared" si="187"/>
        <v>2.9522799683999997E-8</v>
      </c>
      <c r="CV142" s="1">
        <f t="shared" si="188"/>
        <v>4.33374689344E-9</v>
      </c>
    </row>
    <row r="143" spans="2:100">
      <c r="B143" s="28"/>
      <c r="C143" s="28"/>
      <c r="D143" s="28"/>
      <c r="E143" s="28"/>
      <c r="F143" s="28"/>
      <c r="G143" s="28"/>
      <c r="L143" s="9">
        <f t="shared" si="149"/>
        <v>2010</v>
      </c>
      <c r="M143" s="2">
        <f>rep!B139</f>
        <v>2.91667E-9</v>
      </c>
      <c r="N143" s="2">
        <f>rep!C139</f>
        <v>7.6928899999999995E-8</v>
      </c>
      <c r="O143" s="2">
        <f>rep!D139</f>
        <v>1.3077899999999999E-6</v>
      </c>
      <c r="P143" s="2">
        <f>rep!E139</f>
        <v>1.43468E-5</v>
      </c>
      <c r="Q143" s="2">
        <f>rep!F139</f>
        <v>1.0170699999999999E-4</v>
      </c>
      <c r="R143" s="2">
        <f>rep!G139</f>
        <v>4.6683400000000001E-4</v>
      </c>
      <c r="S143" s="2">
        <f>rep!H139</f>
        <v>1.3928199999999999E-3</v>
      </c>
      <c r="T143" s="2">
        <f>rep!I139</f>
        <v>2.7312999999999999E-3</v>
      </c>
      <c r="U143" s="2">
        <f>rep!J139</f>
        <v>3.6585099999999998E-3</v>
      </c>
      <c r="V143" s="2">
        <f>rep!K139</f>
        <v>3.8228899999999998E-3</v>
      </c>
      <c r="W143" s="2">
        <f>rep!L139</f>
        <v>4.2101700000000001E-3</v>
      </c>
      <c r="X143" s="2">
        <f>rep!M139</f>
        <v>5.8091000000000002E-3</v>
      </c>
      <c r="Y143" s="2">
        <f>rep!N139</f>
        <v>8.4193900000000006E-3</v>
      </c>
      <c r="Z143" s="2">
        <f>rep!O139</f>
        <v>1.1528999999999999E-2</v>
      </c>
      <c r="AA143" s="2">
        <f>rep!P139</f>
        <v>1.53612E-2</v>
      </c>
      <c r="AB143" s="2">
        <f>rep!Q139</f>
        <v>2.04218E-2</v>
      </c>
      <c r="AC143" s="2">
        <f>rep!R139</f>
        <v>2.6589399999999999E-2</v>
      </c>
      <c r="AD143" s="2">
        <f>rep!S139</f>
        <v>3.3247600000000002E-2</v>
      </c>
      <c r="AE143" s="2">
        <f>rep!T139</f>
        <v>3.9979899999999999E-2</v>
      </c>
      <c r="AF143" s="2">
        <f>rep!U139</f>
        <v>4.6640399999999999E-2</v>
      </c>
      <c r="AG143" s="2">
        <f>rep!V139</f>
        <v>5.2969200000000001E-2</v>
      </c>
      <c r="AH143" s="2">
        <f>rep!W139</f>
        <v>5.8528799999999999E-2</v>
      </c>
      <c r="AI143" s="2">
        <f>rep!X139</f>
        <v>6.2929700000000005E-2</v>
      </c>
      <c r="AJ143" s="2">
        <f>rep!Y139</f>
        <v>6.5912899999999996E-2</v>
      </c>
      <c r="AK143" s="2">
        <f>rep!Z139</f>
        <v>6.7291500000000004E-2</v>
      </c>
      <c r="AL143" s="2">
        <f>rep!AA139</f>
        <v>6.6958699999999996E-2</v>
      </c>
      <c r="AM143" s="2">
        <f>rep!AB139</f>
        <v>6.4945199999999995E-2</v>
      </c>
      <c r="AN143" s="2">
        <f>rep!AC139</f>
        <v>6.1403699999999999E-2</v>
      </c>
      <c r="AO143" s="2">
        <f>rep!AD139</f>
        <v>5.6530900000000002E-2</v>
      </c>
      <c r="AP143" s="2">
        <f>rep!AE139</f>
        <v>5.0524600000000003E-2</v>
      </c>
      <c r="AQ143" s="2">
        <f>rep!AF139</f>
        <v>4.3617099999999999E-2</v>
      </c>
      <c r="AR143" s="2">
        <f>rep!AG139</f>
        <v>3.6139900000000003E-2</v>
      </c>
      <c r="AS143" s="2">
        <f>rep!AH139</f>
        <v>2.8545299999999999E-2</v>
      </c>
      <c r="AT143" s="2">
        <f>rep!AI139</f>
        <v>2.1352599999999999E-2</v>
      </c>
      <c r="AU143" s="2">
        <f>rep!AJ139</f>
        <v>1.5037500000000001E-2</v>
      </c>
      <c r="AV143" s="2">
        <f>rep!AK139</f>
        <v>9.9196600000000003E-3</v>
      </c>
      <c r="AW143" s="2">
        <f>rep!AL139</f>
        <v>6.1032100000000004E-3</v>
      </c>
      <c r="AX143" s="2">
        <f>rep!AM139</f>
        <v>3.49E-3</v>
      </c>
      <c r="AY143" s="2">
        <f>rep!AN139</f>
        <v>1.8494799999999999E-3</v>
      </c>
      <c r="AZ143" s="2">
        <f>rep!AO139</f>
        <v>9.0622000000000001E-4</v>
      </c>
      <c r="BA143" s="2">
        <f>rep!AP139</f>
        <v>4.0980699999999999E-4</v>
      </c>
      <c r="BB143" s="2">
        <f>rep!AQ139</f>
        <v>1.7078899999999999E-4</v>
      </c>
      <c r="BC143" s="2">
        <f>rep!AR139</f>
        <v>6.5521899999999993E-5</v>
      </c>
      <c r="BE143" s="1">
        <f t="shared" si="147"/>
        <v>2010</v>
      </c>
      <c r="BF143" s="1">
        <f t="shared" si="148"/>
        <v>8.5069638888999995E-18</v>
      </c>
      <c r="BG143" s="1">
        <f t="shared" si="189"/>
        <v>5.9180556552099993E-15</v>
      </c>
      <c r="BH143" s="1">
        <f t="shared" si="190"/>
        <v>1.7103146840999998E-12</v>
      </c>
      <c r="BI143" s="1">
        <f t="shared" si="191"/>
        <v>2.0583067023999998E-10</v>
      </c>
      <c r="BJ143" s="1">
        <f t="shared" si="150"/>
        <v>1.0344313848999998E-8</v>
      </c>
      <c r="BK143" s="1">
        <f t="shared" si="151"/>
        <v>2.1793398355600001E-7</v>
      </c>
      <c r="BL143" s="1">
        <f t="shared" si="152"/>
        <v>1.9399475523999998E-6</v>
      </c>
      <c r="BM143" s="1">
        <f t="shared" si="153"/>
        <v>7.4599996899999992E-6</v>
      </c>
      <c r="BN143" s="1">
        <f t="shared" si="154"/>
        <v>1.3384695420099999E-5</v>
      </c>
      <c r="BO143" s="1">
        <f t="shared" si="155"/>
        <v>1.4614487952099998E-5</v>
      </c>
      <c r="BP143" s="1">
        <f t="shared" si="156"/>
        <v>1.5920698505625001E-5</v>
      </c>
      <c r="BQ143" s="1">
        <f t="shared" si="157"/>
        <v>3.1236976890024999E-5</v>
      </c>
      <c r="BR143" s="1">
        <f t="shared" si="158"/>
        <v>6.3827396532025013E-5</v>
      </c>
      <c r="BS143" s="1">
        <f t="shared" si="159"/>
        <v>1.2031367400008099E-4</v>
      </c>
      <c r="BT143" s="1">
        <f t="shared" si="160"/>
        <v>1.8118182974440002E-4</v>
      </c>
      <c r="BU143" s="1">
        <f t="shared" si="161"/>
        <v>3.0487010788090007E-4</v>
      </c>
      <c r="BV143" s="1">
        <f t="shared" si="162"/>
        <v>6.0115733262010003E-4</v>
      </c>
      <c r="BW143" s="1">
        <f t="shared" si="163"/>
        <v>4.6149780625000009E-4</v>
      </c>
      <c r="BX143" s="1">
        <f t="shared" si="164"/>
        <v>6.6017135843999999E-4</v>
      </c>
      <c r="BY143" s="1">
        <f t="shared" si="165"/>
        <v>3.5225283855999992E-4</v>
      </c>
      <c r="BZ143" s="1">
        <f t="shared" si="166"/>
        <v>5.4902172160000032E-5</v>
      </c>
      <c r="CA143" s="1">
        <f t="shared" si="167"/>
        <v>2.5069022223999998E-4</v>
      </c>
      <c r="CB143" s="1">
        <f t="shared" si="168"/>
        <v>8.7853552800999928E-4</v>
      </c>
      <c r="CC143" s="1">
        <f t="shared" si="169"/>
        <v>2.6354978364099995E-3</v>
      </c>
      <c r="CD143" s="1">
        <f t="shared" si="170"/>
        <v>2.7552525902499996E-3</v>
      </c>
      <c r="CE143" s="1">
        <f t="shared" si="171"/>
        <v>2.2344812620900003E-3</v>
      </c>
      <c r="CF143" s="1">
        <f t="shared" si="172"/>
        <v>1.5272307680400008E-3</v>
      </c>
      <c r="CG143" s="1">
        <f t="shared" si="173"/>
        <v>8.0399915559999967E-5</v>
      </c>
      <c r="CH143" s="1">
        <f t="shared" si="174"/>
        <v>7.1700772900000269E-6</v>
      </c>
      <c r="CI143" s="1">
        <f t="shared" si="175"/>
        <v>2.5250625000000017E-5</v>
      </c>
      <c r="CJ143" s="1">
        <f t="shared" si="176"/>
        <v>1.0532506383999991E-4</v>
      </c>
      <c r="CK143" s="1">
        <f t="shared" si="177"/>
        <v>1.086229764000001E-5</v>
      </c>
      <c r="CL143" s="1">
        <f t="shared" si="178"/>
        <v>1.6766624195999999E-4</v>
      </c>
      <c r="CM143" s="1">
        <f t="shared" si="179"/>
        <v>1.6949488176039998E-4</v>
      </c>
      <c r="CN143" s="1">
        <f t="shared" si="180"/>
        <v>1.5591018496E-4</v>
      </c>
      <c r="CO143" s="1">
        <f t="shared" si="181"/>
        <v>3.9288952248100007E-5</v>
      </c>
      <c r="CP143" s="1">
        <f t="shared" si="182"/>
        <v>2.9191425662281009E-5</v>
      </c>
      <c r="CQ143" s="1">
        <f t="shared" si="183"/>
        <v>9.6710861665689982E-6</v>
      </c>
      <c r="CR143" s="1">
        <f t="shared" si="184"/>
        <v>1.5605556052839997E-6</v>
      </c>
      <c r="CS143" s="1">
        <f t="shared" si="185"/>
        <v>1.1209727375999995E-8</v>
      </c>
      <c r="CT143" s="1">
        <f t="shared" si="186"/>
        <v>3.6271583401000007E-8</v>
      </c>
      <c r="CU143" s="1">
        <f t="shared" si="187"/>
        <v>5.2616560689000011E-8</v>
      </c>
      <c r="CV143" s="1">
        <f t="shared" si="188"/>
        <v>1.1199068943001001E-7</v>
      </c>
    </row>
    <row r="144" spans="2:100">
      <c r="B144" s="28"/>
      <c r="C144" s="28"/>
      <c r="D144" s="28"/>
      <c r="E144" s="28"/>
      <c r="F144" s="28"/>
      <c r="G144" s="28"/>
      <c r="L144" s="9">
        <f t="shared" si="149"/>
        <v>2011</v>
      </c>
      <c r="M144" s="2">
        <f>rep!B140</f>
        <v>4.3723300000000003E-9</v>
      </c>
      <c r="N144" s="2">
        <f>rep!C140</f>
        <v>1.1532200000000001E-7</v>
      </c>
      <c r="O144" s="2">
        <f>rep!D140</f>
        <v>1.9604400000000002E-6</v>
      </c>
      <c r="P144" s="2">
        <f>rep!E140</f>
        <v>2.15059E-5</v>
      </c>
      <c r="Q144" s="2">
        <f>rep!F140</f>
        <v>1.5244600000000001E-4</v>
      </c>
      <c r="R144" s="2">
        <f>rep!G140</f>
        <v>6.99594E-4</v>
      </c>
      <c r="S144" s="2">
        <f>rep!H140</f>
        <v>2.0861500000000002E-3</v>
      </c>
      <c r="T144" s="2">
        <f>rep!I140</f>
        <v>4.0841499999999999E-3</v>
      </c>
      <c r="U144" s="2">
        <f>rep!J140</f>
        <v>5.4397600000000001E-3</v>
      </c>
      <c r="V144" s="2">
        <f>rep!K140</f>
        <v>5.5796800000000001E-3</v>
      </c>
      <c r="W144" s="2">
        <f>rep!L140</f>
        <v>5.8970100000000003E-3</v>
      </c>
      <c r="X144" s="2">
        <f>rep!M140</f>
        <v>7.7453499999999998E-3</v>
      </c>
      <c r="Y144" s="2">
        <f>rep!N140</f>
        <v>1.06389E-2</v>
      </c>
      <c r="Z144" s="2">
        <f>rep!O140</f>
        <v>1.3584499999999999E-2</v>
      </c>
      <c r="AA144" s="2">
        <f>rep!P140</f>
        <v>1.6803200000000001E-2</v>
      </c>
      <c r="AB144" s="2">
        <f>rep!Q140</f>
        <v>2.1271200000000001E-2</v>
      </c>
      <c r="AC144" s="2">
        <f>rep!R140</f>
        <v>2.7304599999999998E-2</v>
      </c>
      <c r="AD144" s="2">
        <f>rep!S140</f>
        <v>3.43293E-2</v>
      </c>
      <c r="AE144" s="2">
        <f>rep!T140</f>
        <v>4.1602E-2</v>
      </c>
      <c r="AF144" s="2">
        <f>rep!U140</f>
        <v>4.8516200000000002E-2</v>
      </c>
      <c r="AG144" s="2">
        <f>rep!V140</f>
        <v>5.4469799999999999E-2</v>
      </c>
      <c r="AH144" s="2">
        <f>rep!W140</f>
        <v>5.8971799999999998E-2</v>
      </c>
      <c r="AI144" s="2">
        <f>rep!X140</f>
        <v>6.1890800000000003E-2</v>
      </c>
      <c r="AJ144" s="2">
        <f>rep!Y140</f>
        <v>6.3410800000000003E-2</v>
      </c>
      <c r="AK144" s="2">
        <f>rep!Z140</f>
        <v>6.3768599999999995E-2</v>
      </c>
      <c r="AL144" s="2">
        <f>rep!AA140</f>
        <v>6.3083700000000006E-2</v>
      </c>
      <c r="AM144" s="2">
        <f>rep!AB140</f>
        <v>6.1352200000000003E-2</v>
      </c>
      <c r="AN144" s="2">
        <f>rep!AC140</f>
        <v>5.84994E-2</v>
      </c>
      <c r="AO144" s="2">
        <f>rep!AD140</f>
        <v>5.4442299999999999E-2</v>
      </c>
      <c r="AP144" s="2">
        <f>rep!AE140</f>
        <v>4.9166399999999999E-2</v>
      </c>
      <c r="AQ144" s="2">
        <f>rep!AF140</f>
        <v>4.2802E-2</v>
      </c>
      <c r="AR144" s="2">
        <f>rep!AG140</f>
        <v>3.5669100000000002E-2</v>
      </c>
      <c r="AS144" s="2">
        <f>rep!AH140</f>
        <v>2.8259900000000001E-2</v>
      </c>
      <c r="AT144" s="2">
        <f>rep!AI140</f>
        <v>2.11509E-2</v>
      </c>
      <c r="AU144" s="2">
        <f>rep!AJ140</f>
        <v>1.4870400000000001E-2</v>
      </c>
      <c r="AV144" s="2">
        <f>rep!AK140</f>
        <v>9.7744900000000003E-3</v>
      </c>
      <c r="AW144" s="2">
        <f>rep!AL140</f>
        <v>5.9835399999999999E-3</v>
      </c>
      <c r="AX144" s="2">
        <f>rep!AM140</f>
        <v>3.4007E-3</v>
      </c>
      <c r="AY144" s="2">
        <f>rep!AN140</f>
        <v>1.79002E-3</v>
      </c>
      <c r="AZ144" s="2">
        <f>rep!AO140</f>
        <v>8.7094199999999998E-4</v>
      </c>
      <c r="BA144" s="2">
        <f>rep!AP140</f>
        <v>3.9110499999999999E-4</v>
      </c>
      <c r="BB144" s="2">
        <f>rep!AQ140</f>
        <v>1.61898E-4</v>
      </c>
      <c r="BC144" s="2">
        <f>rep!AR140</f>
        <v>6.1717599999999993E-5</v>
      </c>
      <c r="BE144" s="1">
        <f t="shared" si="147"/>
        <v>2011</v>
      </c>
      <c r="BF144" s="1">
        <f t="shared" si="148"/>
        <v>1.9117269628900002E-17</v>
      </c>
      <c r="BG144" s="1">
        <f t="shared" si="189"/>
        <v>1.3299163684000001E-14</v>
      </c>
      <c r="BH144" s="1">
        <f t="shared" si="190"/>
        <v>3.8433249936000009E-12</v>
      </c>
      <c r="BI144" s="1">
        <f t="shared" si="191"/>
        <v>4.6250373481000002E-10</v>
      </c>
      <c r="BJ144" s="1">
        <f t="shared" si="150"/>
        <v>2.3239782916000003E-8</v>
      </c>
      <c r="BK144" s="1">
        <f t="shared" si="151"/>
        <v>4.8943176483599997E-7</v>
      </c>
      <c r="BL144" s="1">
        <f t="shared" si="152"/>
        <v>4.3520218225000008E-6</v>
      </c>
      <c r="BM144" s="1">
        <f t="shared" si="153"/>
        <v>1.6680281222499999E-5</v>
      </c>
      <c r="BN144" s="1">
        <f t="shared" si="154"/>
        <v>2.9590988857600001E-5</v>
      </c>
      <c r="BO144" s="1">
        <f t="shared" si="155"/>
        <v>3.1132828902399999E-5</v>
      </c>
      <c r="BP144" s="1">
        <f t="shared" si="156"/>
        <v>3.2684180472063997E-5</v>
      </c>
      <c r="BQ144" s="1">
        <f t="shared" si="157"/>
        <v>5.6180241641103998E-5</v>
      </c>
      <c r="BR144" s="1">
        <f t="shared" si="158"/>
        <v>1.0855343553440398E-4</v>
      </c>
      <c r="BS144" s="1">
        <f t="shared" si="159"/>
        <v>1.6652593958704898E-4</v>
      </c>
      <c r="BT144" s="1">
        <f t="shared" si="160"/>
        <v>2.2810604611240003E-4</v>
      </c>
      <c r="BU144" s="1">
        <f t="shared" si="161"/>
        <v>2.9553598214560002E-4</v>
      </c>
      <c r="BV144" s="1">
        <f t="shared" si="162"/>
        <v>2.1622232024999996E-4</v>
      </c>
      <c r="BW144" s="1">
        <f t="shared" si="163"/>
        <v>2.2677649280999996E-4</v>
      </c>
      <c r="BX144" s="1">
        <f t="shared" si="164"/>
        <v>1.0122578559999999E-5</v>
      </c>
      <c r="BY144" s="1">
        <f t="shared" si="165"/>
        <v>5.4381775359999946E-5</v>
      </c>
      <c r="BZ144" s="1">
        <f t="shared" si="166"/>
        <v>2.2743354480999982E-4</v>
      </c>
      <c r="CA144" s="1">
        <f t="shared" si="167"/>
        <v>1.5428555526400005E-3</v>
      </c>
      <c r="CB144" s="1">
        <f t="shared" si="168"/>
        <v>2.9019984480399999E-3</v>
      </c>
      <c r="CC144" s="1">
        <f t="shared" si="169"/>
        <v>2.73321931204E-3</v>
      </c>
      <c r="CD144" s="1">
        <f t="shared" si="170"/>
        <v>1.550973429760001E-3</v>
      </c>
      <c r="CE144" s="1">
        <f t="shared" si="171"/>
        <v>4.860790278399995E-4</v>
      </c>
      <c r="CF144" s="1">
        <f t="shared" si="172"/>
        <v>2.8152141795999991E-4</v>
      </c>
      <c r="CG144" s="1">
        <f t="shared" si="173"/>
        <v>2.0060545210000008E-5</v>
      </c>
      <c r="CH144" s="1">
        <f t="shared" si="174"/>
        <v>7.3647291240000007E-5</v>
      </c>
      <c r="CI144" s="1">
        <f t="shared" si="175"/>
        <v>4.9444414320999987E-4</v>
      </c>
      <c r="CJ144" s="1">
        <f t="shared" si="176"/>
        <v>5.1446405123999994E-4</v>
      </c>
      <c r="CK144" s="1">
        <f t="shared" si="177"/>
        <v>1.647385744000001E-5</v>
      </c>
      <c r="CL144" s="1">
        <f t="shared" si="178"/>
        <v>3.4893492804000012E-4</v>
      </c>
      <c r="CM144" s="1">
        <f t="shared" si="179"/>
        <v>1.9129185848890001E-4</v>
      </c>
      <c r="CN144" s="1">
        <f t="shared" si="180"/>
        <v>9.7226502122500013E-5</v>
      </c>
      <c r="CO144" s="1">
        <f t="shared" si="181"/>
        <v>8.4906715386256002E-5</v>
      </c>
      <c r="CP144" s="1">
        <f t="shared" si="182"/>
        <v>3.5802750931599997E-5</v>
      </c>
      <c r="CQ144" s="1">
        <f t="shared" si="183"/>
        <v>1.156476049E-5</v>
      </c>
      <c r="CR144" s="1">
        <f t="shared" si="184"/>
        <v>3.2041716003999999E-6</v>
      </c>
      <c r="CS144" s="1">
        <f t="shared" si="185"/>
        <v>7.0718294279889007E-7</v>
      </c>
      <c r="CT144" s="1">
        <f t="shared" si="186"/>
        <v>1.52963121025E-7</v>
      </c>
      <c r="CU144" s="1">
        <f t="shared" si="187"/>
        <v>2.6210962404000001E-8</v>
      </c>
      <c r="CV144" s="1">
        <f t="shared" si="188"/>
        <v>3.8090621497599989E-9</v>
      </c>
    </row>
    <row r="145" spans="1:100">
      <c r="L145" s="9">
        <f t="shared" si="149"/>
        <v>2012</v>
      </c>
      <c r="M145" s="2">
        <f>rep!B141</f>
        <v>0</v>
      </c>
      <c r="N145" s="2">
        <f>rep!C141</f>
        <v>0</v>
      </c>
      <c r="O145" s="2">
        <f>rep!D141</f>
        <v>0</v>
      </c>
      <c r="P145" s="2">
        <f>rep!E141</f>
        <v>0</v>
      </c>
      <c r="Q145" s="2">
        <f>rep!F141</f>
        <v>0</v>
      </c>
      <c r="R145" s="2">
        <f>rep!G141</f>
        <v>0</v>
      </c>
      <c r="S145" s="2">
        <f>rep!H141</f>
        <v>0</v>
      </c>
      <c r="T145" s="2">
        <f>rep!I141</f>
        <v>0</v>
      </c>
      <c r="U145" s="2">
        <f>rep!J141</f>
        <v>0</v>
      </c>
      <c r="V145" s="2">
        <f>rep!K141</f>
        <v>0</v>
      </c>
      <c r="W145" s="2">
        <f>rep!L141</f>
        <v>0</v>
      </c>
      <c r="X145" s="2">
        <f>rep!M141</f>
        <v>0</v>
      </c>
      <c r="Y145" s="2">
        <f>rep!N141</f>
        <v>0</v>
      </c>
      <c r="Z145" s="2">
        <f>rep!O141</f>
        <v>0</v>
      </c>
      <c r="AA145" s="2">
        <f>rep!P141</f>
        <v>0</v>
      </c>
      <c r="AB145" s="2">
        <f>rep!Q141</f>
        <v>0</v>
      </c>
      <c r="AC145" s="2">
        <f>rep!R141</f>
        <v>0</v>
      </c>
      <c r="AD145" s="2">
        <f>rep!S141</f>
        <v>0</v>
      </c>
      <c r="AE145" s="2">
        <f>rep!T141</f>
        <v>0</v>
      </c>
      <c r="AF145" s="2">
        <f>rep!U141</f>
        <v>0</v>
      </c>
      <c r="AG145" s="2">
        <f>rep!V141</f>
        <v>0</v>
      </c>
      <c r="AH145" s="2">
        <f>rep!W141</f>
        <v>0</v>
      </c>
      <c r="AI145" s="2">
        <f>rep!X141</f>
        <v>0</v>
      </c>
      <c r="AJ145" s="2">
        <f>rep!Y141</f>
        <v>0</v>
      </c>
      <c r="AK145" s="2">
        <f>rep!Z141</f>
        <v>0</v>
      </c>
      <c r="AL145" s="2">
        <f>rep!AA141</f>
        <v>0</v>
      </c>
      <c r="AM145" s="2">
        <f>rep!AB141</f>
        <v>0</v>
      </c>
      <c r="AN145" s="2">
        <f>rep!AC141</f>
        <v>0</v>
      </c>
      <c r="AO145" s="2">
        <f>rep!AD141</f>
        <v>0</v>
      </c>
      <c r="AP145" s="2">
        <f>rep!AE141</f>
        <v>0</v>
      </c>
      <c r="AQ145" s="2">
        <f>rep!AF141</f>
        <v>0</v>
      </c>
      <c r="AR145" s="2">
        <f>rep!AG141</f>
        <v>0</v>
      </c>
      <c r="AS145" s="2">
        <f>rep!AH141</f>
        <v>0</v>
      </c>
      <c r="AT145" s="2">
        <f>rep!AI141</f>
        <v>0</v>
      </c>
      <c r="AU145" s="2">
        <f>rep!AJ141</f>
        <v>0</v>
      </c>
      <c r="AV145" s="2">
        <f>rep!AK141</f>
        <v>0</v>
      </c>
      <c r="AW145" s="2">
        <f>rep!AL141</f>
        <v>0</v>
      </c>
      <c r="AX145" s="2">
        <f>rep!AM141</f>
        <v>0</v>
      </c>
      <c r="AY145" s="2">
        <f>rep!AN141</f>
        <v>0</v>
      </c>
      <c r="AZ145" s="2">
        <f>rep!AO141</f>
        <v>0</v>
      </c>
      <c r="BA145" s="2">
        <f>rep!AP141</f>
        <v>0</v>
      </c>
      <c r="BB145" s="2">
        <f>rep!AQ141</f>
        <v>0</v>
      </c>
      <c r="BC145" s="2">
        <f>rep!AR141</f>
        <v>0</v>
      </c>
      <c r="BE145" s="1">
        <f t="shared" si="147"/>
        <v>2012</v>
      </c>
      <c r="BF145" s="1">
        <f t="shared" si="148"/>
        <v>0</v>
      </c>
      <c r="BG145" s="1">
        <f t="shared" si="189"/>
        <v>0</v>
      </c>
      <c r="BH145" s="1">
        <f t="shared" si="190"/>
        <v>0</v>
      </c>
      <c r="BI145" s="1">
        <f t="shared" si="191"/>
        <v>0</v>
      </c>
      <c r="BJ145" s="1">
        <f t="shared" si="150"/>
        <v>0</v>
      </c>
      <c r="BK145" s="1">
        <f t="shared" si="151"/>
        <v>0</v>
      </c>
      <c r="BL145" s="1">
        <f t="shared" si="152"/>
        <v>0</v>
      </c>
      <c r="BM145" s="1">
        <f t="shared" si="153"/>
        <v>0</v>
      </c>
      <c r="BN145" s="1">
        <f t="shared" si="154"/>
        <v>0</v>
      </c>
      <c r="BO145" s="1">
        <f t="shared" si="155"/>
        <v>0</v>
      </c>
      <c r="BP145" s="1">
        <f t="shared" si="156"/>
        <v>9.0003600035999996E-10</v>
      </c>
      <c r="BQ145" s="1">
        <f t="shared" si="157"/>
        <v>0</v>
      </c>
      <c r="BR145" s="1">
        <f t="shared" si="158"/>
        <v>1.6900780009000003E-8</v>
      </c>
      <c r="BS145" s="1">
        <f t="shared" si="159"/>
        <v>3.6101520015999996E-8</v>
      </c>
      <c r="BT145" s="1">
        <f t="shared" si="160"/>
        <v>4.0001600015999995E-6</v>
      </c>
      <c r="BU145" s="1">
        <f t="shared" si="161"/>
        <v>1.3690518004900001E-5</v>
      </c>
      <c r="BV145" s="1">
        <f t="shared" si="162"/>
        <v>1.0858056803999999E-4</v>
      </c>
      <c r="BW145" s="1">
        <f t="shared" si="163"/>
        <v>5.2534932024999995E-4</v>
      </c>
      <c r="BX145" s="1">
        <f t="shared" si="164"/>
        <v>2.78690023921E-3</v>
      </c>
      <c r="BY145" s="1">
        <f t="shared" si="165"/>
        <v>5.9940886622500003E-3</v>
      </c>
      <c r="BZ145" s="1">
        <f t="shared" si="166"/>
        <v>1.1287362564E-2</v>
      </c>
      <c r="CA145" s="1">
        <f t="shared" si="167"/>
        <v>1.4111539263999998E-2</v>
      </c>
      <c r="CB145" s="1">
        <f t="shared" si="168"/>
        <v>1.0739591424E-2</v>
      </c>
      <c r="CC145" s="1">
        <f t="shared" si="169"/>
        <v>1.1920709124000001E-2</v>
      </c>
      <c r="CD145" s="1">
        <f t="shared" si="170"/>
        <v>7.8910886912400002E-3</v>
      </c>
      <c r="CE145" s="1">
        <f t="shared" si="171"/>
        <v>7.0109975848900007E-3</v>
      </c>
      <c r="CF145" s="1">
        <f t="shared" si="172"/>
        <v>4.414446345689999E-3</v>
      </c>
      <c r="CG145" s="1">
        <f t="shared" si="173"/>
        <v>2.8112370452100001E-3</v>
      </c>
      <c r="CH145" s="1">
        <f t="shared" si="174"/>
        <v>1.2553345024900002E-3</v>
      </c>
      <c r="CI145" s="1">
        <f t="shared" si="175"/>
        <v>7.4695623025000006E-4</v>
      </c>
      <c r="CJ145" s="1">
        <f t="shared" si="176"/>
        <v>1.7583555608999998E-4</v>
      </c>
      <c r="CK145" s="1">
        <f t="shared" si="177"/>
        <v>1.3948082403999999E-4</v>
      </c>
      <c r="CL145" s="1">
        <f t="shared" si="178"/>
        <v>5.1698113219600001E-5</v>
      </c>
      <c r="CM145" s="1">
        <f t="shared" si="179"/>
        <v>1.07588592049E-5</v>
      </c>
      <c r="CN145" s="1">
        <f t="shared" si="180"/>
        <v>2.4025930009000001E-6</v>
      </c>
      <c r="CO145" s="1">
        <f t="shared" si="181"/>
        <v>1.1560476004900002E-7</v>
      </c>
      <c r="CP145" s="1">
        <f t="shared" si="182"/>
        <v>1.9600840009000003E-8</v>
      </c>
      <c r="CQ145" s="1">
        <f t="shared" si="183"/>
        <v>6.400256002559999E-9</v>
      </c>
      <c r="CR145" s="1">
        <f t="shared" si="184"/>
        <v>1.2100440003999999E-8</v>
      </c>
      <c r="CS145" s="1">
        <f t="shared" si="185"/>
        <v>0</v>
      </c>
      <c r="CT145" s="1">
        <f t="shared" si="186"/>
        <v>0</v>
      </c>
      <c r="CU145" s="1">
        <f t="shared" si="187"/>
        <v>0</v>
      </c>
      <c r="CV145" s="1">
        <f t="shared" si="188"/>
        <v>0</v>
      </c>
    </row>
    <row r="146" spans="1:100">
      <c r="L146" s="9">
        <f t="shared" si="149"/>
        <v>2013</v>
      </c>
      <c r="M146" s="2">
        <f>rep!B142</f>
        <v>0</v>
      </c>
      <c r="N146" s="2">
        <f>rep!C142</f>
        <v>0</v>
      </c>
      <c r="O146" s="2">
        <f>rep!D142</f>
        <v>0</v>
      </c>
      <c r="P146" s="2">
        <f>rep!E142</f>
        <v>0</v>
      </c>
      <c r="Q146" s="2">
        <f>rep!F142</f>
        <v>0</v>
      </c>
      <c r="R146" s="2">
        <f>rep!G142</f>
        <v>0</v>
      </c>
      <c r="S146" s="2">
        <f>rep!H142</f>
        <v>0</v>
      </c>
      <c r="T146" s="2">
        <f>rep!I142</f>
        <v>0</v>
      </c>
      <c r="U146" s="2">
        <f>rep!J142</f>
        <v>0</v>
      </c>
      <c r="V146" s="2">
        <f>rep!K142</f>
        <v>0</v>
      </c>
      <c r="W146" s="2">
        <f>rep!L142</f>
        <v>0</v>
      </c>
      <c r="X146" s="2">
        <f>rep!M142</f>
        <v>0</v>
      </c>
      <c r="Y146" s="2">
        <f>rep!N142</f>
        <v>0</v>
      </c>
      <c r="Z146" s="2">
        <f>rep!O142</f>
        <v>0</v>
      </c>
      <c r="AA146" s="2">
        <f>rep!P142</f>
        <v>0</v>
      </c>
      <c r="AB146" s="2">
        <f>rep!Q142</f>
        <v>0</v>
      </c>
      <c r="AC146" s="2">
        <f>rep!R142</f>
        <v>0</v>
      </c>
      <c r="AD146" s="2">
        <f>rep!S142</f>
        <v>0</v>
      </c>
      <c r="AE146" s="2">
        <f>rep!T142</f>
        <v>0</v>
      </c>
      <c r="AF146" s="2">
        <f>rep!U142</f>
        <v>0</v>
      </c>
      <c r="AG146" s="2">
        <f>rep!V142</f>
        <v>0</v>
      </c>
      <c r="AH146" s="2">
        <f>rep!W142</f>
        <v>0</v>
      </c>
      <c r="AI146" s="2">
        <f>rep!X142</f>
        <v>0</v>
      </c>
      <c r="AJ146" s="2">
        <f>rep!Y142</f>
        <v>0</v>
      </c>
      <c r="AK146" s="2">
        <f>rep!Z142</f>
        <v>0</v>
      </c>
      <c r="AL146" s="2">
        <f>rep!AA142</f>
        <v>0</v>
      </c>
      <c r="AM146" s="2">
        <f>rep!AB142</f>
        <v>0</v>
      </c>
      <c r="AN146" s="2">
        <f>rep!AC142</f>
        <v>0</v>
      </c>
      <c r="AO146" s="2">
        <f>rep!AD142</f>
        <v>0</v>
      </c>
      <c r="AP146" s="2">
        <f>rep!AE142</f>
        <v>0</v>
      </c>
      <c r="AQ146" s="2">
        <f>rep!AF142</f>
        <v>0</v>
      </c>
      <c r="AR146" s="2">
        <f>rep!AG142</f>
        <v>0</v>
      </c>
      <c r="AS146" s="2">
        <f>rep!AH142</f>
        <v>0</v>
      </c>
      <c r="AT146" s="2">
        <f>rep!AI142</f>
        <v>0</v>
      </c>
      <c r="AU146" s="2">
        <f>rep!AJ142</f>
        <v>0</v>
      </c>
      <c r="AV146" s="2">
        <f>rep!AK142</f>
        <v>0</v>
      </c>
      <c r="AW146" s="2">
        <f>rep!AL142</f>
        <v>0</v>
      </c>
      <c r="AX146" s="2">
        <f>rep!AM142</f>
        <v>0</v>
      </c>
      <c r="AY146" s="2">
        <f>rep!AN142</f>
        <v>0</v>
      </c>
      <c r="AZ146" s="2">
        <f>rep!AO142</f>
        <v>0</v>
      </c>
      <c r="BA146" s="2">
        <f>rep!AP142</f>
        <v>0</v>
      </c>
      <c r="BB146" s="2">
        <f>rep!AQ142</f>
        <v>0</v>
      </c>
      <c r="BC146" s="2">
        <f>rep!AR142</f>
        <v>0</v>
      </c>
      <c r="BE146" s="1">
        <f t="shared" si="147"/>
        <v>2013</v>
      </c>
      <c r="BF146" s="1">
        <f t="shared" si="148"/>
        <v>0</v>
      </c>
      <c r="BG146" s="1">
        <f t="shared" si="189"/>
        <v>0</v>
      </c>
      <c r="BH146" s="1">
        <f t="shared" si="190"/>
        <v>0</v>
      </c>
      <c r="BI146" s="1">
        <f t="shared" si="191"/>
        <v>0</v>
      </c>
      <c r="BJ146" s="1">
        <f t="shared" si="150"/>
        <v>0</v>
      </c>
      <c r="BK146" s="1">
        <f t="shared" si="151"/>
        <v>0</v>
      </c>
      <c r="BL146" s="1">
        <f t="shared" si="152"/>
        <v>0</v>
      </c>
      <c r="BM146" s="1">
        <f t="shared" si="153"/>
        <v>0</v>
      </c>
      <c r="BN146" s="1">
        <f t="shared" si="154"/>
        <v>0</v>
      </c>
      <c r="BO146" s="1">
        <f t="shared" si="155"/>
        <v>0</v>
      </c>
      <c r="BP146" s="1">
        <f t="shared" si="156"/>
        <v>0</v>
      </c>
      <c r="BQ146" s="1">
        <f t="shared" si="157"/>
        <v>0</v>
      </c>
      <c r="BR146" s="1">
        <f t="shared" si="158"/>
        <v>0</v>
      </c>
      <c r="BS146" s="1">
        <f t="shared" si="159"/>
        <v>1.7689798009000002E-6</v>
      </c>
      <c r="BT146" s="1">
        <f t="shared" si="160"/>
        <v>1.7689798009000002E-6</v>
      </c>
      <c r="BU146" s="1">
        <f t="shared" si="161"/>
        <v>5.4762220022500002E-7</v>
      </c>
      <c r="BV146" s="1">
        <f t="shared" si="162"/>
        <v>7.0758660025000006E-6</v>
      </c>
      <c r="BW146" s="1">
        <f t="shared" si="163"/>
        <v>3.7823976014400004E-5</v>
      </c>
      <c r="BX146" s="1">
        <f t="shared" si="164"/>
        <v>1.0609412004000001E-4</v>
      </c>
      <c r="BY146" s="1">
        <f t="shared" si="165"/>
        <v>5.9392127024999997E-4</v>
      </c>
      <c r="BZ146" s="1">
        <f t="shared" si="166"/>
        <v>2.3416888810000001E-3</v>
      </c>
      <c r="CA146" s="1">
        <f t="shared" si="167"/>
        <v>3.4411363854399998E-3</v>
      </c>
      <c r="CB146" s="1">
        <f t="shared" si="168"/>
        <v>6.4708510105600005E-3</v>
      </c>
      <c r="CC146" s="1">
        <f t="shared" si="169"/>
        <v>7.2252890028900001E-3</v>
      </c>
      <c r="CD146" s="1">
        <f t="shared" si="170"/>
        <v>1.0506660003999999E-2</v>
      </c>
      <c r="CE146" s="1">
        <f t="shared" si="171"/>
        <v>1.1270370244000001E-2</v>
      </c>
      <c r="CF146" s="1">
        <f t="shared" si="172"/>
        <v>1.4040354063999999E-2</v>
      </c>
      <c r="CG146" s="1">
        <f t="shared" si="173"/>
        <v>1.3023830884E-2</v>
      </c>
      <c r="CH146" s="1">
        <f t="shared" si="174"/>
        <v>7.1168964268899992E-3</v>
      </c>
      <c r="CI146" s="1">
        <f t="shared" si="175"/>
        <v>3.8826856454399995E-3</v>
      </c>
      <c r="CJ146" s="1">
        <f t="shared" si="176"/>
        <v>1.8259298148100003E-3</v>
      </c>
      <c r="CK146" s="1">
        <f t="shared" si="177"/>
        <v>5.7938897025000004E-4</v>
      </c>
      <c r="CL146" s="1">
        <f t="shared" si="178"/>
        <v>2.1786645609000001E-4</v>
      </c>
      <c r="CM146" s="1">
        <f t="shared" si="179"/>
        <v>3.7823976014400004E-5</v>
      </c>
      <c r="CN146" s="1">
        <f t="shared" si="180"/>
        <v>9.2419648035999984E-6</v>
      </c>
      <c r="CO146" s="1">
        <f t="shared" si="181"/>
        <v>1.2769452004000002E-6</v>
      </c>
      <c r="CP146" s="1">
        <f t="shared" si="182"/>
        <v>3.9691638016899999E-7</v>
      </c>
      <c r="CQ146" s="1">
        <f t="shared" si="183"/>
        <v>6.400256002559999E-9</v>
      </c>
      <c r="CR146" s="1">
        <f t="shared" si="184"/>
        <v>6.400256002559999E-9</v>
      </c>
      <c r="CS146" s="1">
        <f t="shared" si="185"/>
        <v>0</v>
      </c>
      <c r="CT146" s="1">
        <f t="shared" si="186"/>
        <v>0</v>
      </c>
      <c r="CU146" s="1">
        <f t="shared" si="187"/>
        <v>0</v>
      </c>
      <c r="CV146" s="1">
        <f t="shared" si="188"/>
        <v>0</v>
      </c>
    </row>
    <row r="147" spans="1:100">
      <c r="L147" s="9">
        <f t="shared" si="149"/>
        <v>2014</v>
      </c>
      <c r="M147" s="2">
        <f>rep!B143</f>
        <v>0</v>
      </c>
      <c r="N147" s="2">
        <f>rep!C143</f>
        <v>0</v>
      </c>
      <c r="O147" s="2">
        <f>rep!D143</f>
        <v>0</v>
      </c>
      <c r="P147" s="2">
        <f>rep!E143</f>
        <v>0</v>
      </c>
      <c r="Q147" s="2">
        <f>rep!F143</f>
        <v>0</v>
      </c>
      <c r="R147" s="2">
        <f>rep!G143</f>
        <v>0</v>
      </c>
      <c r="S147" s="2">
        <f>rep!H143</f>
        <v>0</v>
      </c>
      <c r="T147" s="2">
        <f>rep!I143</f>
        <v>0</v>
      </c>
      <c r="U147" s="2">
        <f>rep!J143</f>
        <v>0</v>
      </c>
      <c r="V147" s="2">
        <f>rep!K143</f>
        <v>0</v>
      </c>
      <c r="W147" s="2">
        <f>rep!L143</f>
        <v>0</v>
      </c>
      <c r="X147" s="2">
        <f>rep!M143</f>
        <v>0</v>
      </c>
      <c r="Y147" s="2">
        <f>rep!N143</f>
        <v>0</v>
      </c>
      <c r="Z147" s="2">
        <f>rep!O143</f>
        <v>0</v>
      </c>
      <c r="AA147" s="2">
        <f>rep!P143</f>
        <v>0</v>
      </c>
      <c r="AB147" s="2">
        <f>rep!Q143</f>
        <v>0</v>
      </c>
      <c r="AC147" s="2">
        <f>rep!R143</f>
        <v>0</v>
      </c>
      <c r="AD147" s="2">
        <f>rep!S143</f>
        <v>0</v>
      </c>
      <c r="AE147" s="2">
        <f>rep!T143</f>
        <v>0</v>
      </c>
      <c r="AF147" s="2">
        <f>rep!U143</f>
        <v>0</v>
      </c>
      <c r="AG147" s="2">
        <f>rep!V143</f>
        <v>0</v>
      </c>
      <c r="AH147" s="2">
        <f>rep!W143</f>
        <v>0</v>
      </c>
      <c r="AI147" s="2">
        <f>rep!X143</f>
        <v>0</v>
      </c>
      <c r="AJ147" s="2">
        <f>rep!Y143</f>
        <v>0</v>
      </c>
      <c r="AK147" s="2">
        <f>rep!Z143</f>
        <v>0</v>
      </c>
      <c r="AL147" s="2">
        <f>rep!AA143</f>
        <v>0</v>
      </c>
      <c r="AM147" s="2">
        <f>rep!AB143</f>
        <v>0</v>
      </c>
      <c r="AN147" s="2">
        <f>rep!AC143</f>
        <v>0</v>
      </c>
      <c r="AO147" s="2">
        <f>rep!AD143</f>
        <v>0</v>
      </c>
      <c r="AP147" s="2">
        <f>rep!AE143</f>
        <v>0</v>
      </c>
      <c r="AQ147" s="2">
        <f>rep!AF143</f>
        <v>0</v>
      </c>
      <c r="AR147" s="2">
        <f>rep!AG143</f>
        <v>0</v>
      </c>
      <c r="AS147" s="2">
        <f>rep!AH143</f>
        <v>0</v>
      </c>
      <c r="AT147" s="2">
        <f>rep!AI143</f>
        <v>0</v>
      </c>
      <c r="AU147" s="2">
        <f>rep!AJ143</f>
        <v>0</v>
      </c>
      <c r="AV147" s="2">
        <f>rep!AK143</f>
        <v>0</v>
      </c>
      <c r="AW147" s="2">
        <f>rep!AL143</f>
        <v>0</v>
      </c>
      <c r="AX147" s="2">
        <f>rep!AM143</f>
        <v>0</v>
      </c>
      <c r="AY147" s="2">
        <f>rep!AN143</f>
        <v>0</v>
      </c>
      <c r="AZ147" s="2">
        <f>rep!AO143</f>
        <v>0</v>
      </c>
      <c r="BA147" s="2">
        <f>rep!AP143</f>
        <v>0</v>
      </c>
      <c r="BB147" s="2">
        <f>rep!AQ143</f>
        <v>0</v>
      </c>
      <c r="BC147" s="2">
        <f>rep!AR143</f>
        <v>0</v>
      </c>
      <c r="BE147" s="1">
        <f t="shared" si="147"/>
        <v>2014</v>
      </c>
      <c r="BF147" s="1">
        <f t="shared" si="148"/>
        <v>0</v>
      </c>
      <c r="BG147" s="1">
        <f t="shared" si="189"/>
        <v>0</v>
      </c>
      <c r="BH147" s="1">
        <f t="shared" si="190"/>
        <v>0</v>
      </c>
      <c r="BI147" s="1">
        <f t="shared" si="191"/>
        <v>0</v>
      </c>
      <c r="BJ147" s="1">
        <f t="shared" si="150"/>
        <v>0</v>
      </c>
      <c r="BK147" s="1">
        <f t="shared" si="151"/>
        <v>0</v>
      </c>
      <c r="BL147" s="1">
        <f t="shared" si="152"/>
        <v>0</v>
      </c>
      <c r="BM147" s="1">
        <f t="shared" si="153"/>
        <v>0</v>
      </c>
      <c r="BN147" s="1">
        <f t="shared" si="154"/>
        <v>0</v>
      </c>
      <c r="BO147" s="1">
        <f t="shared" si="155"/>
        <v>0</v>
      </c>
      <c r="BP147" s="1">
        <f t="shared" si="156"/>
        <v>0</v>
      </c>
      <c r="BQ147" s="1">
        <f t="shared" si="157"/>
        <v>0</v>
      </c>
      <c r="BR147" s="1">
        <f t="shared" si="158"/>
        <v>0</v>
      </c>
      <c r="BS147" s="1">
        <f t="shared" si="159"/>
        <v>0</v>
      </c>
      <c r="BT147" s="1">
        <f t="shared" si="160"/>
        <v>0</v>
      </c>
      <c r="BU147" s="1">
        <f t="shared" si="161"/>
        <v>0</v>
      </c>
      <c r="BV147" s="1">
        <f t="shared" si="162"/>
        <v>0</v>
      </c>
      <c r="BW147" s="1">
        <f t="shared" si="163"/>
        <v>0</v>
      </c>
      <c r="BX147" s="1">
        <f t="shared" si="164"/>
        <v>0</v>
      </c>
      <c r="BY147" s="1">
        <f t="shared" si="165"/>
        <v>0</v>
      </c>
      <c r="BZ147" s="1">
        <f t="shared" si="166"/>
        <v>0</v>
      </c>
      <c r="CA147" s="1">
        <f t="shared" si="167"/>
        <v>0</v>
      </c>
      <c r="CB147" s="1">
        <f t="shared" si="168"/>
        <v>0</v>
      </c>
      <c r="CC147" s="1">
        <f t="shared" si="169"/>
        <v>0</v>
      </c>
      <c r="CD147" s="1">
        <f t="shared" si="170"/>
        <v>0</v>
      </c>
      <c r="CE147" s="1">
        <f t="shared" si="171"/>
        <v>0</v>
      </c>
      <c r="CF147" s="1">
        <f t="shared" si="172"/>
        <v>0</v>
      </c>
      <c r="CG147" s="1">
        <f t="shared" si="173"/>
        <v>0</v>
      </c>
      <c r="CH147" s="1">
        <f t="shared" si="174"/>
        <v>0</v>
      </c>
      <c r="CI147" s="1">
        <f t="shared" si="175"/>
        <v>0</v>
      </c>
      <c r="CJ147" s="1">
        <f t="shared" si="176"/>
        <v>0</v>
      </c>
      <c r="CK147" s="1">
        <f t="shared" si="177"/>
        <v>0</v>
      </c>
      <c r="CL147" s="1">
        <f t="shared" si="178"/>
        <v>0</v>
      </c>
      <c r="CM147" s="1">
        <f t="shared" si="179"/>
        <v>0</v>
      </c>
      <c r="CN147" s="1">
        <f t="shared" si="180"/>
        <v>0</v>
      </c>
      <c r="CO147" s="1">
        <f t="shared" si="181"/>
        <v>0</v>
      </c>
      <c r="CP147" s="1">
        <f t="shared" si="182"/>
        <v>0</v>
      </c>
      <c r="CQ147" s="1">
        <f t="shared" si="183"/>
        <v>0</v>
      </c>
      <c r="CR147" s="1">
        <f t="shared" si="184"/>
        <v>0</v>
      </c>
      <c r="CS147" s="1">
        <f t="shared" si="185"/>
        <v>0</v>
      </c>
      <c r="CT147" s="1">
        <f t="shared" si="186"/>
        <v>0</v>
      </c>
      <c r="CU147" s="1">
        <f t="shared" si="187"/>
        <v>0</v>
      </c>
      <c r="CV147" s="1">
        <f t="shared" si="188"/>
        <v>0</v>
      </c>
    </row>
    <row r="148" spans="1:100">
      <c r="L148" s="9">
        <f t="shared" si="149"/>
        <v>2015</v>
      </c>
      <c r="M148" s="2">
        <f>rep!B144</f>
        <v>0</v>
      </c>
      <c r="N148" s="2">
        <f>rep!C144</f>
        <v>0</v>
      </c>
      <c r="O148" s="2">
        <f>rep!D144</f>
        <v>0</v>
      </c>
      <c r="P148" s="2">
        <f>rep!E144</f>
        <v>0</v>
      </c>
      <c r="Q148" s="2">
        <f>rep!F144</f>
        <v>0</v>
      </c>
      <c r="R148" s="2">
        <f>rep!G144</f>
        <v>0</v>
      </c>
      <c r="S148" s="2">
        <f>rep!H144</f>
        <v>0</v>
      </c>
      <c r="T148" s="2">
        <f>rep!I144</f>
        <v>0</v>
      </c>
      <c r="U148" s="2">
        <f>rep!J144</f>
        <v>0</v>
      </c>
      <c r="V148" s="2">
        <f>rep!K144</f>
        <v>0</v>
      </c>
      <c r="W148" s="2">
        <f>rep!L144</f>
        <v>0</v>
      </c>
      <c r="X148" s="2">
        <f>rep!M144</f>
        <v>0</v>
      </c>
      <c r="Y148" s="2">
        <f>rep!N144</f>
        <v>0</v>
      </c>
      <c r="Z148" s="2">
        <f>rep!O144</f>
        <v>0</v>
      </c>
      <c r="AA148" s="2">
        <f>rep!P144</f>
        <v>0</v>
      </c>
      <c r="AB148" s="2">
        <f>rep!Q144</f>
        <v>0</v>
      </c>
      <c r="AC148" s="2">
        <f>rep!R144</f>
        <v>0</v>
      </c>
      <c r="AD148" s="2">
        <f>rep!S144</f>
        <v>0</v>
      </c>
      <c r="AE148" s="2">
        <f>rep!T144</f>
        <v>0</v>
      </c>
      <c r="AF148" s="2">
        <f>rep!U144</f>
        <v>0</v>
      </c>
      <c r="AG148" s="2">
        <f>rep!V144</f>
        <v>0</v>
      </c>
      <c r="AH148" s="2">
        <f>rep!W144</f>
        <v>0</v>
      </c>
      <c r="AI148" s="2">
        <f>rep!X144</f>
        <v>0</v>
      </c>
      <c r="AJ148" s="2">
        <f>rep!Y144</f>
        <v>0</v>
      </c>
      <c r="AK148" s="2">
        <f>rep!Z144</f>
        <v>0</v>
      </c>
      <c r="AL148" s="2">
        <f>rep!AA144</f>
        <v>0</v>
      </c>
      <c r="AM148" s="2">
        <f>rep!AB144</f>
        <v>0</v>
      </c>
      <c r="AN148" s="2">
        <f>rep!AC144</f>
        <v>0</v>
      </c>
      <c r="AO148" s="2">
        <f>rep!AD144</f>
        <v>0</v>
      </c>
      <c r="AP148" s="2">
        <f>rep!AE144</f>
        <v>0</v>
      </c>
      <c r="AQ148" s="2">
        <f>rep!AF144</f>
        <v>0</v>
      </c>
      <c r="AR148" s="2">
        <f>rep!AG144</f>
        <v>0</v>
      </c>
      <c r="AS148" s="2">
        <f>rep!AH144</f>
        <v>0</v>
      </c>
      <c r="AT148" s="2">
        <f>rep!AI144</f>
        <v>0</v>
      </c>
      <c r="AU148" s="2">
        <f>rep!AJ144</f>
        <v>0</v>
      </c>
      <c r="AV148" s="2">
        <f>rep!AK144</f>
        <v>0</v>
      </c>
      <c r="AW148" s="2">
        <f>rep!AL144</f>
        <v>0</v>
      </c>
      <c r="AX148" s="2">
        <f>rep!AM144</f>
        <v>0</v>
      </c>
      <c r="AY148" s="2">
        <f>rep!AN144</f>
        <v>0</v>
      </c>
      <c r="AZ148" s="2">
        <f>rep!AO144</f>
        <v>0</v>
      </c>
      <c r="BA148" s="2">
        <f>rep!AP144</f>
        <v>0</v>
      </c>
      <c r="BB148" s="2">
        <f>rep!AQ144</f>
        <v>0</v>
      </c>
      <c r="BC148" s="2">
        <f>rep!AR144</f>
        <v>0</v>
      </c>
      <c r="BE148" s="1">
        <f t="shared" si="147"/>
        <v>2015</v>
      </c>
      <c r="BF148" s="1">
        <f t="shared" si="148"/>
        <v>2.5489977537599998E-17</v>
      </c>
      <c r="BG148" s="1">
        <f t="shared" si="189"/>
        <v>1.7732917224999998E-14</v>
      </c>
      <c r="BH148" s="1">
        <f t="shared" si="190"/>
        <v>5.1248809923999995E-12</v>
      </c>
      <c r="BI148" s="1">
        <f t="shared" si="191"/>
        <v>6.1681199448999999E-10</v>
      </c>
      <c r="BJ148" s="1">
        <f t="shared" si="150"/>
        <v>3.1003109928999996E-8</v>
      </c>
      <c r="BK148" s="1">
        <f t="shared" si="151"/>
        <v>6.5342487240899989E-7</v>
      </c>
      <c r="BL148" s="1">
        <f t="shared" si="152"/>
        <v>5.8222311849000008E-6</v>
      </c>
      <c r="BM148" s="1">
        <f t="shared" si="153"/>
        <v>2.2453571790400005E-5</v>
      </c>
      <c r="BN148" s="1">
        <f t="shared" si="154"/>
        <v>4.0635907636899998E-5</v>
      </c>
      <c r="BO148" s="1">
        <f t="shared" si="155"/>
        <v>4.53559147024E-5</v>
      </c>
      <c r="BP148" s="1">
        <f t="shared" si="156"/>
        <v>5.6405357122499995E-5</v>
      </c>
      <c r="BQ148" s="1">
        <f t="shared" si="157"/>
        <v>1.0548522435999999E-4</v>
      </c>
      <c r="BR148" s="1">
        <f t="shared" si="158"/>
        <v>2.0592249999999999E-4</v>
      </c>
      <c r="BS148" s="1">
        <f t="shared" si="159"/>
        <v>3.4215010729000007E-4</v>
      </c>
      <c r="BT148" s="1">
        <f t="shared" si="160"/>
        <v>5.2647302499999997E-4</v>
      </c>
      <c r="BU148" s="1">
        <f t="shared" si="161"/>
        <v>8.2596460816E-4</v>
      </c>
      <c r="BV148" s="1">
        <f t="shared" si="162"/>
        <v>1.2950353795600001E-3</v>
      </c>
      <c r="BW148" s="1">
        <f t="shared" si="163"/>
        <v>1.9173626712899999E-3</v>
      </c>
      <c r="BX148" s="1">
        <f t="shared" si="164"/>
        <v>2.6372025036900002E-3</v>
      </c>
      <c r="BY148" s="1">
        <f t="shared" si="165"/>
        <v>3.3976774681599995E-3</v>
      </c>
      <c r="BZ148" s="1">
        <f t="shared" si="166"/>
        <v>4.1100664560399991E-3</v>
      </c>
      <c r="CA148" s="1">
        <f t="shared" si="167"/>
        <v>4.6468489568399999E-3</v>
      </c>
      <c r="CB148" s="1">
        <f t="shared" si="168"/>
        <v>4.9048311902499999E-3</v>
      </c>
      <c r="CC148" s="1">
        <f t="shared" si="169"/>
        <v>4.8528778387600009E-3</v>
      </c>
      <c r="CD148" s="1">
        <f t="shared" si="170"/>
        <v>4.5215807032900008E-3</v>
      </c>
      <c r="CE148" s="1">
        <f t="shared" si="171"/>
        <v>3.9772068380099996E-3</v>
      </c>
      <c r="CF148" s="1">
        <f t="shared" si="172"/>
        <v>3.3044677402499999E-3</v>
      </c>
      <c r="CG148" s="1">
        <f t="shared" si="173"/>
        <v>2.5905351472899998E-3</v>
      </c>
      <c r="CH148" s="1">
        <f t="shared" si="174"/>
        <v>1.9100920611600002E-3</v>
      </c>
      <c r="CI148" s="1">
        <f t="shared" si="175"/>
        <v>1.3171818489999998E-3</v>
      </c>
      <c r="CJ148" s="1">
        <f t="shared" si="176"/>
        <v>8.4288605624999993E-4</v>
      </c>
      <c r="CK148" s="1">
        <f t="shared" si="177"/>
        <v>4.9592617636000011E-4</v>
      </c>
      <c r="CL148" s="1">
        <f t="shared" si="178"/>
        <v>2.6563132323999998E-4</v>
      </c>
      <c r="CM148" s="1">
        <f t="shared" si="179"/>
        <v>1.2824203536000001E-4</v>
      </c>
      <c r="CN148" s="1">
        <f t="shared" si="180"/>
        <v>5.5275358867599993E-5</v>
      </c>
      <c r="CO148" s="1">
        <f t="shared" si="181"/>
        <v>2.1086280320399998E-5</v>
      </c>
      <c r="CP148" s="1">
        <f t="shared" si="182"/>
        <v>7.0643260944000006E-6</v>
      </c>
      <c r="CQ148" s="1">
        <f t="shared" si="183"/>
        <v>2.0645091856000001E-6</v>
      </c>
      <c r="CR148" s="1">
        <f t="shared" si="184"/>
        <v>5.2327573088399999E-7</v>
      </c>
      <c r="CS148" s="1">
        <f t="shared" si="185"/>
        <v>1.1447395560000002E-7</v>
      </c>
      <c r="CT148" s="1">
        <f t="shared" si="186"/>
        <v>2.1526171524000001E-8</v>
      </c>
      <c r="CU148" s="1">
        <f t="shared" si="187"/>
        <v>3.4675492188099997E-9</v>
      </c>
      <c r="CV148" s="1">
        <f t="shared" si="188"/>
        <v>4.771341235600001E-10</v>
      </c>
    </row>
    <row r="149" spans="1:100">
      <c r="L149" s="9">
        <f t="shared" si="149"/>
        <v>2016</v>
      </c>
      <c r="M149" s="2">
        <f>rep!B145</f>
        <v>0</v>
      </c>
      <c r="N149" s="2">
        <f>rep!C145</f>
        <v>0</v>
      </c>
      <c r="O149" s="2">
        <f>rep!D145</f>
        <v>0</v>
      </c>
      <c r="P149" s="2">
        <f>rep!E145</f>
        <v>0</v>
      </c>
      <c r="Q149" s="2">
        <f>rep!F145</f>
        <v>0</v>
      </c>
      <c r="R149" s="2">
        <f>rep!G145</f>
        <v>0</v>
      </c>
      <c r="S149" s="2">
        <f>rep!H145</f>
        <v>0</v>
      </c>
      <c r="T149" s="2">
        <f>rep!I145</f>
        <v>0</v>
      </c>
      <c r="U149" s="2">
        <f>rep!J145</f>
        <v>0</v>
      </c>
      <c r="V149" s="2">
        <f>rep!K145</f>
        <v>0</v>
      </c>
      <c r="W149" s="2">
        <f>rep!L145</f>
        <v>0</v>
      </c>
      <c r="X149" s="2">
        <f>rep!M145</f>
        <v>0</v>
      </c>
      <c r="Y149" s="2">
        <f>rep!N145</f>
        <v>0</v>
      </c>
      <c r="Z149" s="2">
        <f>rep!O145</f>
        <v>0</v>
      </c>
      <c r="AA149" s="2">
        <f>rep!P145</f>
        <v>0</v>
      </c>
      <c r="AB149" s="2">
        <f>rep!Q145</f>
        <v>0</v>
      </c>
      <c r="AC149" s="2">
        <f>rep!R145</f>
        <v>0</v>
      </c>
      <c r="AD149" s="2">
        <f>rep!S145</f>
        <v>0</v>
      </c>
      <c r="AE149" s="2">
        <f>rep!T145</f>
        <v>0</v>
      </c>
      <c r="AF149" s="2">
        <f>rep!U145</f>
        <v>0</v>
      </c>
      <c r="AG149" s="2">
        <f>rep!V145</f>
        <v>0</v>
      </c>
      <c r="AH149" s="2">
        <f>rep!W145</f>
        <v>0</v>
      </c>
      <c r="AI149" s="2">
        <f>rep!X145</f>
        <v>0</v>
      </c>
      <c r="AJ149" s="2">
        <f>rep!Y145</f>
        <v>0</v>
      </c>
      <c r="AK149" s="2">
        <f>rep!Z145</f>
        <v>0</v>
      </c>
      <c r="AL149" s="2">
        <f>rep!AA145</f>
        <v>0</v>
      </c>
      <c r="AM149" s="2">
        <f>rep!AB145</f>
        <v>0</v>
      </c>
      <c r="AN149" s="2">
        <f>rep!AC145</f>
        <v>0</v>
      </c>
      <c r="AO149" s="2">
        <f>rep!AD145</f>
        <v>0</v>
      </c>
      <c r="AP149" s="2">
        <f>rep!AE145</f>
        <v>0</v>
      </c>
      <c r="AQ149" s="2">
        <f>rep!AF145</f>
        <v>0</v>
      </c>
      <c r="AR149" s="2">
        <f>rep!AG145</f>
        <v>0</v>
      </c>
      <c r="AS149" s="2">
        <f>rep!AH145</f>
        <v>0</v>
      </c>
      <c r="AT149" s="2">
        <f>rep!AI145</f>
        <v>0</v>
      </c>
      <c r="AU149" s="2">
        <f>rep!AJ145</f>
        <v>0</v>
      </c>
      <c r="AV149" s="2">
        <f>rep!AK145</f>
        <v>0</v>
      </c>
      <c r="AW149" s="2">
        <f>rep!AL145</f>
        <v>0</v>
      </c>
      <c r="AX149" s="2">
        <f>rep!AM145</f>
        <v>0</v>
      </c>
      <c r="AY149" s="2">
        <f>rep!AN145</f>
        <v>0</v>
      </c>
      <c r="AZ149" s="2">
        <f>rep!AO145</f>
        <v>0</v>
      </c>
      <c r="BA149" s="2">
        <f>rep!AP145</f>
        <v>0</v>
      </c>
      <c r="BB149" s="2">
        <f>rep!AQ145</f>
        <v>0</v>
      </c>
      <c r="BC149" s="2">
        <f>rep!AR145</f>
        <v>0</v>
      </c>
      <c r="BE149" s="1">
        <f t="shared" si="147"/>
        <v>2016</v>
      </c>
      <c r="BF149" s="1">
        <f t="shared" si="148"/>
        <v>2.9528029960899998E-17</v>
      </c>
      <c r="BG149" s="1">
        <f t="shared" si="189"/>
        <v>2.0542342276E-14</v>
      </c>
      <c r="BH149" s="1">
        <f t="shared" si="190"/>
        <v>5.9371657569000004E-12</v>
      </c>
      <c r="BI149" s="1">
        <f t="shared" si="191"/>
        <v>7.1465328899999994E-10</v>
      </c>
      <c r="BJ149" s="1">
        <f t="shared" si="150"/>
        <v>3.5929960704000004E-8</v>
      </c>
      <c r="BK149" s="1">
        <f t="shared" si="151"/>
        <v>7.5772324372899996E-7</v>
      </c>
      <c r="BL149" s="1">
        <f t="shared" si="152"/>
        <v>6.7626002500000001E-6</v>
      </c>
      <c r="BM149" s="1">
        <f t="shared" si="153"/>
        <v>2.6208051584399997E-5</v>
      </c>
      <c r="BN149" s="1">
        <f t="shared" si="154"/>
        <v>4.8169707393600002E-5</v>
      </c>
      <c r="BO149" s="1">
        <f t="shared" si="155"/>
        <v>5.6156139187599992E-5</v>
      </c>
      <c r="BP149" s="1">
        <f t="shared" si="156"/>
        <v>7.4967717392100005E-5</v>
      </c>
      <c r="BQ149" s="1">
        <f t="shared" si="157"/>
        <v>1.4626967363999999E-4</v>
      </c>
      <c r="BR149" s="1">
        <f t="shared" si="158"/>
        <v>2.8680099904000001E-4</v>
      </c>
      <c r="BS149" s="1">
        <f t="shared" si="159"/>
        <v>4.7017417225000009E-4</v>
      </c>
      <c r="BT149" s="1">
        <f t="shared" si="160"/>
        <v>7.0564609600000004E-4</v>
      </c>
      <c r="BU149" s="1">
        <f t="shared" si="161"/>
        <v>1.0707031065600003E-3</v>
      </c>
      <c r="BV149" s="1">
        <f t="shared" si="162"/>
        <v>1.6135324934399998E-3</v>
      </c>
      <c r="BW149" s="1">
        <f t="shared" si="163"/>
        <v>2.28121819641E-3</v>
      </c>
      <c r="BX149" s="1">
        <f t="shared" si="164"/>
        <v>2.9796423132099998E-3</v>
      </c>
      <c r="BY149" s="1">
        <f t="shared" si="165"/>
        <v>3.63952791225E-3</v>
      </c>
      <c r="BZ149" s="1">
        <f t="shared" si="166"/>
        <v>4.1829332353600004E-3</v>
      </c>
      <c r="CA149" s="1">
        <f t="shared" si="167"/>
        <v>4.5099149048100006E-3</v>
      </c>
      <c r="CB149" s="1">
        <f t="shared" si="168"/>
        <v>4.5602198643600001E-3</v>
      </c>
      <c r="CC149" s="1">
        <f t="shared" si="169"/>
        <v>4.3490463772900001E-3</v>
      </c>
      <c r="CD149" s="1">
        <f t="shared" si="170"/>
        <v>3.9380770668099993E-3</v>
      </c>
      <c r="CE149" s="1">
        <f t="shared" si="171"/>
        <v>3.3993330944400001E-3</v>
      </c>
      <c r="CF149" s="1">
        <f t="shared" si="172"/>
        <v>2.8006639936899998E-3</v>
      </c>
      <c r="CG149" s="1">
        <f t="shared" si="173"/>
        <v>2.2000039776400001E-3</v>
      </c>
      <c r="CH149" s="1">
        <f t="shared" si="174"/>
        <v>1.6415138433599999E-3</v>
      </c>
      <c r="CI149" s="1">
        <f t="shared" si="175"/>
        <v>1.15546966084E-3</v>
      </c>
      <c r="CJ149" s="1">
        <f t="shared" si="176"/>
        <v>7.6006630249000006E-4</v>
      </c>
      <c r="CK149" s="1">
        <f t="shared" si="177"/>
        <v>4.6205222116000005E-4</v>
      </c>
      <c r="CL149" s="1">
        <f t="shared" si="178"/>
        <v>2.5653788224000006E-4</v>
      </c>
      <c r="CM149" s="1">
        <f t="shared" si="179"/>
        <v>1.2857745664000001E-4</v>
      </c>
      <c r="CN149" s="1">
        <f t="shared" si="180"/>
        <v>5.7543754777600007E-5</v>
      </c>
      <c r="CO149" s="1">
        <f t="shared" si="181"/>
        <v>2.2772174880400002E-5</v>
      </c>
      <c r="CP149" s="1">
        <f t="shared" si="182"/>
        <v>7.9012712464000013E-6</v>
      </c>
      <c r="CQ149" s="1">
        <f t="shared" si="183"/>
        <v>2.3863761441000003E-6</v>
      </c>
      <c r="CR149" s="1">
        <f t="shared" si="184"/>
        <v>6.2361661363599995E-7</v>
      </c>
      <c r="CS149" s="1">
        <f t="shared" si="185"/>
        <v>1.40304183184E-7</v>
      </c>
      <c r="CT149" s="1">
        <f t="shared" si="186"/>
        <v>2.7065843289000004E-8</v>
      </c>
      <c r="CU149" s="1">
        <f t="shared" si="187"/>
        <v>4.4619594444100003E-9</v>
      </c>
      <c r="CV149" s="1">
        <f t="shared" si="188"/>
        <v>6.2688141375999992E-10</v>
      </c>
    </row>
    <row r="150" spans="1:100">
      <c r="L150" s="9">
        <f t="shared" si="149"/>
        <v>2017</v>
      </c>
      <c r="M150" s="2">
        <f>rep!B146</f>
        <v>0</v>
      </c>
      <c r="N150" s="2">
        <f>rep!C146</f>
        <v>0</v>
      </c>
      <c r="O150" s="2">
        <f>rep!D146</f>
        <v>0</v>
      </c>
      <c r="P150" s="2">
        <f>rep!E146</f>
        <v>0</v>
      </c>
      <c r="Q150" s="2">
        <f>rep!F146</f>
        <v>0</v>
      </c>
      <c r="R150" s="2">
        <f>rep!G146</f>
        <v>0</v>
      </c>
      <c r="S150" s="2">
        <f>rep!H146</f>
        <v>0</v>
      </c>
      <c r="T150" s="2">
        <f>rep!I146</f>
        <v>0</v>
      </c>
      <c r="U150" s="2">
        <f>rep!J146</f>
        <v>0</v>
      </c>
      <c r="V150" s="2">
        <f>rep!K146</f>
        <v>0</v>
      </c>
      <c r="W150" s="2">
        <f>rep!L146</f>
        <v>0</v>
      </c>
      <c r="X150" s="2">
        <f>rep!M146</f>
        <v>0</v>
      </c>
      <c r="Y150" s="2">
        <f>rep!N146</f>
        <v>0</v>
      </c>
      <c r="Z150" s="2">
        <f>rep!O146</f>
        <v>0</v>
      </c>
      <c r="AA150" s="2">
        <f>rep!P146</f>
        <v>0</v>
      </c>
      <c r="AB150" s="2">
        <f>rep!Q146</f>
        <v>0</v>
      </c>
      <c r="AC150" s="2">
        <f>rep!R146</f>
        <v>0</v>
      </c>
      <c r="AD150" s="2">
        <f>rep!S146</f>
        <v>0</v>
      </c>
      <c r="AE150" s="2">
        <f>rep!T146</f>
        <v>0</v>
      </c>
      <c r="AF150" s="2">
        <f>rep!U146</f>
        <v>0</v>
      </c>
      <c r="AG150" s="2">
        <f>rep!V146</f>
        <v>0</v>
      </c>
      <c r="AH150" s="2">
        <f>rep!W146</f>
        <v>0</v>
      </c>
      <c r="AI150" s="2">
        <f>rep!X146</f>
        <v>0</v>
      </c>
      <c r="AJ150" s="2">
        <f>rep!Y146</f>
        <v>0</v>
      </c>
      <c r="AK150" s="2">
        <f>rep!Z146</f>
        <v>0</v>
      </c>
      <c r="AL150" s="2">
        <f>rep!AA146</f>
        <v>0</v>
      </c>
      <c r="AM150" s="2">
        <f>rep!AB146</f>
        <v>0</v>
      </c>
      <c r="AN150" s="2">
        <f>rep!AC146</f>
        <v>0</v>
      </c>
      <c r="AO150" s="2">
        <f>rep!AD146</f>
        <v>0</v>
      </c>
      <c r="AP150" s="2">
        <f>rep!AE146</f>
        <v>0</v>
      </c>
      <c r="AQ150" s="2">
        <f>rep!AF146</f>
        <v>0</v>
      </c>
      <c r="AR150" s="2">
        <f>rep!AG146</f>
        <v>0</v>
      </c>
      <c r="AS150" s="2">
        <f>rep!AH146</f>
        <v>0</v>
      </c>
      <c r="AT150" s="2">
        <f>rep!AI146</f>
        <v>0</v>
      </c>
      <c r="AU150" s="2">
        <f>rep!AJ146</f>
        <v>0</v>
      </c>
      <c r="AV150" s="2">
        <f>rep!AK146</f>
        <v>0</v>
      </c>
      <c r="AW150" s="2">
        <f>rep!AL146</f>
        <v>0</v>
      </c>
      <c r="AX150" s="2">
        <f>rep!AM146</f>
        <v>0</v>
      </c>
      <c r="AY150" s="2">
        <f>rep!AN146</f>
        <v>0</v>
      </c>
      <c r="AZ150" s="2">
        <f>rep!AO146</f>
        <v>0</v>
      </c>
      <c r="BA150" s="2">
        <f>rep!AP146</f>
        <v>0</v>
      </c>
      <c r="BB150" s="2">
        <f>rep!AQ146</f>
        <v>0</v>
      </c>
      <c r="BC150" s="2">
        <f>rep!AR146</f>
        <v>0</v>
      </c>
      <c r="BE150" s="1">
        <f t="shared" si="147"/>
        <v>2017</v>
      </c>
      <c r="BF150" s="1">
        <f t="shared" si="148"/>
        <v>5.6129015124899994E-17</v>
      </c>
      <c r="BG150" s="1">
        <f t="shared" si="189"/>
        <v>3.9046945609000003E-14</v>
      </c>
      <c r="BH150" s="1">
        <f t="shared" si="190"/>
        <v>1.128422464E-11</v>
      </c>
      <c r="BI150" s="1">
        <f t="shared" si="191"/>
        <v>1.3579740904900001E-9</v>
      </c>
      <c r="BJ150" s="1">
        <f t="shared" si="150"/>
        <v>6.8239023075999989E-8</v>
      </c>
      <c r="BK150" s="1">
        <f t="shared" si="151"/>
        <v>1.4373132544000001E-6</v>
      </c>
      <c r="BL150" s="1">
        <f t="shared" si="152"/>
        <v>1.27852014096E-5</v>
      </c>
      <c r="BM150" s="1">
        <f t="shared" si="153"/>
        <v>4.9057416810000002E-5</v>
      </c>
      <c r="BN150" s="1">
        <f t="shared" si="154"/>
        <v>8.7360053155599988E-5</v>
      </c>
      <c r="BO150" s="1">
        <f t="shared" si="155"/>
        <v>9.3055348110400012E-5</v>
      </c>
      <c r="BP150" s="1">
        <f t="shared" si="156"/>
        <v>1.0677915556E-4</v>
      </c>
      <c r="BQ150" s="1">
        <f t="shared" si="157"/>
        <v>1.8982226175999999E-4</v>
      </c>
      <c r="BR150" s="1">
        <f t="shared" si="158"/>
        <v>3.6800667224999996E-4</v>
      </c>
      <c r="BS150" s="1">
        <f t="shared" si="159"/>
        <v>6.1546663396000001E-4</v>
      </c>
      <c r="BT150" s="1">
        <f t="shared" si="160"/>
        <v>9.4630679641000007E-4</v>
      </c>
      <c r="BU150" s="1">
        <f t="shared" si="161"/>
        <v>1.4499645465599999E-3</v>
      </c>
      <c r="BV150" s="1">
        <f t="shared" si="162"/>
        <v>2.1571937593599998E-3</v>
      </c>
      <c r="BW150" s="1">
        <f t="shared" si="163"/>
        <v>2.9514337944100003E-3</v>
      </c>
      <c r="BX150" s="1">
        <f t="shared" si="164"/>
        <v>3.6762515504100003E-3</v>
      </c>
      <c r="BY150" s="1">
        <f t="shared" si="165"/>
        <v>4.2407576652100003E-3</v>
      </c>
      <c r="BZ150" s="1">
        <f t="shared" si="166"/>
        <v>4.5758460249999992E-3</v>
      </c>
      <c r="CA150" s="1">
        <f t="shared" si="167"/>
        <v>4.6140229875600005E-3</v>
      </c>
      <c r="CB150" s="1">
        <f t="shared" si="168"/>
        <v>4.3544953299599993E-3</v>
      </c>
      <c r="CC150" s="1">
        <f t="shared" si="169"/>
        <v>3.8804801422500004E-3</v>
      </c>
      <c r="CD150" s="1">
        <f t="shared" si="170"/>
        <v>3.3006288912099998E-3</v>
      </c>
      <c r="CE150" s="1">
        <f t="shared" si="171"/>
        <v>2.7001741542400002E-3</v>
      </c>
      <c r="CF150" s="1">
        <f t="shared" si="172"/>
        <v>2.1326478163600001E-3</v>
      </c>
      <c r="CG150" s="1">
        <f t="shared" si="173"/>
        <v>1.6268799571599998E-3</v>
      </c>
      <c r="CH150" s="1">
        <f t="shared" si="174"/>
        <v>1.1945387564099999E-3</v>
      </c>
      <c r="CI150" s="1">
        <f t="shared" si="175"/>
        <v>8.3762778724000004E-4</v>
      </c>
      <c r="CJ150" s="1">
        <f t="shared" si="176"/>
        <v>5.5447062783999998E-4</v>
      </c>
      <c r="CK150" s="1">
        <f t="shared" si="177"/>
        <v>3.4174698495999999E-4</v>
      </c>
      <c r="CL150" s="1">
        <f t="shared" si="178"/>
        <v>1.9330453156E-4</v>
      </c>
      <c r="CM150" s="1">
        <f t="shared" si="179"/>
        <v>9.8959122752399986E-5</v>
      </c>
      <c r="CN150" s="1">
        <f t="shared" si="180"/>
        <v>4.5274730822500004E-5</v>
      </c>
      <c r="CO150" s="1">
        <f t="shared" si="181"/>
        <v>1.8309840999999998E-5</v>
      </c>
      <c r="CP150" s="1">
        <f t="shared" si="182"/>
        <v>6.4852734243999992E-6</v>
      </c>
      <c r="CQ150" s="1">
        <f t="shared" si="183"/>
        <v>1.9965124804000001E-6</v>
      </c>
      <c r="CR150" s="1">
        <f t="shared" si="184"/>
        <v>5.309206214489999E-7</v>
      </c>
      <c r="CS150" s="1">
        <f t="shared" si="185"/>
        <v>1.2134354233600001E-7</v>
      </c>
      <c r="CT150" s="1">
        <f t="shared" si="186"/>
        <v>2.3740030084000005E-8</v>
      </c>
      <c r="CU150" s="1">
        <f t="shared" si="187"/>
        <v>3.9630046657600004E-9</v>
      </c>
      <c r="CV150" s="1">
        <f t="shared" si="188"/>
        <v>5.6299425624999995E-10</v>
      </c>
    </row>
    <row r="151" spans="1:100">
      <c r="L151" s="9">
        <f t="shared" si="149"/>
        <v>2018</v>
      </c>
      <c r="M151" s="2">
        <f>rep!B147</f>
        <v>0</v>
      </c>
      <c r="N151" s="2">
        <f>rep!C147</f>
        <v>0</v>
      </c>
      <c r="O151" s="2">
        <f>rep!D147</f>
        <v>0</v>
      </c>
      <c r="P151" s="2">
        <f>rep!E147</f>
        <v>0</v>
      </c>
      <c r="Q151" s="2">
        <f>rep!F147</f>
        <v>0</v>
      </c>
      <c r="R151" s="2">
        <f>rep!G147</f>
        <v>0</v>
      </c>
      <c r="S151" s="2">
        <f>rep!H147</f>
        <v>0</v>
      </c>
      <c r="T151" s="2">
        <f>rep!I147</f>
        <v>0</v>
      </c>
      <c r="U151" s="2">
        <f>rep!J147</f>
        <v>0</v>
      </c>
      <c r="V151" s="2">
        <f>rep!K147</f>
        <v>0</v>
      </c>
      <c r="W151" s="2">
        <f>rep!L147</f>
        <v>0</v>
      </c>
      <c r="X151" s="2">
        <f>rep!M147</f>
        <v>0</v>
      </c>
      <c r="Y151" s="2">
        <f>rep!N147</f>
        <v>0</v>
      </c>
      <c r="Z151" s="2">
        <f>rep!O147</f>
        <v>0</v>
      </c>
      <c r="AA151" s="2">
        <f>rep!P147</f>
        <v>0</v>
      </c>
      <c r="AB151" s="2">
        <f>rep!Q147</f>
        <v>0</v>
      </c>
      <c r="AC151" s="2">
        <f>rep!R147</f>
        <v>0</v>
      </c>
      <c r="AD151" s="2">
        <f>rep!S147</f>
        <v>0</v>
      </c>
      <c r="AE151" s="2">
        <f>rep!T147</f>
        <v>0</v>
      </c>
      <c r="AF151" s="2">
        <f>rep!U147</f>
        <v>0</v>
      </c>
      <c r="AG151" s="2">
        <f>rep!V147</f>
        <v>0</v>
      </c>
      <c r="AH151" s="2">
        <f>rep!W147</f>
        <v>0</v>
      </c>
      <c r="AI151" s="2">
        <f>rep!X147</f>
        <v>0</v>
      </c>
      <c r="AJ151" s="2">
        <f>rep!Y147</f>
        <v>0</v>
      </c>
      <c r="AK151" s="2">
        <f>rep!Z147</f>
        <v>0</v>
      </c>
      <c r="AL151" s="2">
        <f>rep!AA147</f>
        <v>0</v>
      </c>
      <c r="AM151" s="2">
        <f>rep!AB147</f>
        <v>0</v>
      </c>
      <c r="AN151" s="2">
        <f>rep!AC147</f>
        <v>0</v>
      </c>
      <c r="AO151" s="2">
        <f>rep!AD147</f>
        <v>0</v>
      </c>
      <c r="AP151" s="2">
        <f>rep!AE147</f>
        <v>0</v>
      </c>
      <c r="AQ151" s="2">
        <f>rep!AF147</f>
        <v>0</v>
      </c>
      <c r="AR151" s="2">
        <f>rep!AG147</f>
        <v>0</v>
      </c>
      <c r="AS151" s="2">
        <f>rep!AH147</f>
        <v>0</v>
      </c>
      <c r="AT151" s="2">
        <f>rep!AI147</f>
        <v>0</v>
      </c>
      <c r="AU151" s="2">
        <f>rep!AJ147</f>
        <v>0</v>
      </c>
      <c r="AV151" s="2">
        <f>rep!AK147</f>
        <v>0</v>
      </c>
      <c r="AW151" s="2">
        <f>rep!AL147</f>
        <v>0</v>
      </c>
      <c r="AX151" s="2">
        <f>rep!AM147</f>
        <v>0</v>
      </c>
      <c r="AY151" s="2">
        <f>rep!AN147</f>
        <v>0</v>
      </c>
      <c r="AZ151" s="2">
        <f>rep!AO147</f>
        <v>0</v>
      </c>
      <c r="BA151" s="2">
        <f>rep!AP147</f>
        <v>0</v>
      </c>
      <c r="BB151" s="2">
        <f>rep!AQ147</f>
        <v>0</v>
      </c>
      <c r="BC151" s="2">
        <f>rep!AR147</f>
        <v>0</v>
      </c>
      <c r="BE151" s="1">
        <f t="shared" si="147"/>
        <v>2018</v>
      </c>
      <c r="BF151" s="1">
        <f t="shared" si="148"/>
        <v>8.8136984896899986E-17</v>
      </c>
      <c r="BG151" s="1">
        <f t="shared" si="189"/>
        <v>6.1314178689000011E-14</v>
      </c>
      <c r="BH151" s="1">
        <f t="shared" si="190"/>
        <v>1.7719216736399997E-11</v>
      </c>
      <c r="BI151" s="1">
        <f t="shared" si="191"/>
        <v>2.1323892128399996E-9</v>
      </c>
      <c r="BJ151" s="1">
        <f t="shared" si="150"/>
        <v>1.0715540371600001E-7</v>
      </c>
      <c r="BK151" s="1">
        <f t="shared" si="151"/>
        <v>2.2570555224999999E-6</v>
      </c>
      <c r="BL151" s="1">
        <f t="shared" si="152"/>
        <v>2.0078195956899998E-5</v>
      </c>
      <c r="BM151" s="1">
        <f t="shared" si="153"/>
        <v>7.7051001736900003E-5</v>
      </c>
      <c r="BN151" s="1">
        <f t="shared" si="154"/>
        <v>1.3722951024999999E-4</v>
      </c>
      <c r="BO151" s="1">
        <f t="shared" si="155"/>
        <v>1.4599405583999998E-4</v>
      </c>
      <c r="BP151" s="1">
        <f t="shared" si="156"/>
        <v>1.6598714896E-4</v>
      </c>
      <c r="BQ151" s="1">
        <f t="shared" si="157"/>
        <v>2.8766534448999994E-4</v>
      </c>
      <c r="BR151" s="1">
        <f t="shared" si="158"/>
        <v>5.3308344995999998E-4</v>
      </c>
      <c r="BS151" s="1">
        <f t="shared" si="159"/>
        <v>8.3246098576000003E-4</v>
      </c>
      <c r="BT151" s="1">
        <f t="shared" si="160"/>
        <v>1.1823282249999998E-3</v>
      </c>
      <c r="BU151" s="1">
        <f t="shared" si="161"/>
        <v>1.71116250244E-3</v>
      </c>
      <c r="BV151" s="1">
        <f t="shared" si="162"/>
        <v>2.4993400435599999E-3</v>
      </c>
      <c r="BW151" s="1">
        <f t="shared" si="163"/>
        <v>3.4420046259600002E-3</v>
      </c>
      <c r="BX151" s="1">
        <f t="shared" si="164"/>
        <v>4.3321407609999999E-3</v>
      </c>
      <c r="BY151" s="1">
        <f t="shared" si="165"/>
        <v>4.9897270440000009E-3</v>
      </c>
      <c r="BZ151" s="1">
        <f t="shared" si="166"/>
        <v>5.2691338854399996E-3</v>
      </c>
      <c r="CA151" s="1">
        <f t="shared" si="167"/>
        <v>5.0890817088400011E-3</v>
      </c>
      <c r="CB151" s="1">
        <f t="shared" si="168"/>
        <v>4.512641846440001E-3</v>
      </c>
      <c r="CC151" s="1">
        <f t="shared" si="169"/>
        <v>3.7216344270400003E-3</v>
      </c>
      <c r="CD151" s="1">
        <f t="shared" si="170"/>
        <v>2.9008996E-3</v>
      </c>
      <c r="CE151" s="1">
        <f t="shared" si="171"/>
        <v>2.16687457009E-3</v>
      </c>
      <c r="CF151" s="1">
        <f t="shared" si="172"/>
        <v>1.5673997721599999E-3</v>
      </c>
      <c r="CG151" s="1">
        <f t="shared" si="173"/>
        <v>1.1055625000000002E-3</v>
      </c>
      <c r="CH151" s="1">
        <f t="shared" si="174"/>
        <v>7.6167168255999995E-4</v>
      </c>
      <c r="CI151" s="1">
        <f t="shared" si="175"/>
        <v>5.0982478849000005E-4</v>
      </c>
      <c r="CJ151" s="1">
        <f t="shared" si="176"/>
        <v>3.2758104063999996E-4</v>
      </c>
      <c r="CK151" s="1">
        <f t="shared" si="177"/>
        <v>1.9877334169000001E-4</v>
      </c>
      <c r="CL151" s="1">
        <f t="shared" si="178"/>
        <v>1.1188139076000001E-4</v>
      </c>
      <c r="CM151" s="1">
        <f t="shared" si="179"/>
        <v>5.7410625920399997E-5</v>
      </c>
      <c r="CN151" s="1">
        <f t="shared" si="180"/>
        <v>2.6446026204899999E-5</v>
      </c>
      <c r="CO151" s="1">
        <f t="shared" si="181"/>
        <v>1.0794313120899999E-5</v>
      </c>
      <c r="CP151" s="1">
        <f t="shared" si="182"/>
        <v>3.8624827024000003E-6</v>
      </c>
      <c r="CQ151" s="1">
        <f t="shared" si="183"/>
        <v>1.2013913663999999E-6</v>
      </c>
      <c r="CR151" s="1">
        <f t="shared" si="184"/>
        <v>3.2264444832399997E-7</v>
      </c>
      <c r="CS151" s="1">
        <f t="shared" si="185"/>
        <v>7.4420385600999993E-8</v>
      </c>
      <c r="CT151" s="1">
        <f t="shared" si="186"/>
        <v>1.4682168899999998E-8</v>
      </c>
      <c r="CU151" s="1">
        <f t="shared" si="187"/>
        <v>2.4693843104099999E-9</v>
      </c>
      <c r="CV151" s="1">
        <f t="shared" si="188"/>
        <v>3.5316181476000003E-10</v>
      </c>
    </row>
    <row r="152" spans="1:100">
      <c r="L152" s="9">
        <f t="shared" si="149"/>
        <v>2019</v>
      </c>
      <c r="M152" s="2">
        <f>rep!B148</f>
        <v>0</v>
      </c>
      <c r="N152" s="2">
        <f>rep!C148</f>
        <v>0</v>
      </c>
      <c r="O152" s="2">
        <f>rep!D148</f>
        <v>0</v>
      </c>
      <c r="P152" s="2">
        <f>rep!E148</f>
        <v>0</v>
      </c>
      <c r="Q152" s="2">
        <f>rep!F148</f>
        <v>0</v>
      </c>
      <c r="R152" s="2">
        <f>rep!G148</f>
        <v>0</v>
      </c>
      <c r="S152" s="2">
        <f>rep!H148</f>
        <v>0</v>
      </c>
      <c r="T152" s="2">
        <f>rep!I148</f>
        <v>0</v>
      </c>
      <c r="U152" s="2">
        <f>rep!J148</f>
        <v>0</v>
      </c>
      <c r="V152" s="2">
        <f>rep!K148</f>
        <v>0</v>
      </c>
      <c r="W152" s="2">
        <f>rep!L148</f>
        <v>0</v>
      </c>
      <c r="X152" s="2">
        <f>rep!M148</f>
        <v>0</v>
      </c>
      <c r="Y152" s="2">
        <f>rep!N148</f>
        <v>0</v>
      </c>
      <c r="Z152" s="2">
        <f>rep!O148</f>
        <v>0</v>
      </c>
      <c r="AA152" s="2">
        <f>rep!P148</f>
        <v>0</v>
      </c>
      <c r="AB152" s="2">
        <f>rep!Q148</f>
        <v>0</v>
      </c>
      <c r="AC152" s="2">
        <f>rep!R148</f>
        <v>0</v>
      </c>
      <c r="AD152" s="2">
        <f>rep!S148</f>
        <v>0</v>
      </c>
      <c r="AE152" s="2">
        <f>rep!T148</f>
        <v>0</v>
      </c>
      <c r="AF152" s="2">
        <f>rep!U148</f>
        <v>0</v>
      </c>
      <c r="AG152" s="2">
        <f>rep!V148</f>
        <v>0</v>
      </c>
      <c r="AH152" s="2">
        <f>rep!W148</f>
        <v>0</v>
      </c>
      <c r="AI152" s="2">
        <f>rep!X148</f>
        <v>0</v>
      </c>
      <c r="AJ152" s="2">
        <f>rep!Y148</f>
        <v>0</v>
      </c>
      <c r="AK152" s="2">
        <f>rep!Z148</f>
        <v>0</v>
      </c>
      <c r="AL152" s="2">
        <f>rep!AA148</f>
        <v>0</v>
      </c>
      <c r="AM152" s="2">
        <f>rep!AB148</f>
        <v>0</v>
      </c>
      <c r="AN152" s="2">
        <f>rep!AC148</f>
        <v>0</v>
      </c>
      <c r="AO152" s="2">
        <f>rep!AD148</f>
        <v>0</v>
      </c>
      <c r="AP152" s="2">
        <f>rep!AE148</f>
        <v>0</v>
      </c>
      <c r="AQ152" s="2">
        <f>rep!AF148</f>
        <v>0</v>
      </c>
      <c r="AR152" s="2">
        <f>rep!AG148</f>
        <v>0</v>
      </c>
      <c r="AS152" s="2">
        <f>rep!AH148</f>
        <v>0</v>
      </c>
      <c r="AT152" s="2">
        <f>rep!AI148</f>
        <v>0</v>
      </c>
      <c r="AU152" s="2">
        <f>rep!AJ148</f>
        <v>0</v>
      </c>
      <c r="AV152" s="2">
        <f>rep!AK148</f>
        <v>0</v>
      </c>
      <c r="AW152" s="2">
        <f>rep!AL148</f>
        <v>0</v>
      </c>
      <c r="AX152" s="2">
        <f>rep!AM148</f>
        <v>0</v>
      </c>
      <c r="AY152" s="2">
        <f>rep!AN148</f>
        <v>0</v>
      </c>
      <c r="AZ152" s="2">
        <f>rep!AO148</f>
        <v>0</v>
      </c>
      <c r="BA152" s="2">
        <f>rep!AP148</f>
        <v>0</v>
      </c>
      <c r="BB152" s="2">
        <f>rep!AQ148</f>
        <v>0</v>
      </c>
      <c r="BC152" s="2">
        <f>rep!AR148</f>
        <v>0</v>
      </c>
      <c r="BE152" s="1">
        <f t="shared" si="147"/>
        <v>2019</v>
      </c>
      <c r="BF152" s="1">
        <f t="shared" si="148"/>
        <v>1.1620408804000001E-16</v>
      </c>
      <c r="BG152" s="1">
        <f t="shared" si="189"/>
        <v>8.0838999683999995E-14</v>
      </c>
      <c r="BH152" s="1">
        <f t="shared" si="190"/>
        <v>2.3361175555600002E-11</v>
      </c>
      <c r="BI152" s="1">
        <f t="shared" si="191"/>
        <v>2.8111946284899998E-9</v>
      </c>
      <c r="BJ152" s="1">
        <f t="shared" si="150"/>
        <v>1.4124894056099997E-7</v>
      </c>
      <c r="BK152" s="1">
        <f t="shared" si="151"/>
        <v>2.9742796520999998E-6</v>
      </c>
      <c r="BL152" s="1">
        <f t="shared" si="152"/>
        <v>2.6436770388900001E-5</v>
      </c>
      <c r="BM152" s="1">
        <f t="shared" si="153"/>
        <v>1.0120359999999999E-4</v>
      </c>
      <c r="BN152" s="1">
        <f t="shared" si="154"/>
        <v>1.7882375625000001E-4</v>
      </c>
      <c r="BO152" s="1">
        <f t="shared" si="155"/>
        <v>1.8581506596E-4</v>
      </c>
      <c r="BP152" s="1">
        <f t="shared" si="156"/>
        <v>2.02293729E-4</v>
      </c>
      <c r="BQ152" s="1">
        <f t="shared" si="157"/>
        <v>3.3973125124000007E-4</v>
      </c>
      <c r="BR152" s="1">
        <f t="shared" si="158"/>
        <v>6.2319131044000003E-4</v>
      </c>
      <c r="BS152" s="1">
        <f t="shared" si="159"/>
        <v>9.6696121599999991E-4</v>
      </c>
      <c r="BT152" s="1">
        <f t="shared" si="160"/>
        <v>1.3541884804900001E-3</v>
      </c>
      <c r="BU152" s="1">
        <f t="shared" si="161"/>
        <v>1.9083005928099998E-3</v>
      </c>
      <c r="BV152" s="1">
        <f t="shared" si="162"/>
        <v>2.6858720851599999E-3</v>
      </c>
      <c r="BW152" s="1">
        <f t="shared" si="163"/>
        <v>3.5526844993600004E-3</v>
      </c>
      <c r="BX152" s="1">
        <f t="shared" si="164"/>
        <v>4.3241540188900009E-3</v>
      </c>
      <c r="BY152" s="1">
        <f t="shared" si="165"/>
        <v>4.8988380688900005E-3</v>
      </c>
      <c r="BZ152" s="1">
        <f t="shared" si="166"/>
        <v>5.1925283046400008E-3</v>
      </c>
      <c r="CA152" s="1">
        <f t="shared" si="167"/>
        <v>5.1042451359999989E-3</v>
      </c>
      <c r="CB152" s="1">
        <f t="shared" si="168"/>
        <v>4.6147837968400001E-3</v>
      </c>
      <c r="CC152" s="1">
        <f t="shared" si="169"/>
        <v>3.8396984040900001E-3</v>
      </c>
      <c r="CD152" s="1">
        <f t="shared" si="170"/>
        <v>2.9616452409999996E-3</v>
      </c>
      <c r="CE152" s="1">
        <f t="shared" si="171"/>
        <v>2.1398118156100003E-3</v>
      </c>
      <c r="CF152" s="1">
        <f t="shared" si="172"/>
        <v>1.4662236556900001E-3</v>
      </c>
      <c r="CG152" s="1">
        <f t="shared" si="173"/>
        <v>9.6538218436000001E-4</v>
      </c>
      <c r="CH152" s="1">
        <f t="shared" si="174"/>
        <v>6.1716968041000003E-4</v>
      </c>
      <c r="CI152" s="1">
        <f t="shared" si="175"/>
        <v>3.8452464649000001E-4</v>
      </c>
      <c r="CJ152" s="1">
        <f t="shared" si="176"/>
        <v>2.3230941889000001E-4</v>
      </c>
      <c r="CK152" s="1">
        <f t="shared" si="177"/>
        <v>1.3436287225E-4</v>
      </c>
      <c r="CL152" s="1">
        <f t="shared" si="178"/>
        <v>7.3093095302499995E-5</v>
      </c>
      <c r="CM152" s="1">
        <f t="shared" si="179"/>
        <v>3.6687006720400003E-5</v>
      </c>
      <c r="CN152" s="1">
        <f t="shared" si="180"/>
        <v>1.6683303630400004E-5</v>
      </c>
      <c r="CO152" s="1">
        <f t="shared" si="181"/>
        <v>6.7662934641000006E-6</v>
      </c>
      <c r="CP152" s="1">
        <f t="shared" si="182"/>
        <v>2.4161904480999998E-6</v>
      </c>
      <c r="CQ152" s="1">
        <f t="shared" si="183"/>
        <v>7.5200808985600003E-7</v>
      </c>
      <c r="CR152" s="1">
        <f t="shared" si="184"/>
        <v>2.0240191188100001E-7</v>
      </c>
      <c r="CS152" s="1">
        <f t="shared" si="185"/>
        <v>4.6826363235999994E-8</v>
      </c>
      <c r="CT152" s="1">
        <f t="shared" si="186"/>
        <v>9.2692222182400007E-9</v>
      </c>
      <c r="CU152" s="1">
        <f t="shared" si="187"/>
        <v>1.5643290625600002E-9</v>
      </c>
      <c r="CV152" s="1">
        <f t="shared" si="188"/>
        <v>2.2446631684000002E-10</v>
      </c>
    </row>
    <row r="153" spans="1:100">
      <c r="L153" s="9">
        <f t="shared" si="149"/>
        <v>2020</v>
      </c>
      <c r="M153" s="2">
        <f>rep!B149</f>
        <v>0</v>
      </c>
      <c r="N153" s="2">
        <f>rep!C149</f>
        <v>0</v>
      </c>
      <c r="O153" s="2">
        <f>rep!D149</f>
        <v>0</v>
      </c>
      <c r="P153" s="2">
        <f>rep!E149</f>
        <v>0</v>
      </c>
      <c r="Q153" s="2">
        <f>rep!F149</f>
        <v>0</v>
      </c>
      <c r="R153" s="2">
        <f>rep!G149</f>
        <v>0</v>
      </c>
      <c r="S153" s="2">
        <f>rep!H149</f>
        <v>0</v>
      </c>
      <c r="T153" s="2">
        <f>rep!I149</f>
        <v>0</v>
      </c>
      <c r="U153" s="2">
        <f>rep!J149</f>
        <v>0</v>
      </c>
      <c r="V153" s="2">
        <f>rep!K149</f>
        <v>0</v>
      </c>
      <c r="W153" s="2">
        <f>rep!L149</f>
        <v>0</v>
      </c>
      <c r="X153" s="2">
        <f>rep!M149</f>
        <v>0</v>
      </c>
      <c r="Y153" s="2">
        <f>rep!N149</f>
        <v>0</v>
      </c>
      <c r="Z153" s="2">
        <f>rep!O149</f>
        <v>0</v>
      </c>
      <c r="AA153" s="2">
        <f>rep!P149</f>
        <v>0</v>
      </c>
      <c r="AB153" s="2">
        <f>rep!Q149</f>
        <v>0</v>
      </c>
      <c r="AC153" s="2">
        <f>rep!R149</f>
        <v>0</v>
      </c>
      <c r="AD153" s="2">
        <f>rep!S149</f>
        <v>0</v>
      </c>
      <c r="AE153" s="2">
        <f>rep!T149</f>
        <v>0</v>
      </c>
      <c r="AF153" s="2">
        <f>rep!U149</f>
        <v>0</v>
      </c>
      <c r="AG153" s="2">
        <f>rep!V149</f>
        <v>0</v>
      </c>
      <c r="AH153" s="2">
        <f>rep!W149</f>
        <v>0</v>
      </c>
      <c r="AI153" s="2">
        <f>rep!X149</f>
        <v>0</v>
      </c>
      <c r="AJ153" s="2">
        <f>rep!Y149</f>
        <v>0</v>
      </c>
      <c r="AK153" s="2">
        <f>rep!Z149</f>
        <v>0</v>
      </c>
      <c r="AL153" s="2">
        <f>rep!AA149</f>
        <v>0</v>
      </c>
      <c r="AM153" s="2">
        <f>rep!AB149</f>
        <v>0</v>
      </c>
      <c r="AN153" s="2">
        <f>rep!AC149</f>
        <v>0</v>
      </c>
      <c r="AO153" s="2">
        <f>rep!AD149</f>
        <v>0</v>
      </c>
      <c r="AP153" s="2">
        <f>rep!AE149</f>
        <v>0</v>
      </c>
      <c r="AQ153" s="2">
        <f>rep!AF149</f>
        <v>0</v>
      </c>
      <c r="AR153" s="2">
        <f>rep!AG149</f>
        <v>0</v>
      </c>
      <c r="AS153" s="2">
        <f>rep!AH149</f>
        <v>0</v>
      </c>
      <c r="AT153" s="2">
        <f>rep!AI149</f>
        <v>0</v>
      </c>
      <c r="AU153" s="2">
        <f>rep!AJ149</f>
        <v>0</v>
      </c>
      <c r="AV153" s="2">
        <f>rep!AK149</f>
        <v>0</v>
      </c>
      <c r="AW153" s="2">
        <f>rep!AL149</f>
        <v>0</v>
      </c>
      <c r="AX153" s="2">
        <f>rep!AM149</f>
        <v>0</v>
      </c>
      <c r="AY153" s="2">
        <f>rep!AN149</f>
        <v>0</v>
      </c>
      <c r="AZ153" s="2">
        <f>rep!AO149</f>
        <v>0</v>
      </c>
      <c r="BA153" s="2">
        <f>rep!AP149</f>
        <v>0</v>
      </c>
      <c r="BB153" s="2">
        <f>rep!AQ149</f>
        <v>0</v>
      </c>
      <c r="BC153" s="2">
        <f>rep!AR149</f>
        <v>0</v>
      </c>
      <c r="BE153" s="1">
        <f t="shared" si="147"/>
        <v>2020</v>
      </c>
      <c r="BF153" s="1">
        <f t="shared" si="148"/>
        <v>5.2206694176400002E-17</v>
      </c>
      <c r="BG153" s="1">
        <f t="shared" si="189"/>
        <v>3.6322261056000005E-14</v>
      </c>
      <c r="BH153" s="1">
        <f t="shared" si="190"/>
        <v>1.04998033156E-11</v>
      </c>
      <c r="BI153" s="1">
        <f t="shared" si="191"/>
        <v>1.2643784756100001E-9</v>
      </c>
      <c r="BJ153" s="1">
        <f t="shared" si="150"/>
        <v>6.3627035536E-8</v>
      </c>
      <c r="BK153" s="1">
        <f t="shared" si="151"/>
        <v>1.3448577024E-6</v>
      </c>
      <c r="BL153" s="1">
        <f t="shared" si="152"/>
        <v>1.2075694500100001E-5</v>
      </c>
      <c r="BM153" s="1">
        <f t="shared" si="153"/>
        <v>4.7643816002500004E-5</v>
      </c>
      <c r="BN153" s="1">
        <f t="shared" si="154"/>
        <v>9.2524199102499987E-5</v>
      </c>
      <c r="BO153" s="1">
        <f t="shared" si="155"/>
        <v>1.2456122449000002E-4</v>
      </c>
      <c r="BP153" s="1">
        <f t="shared" si="156"/>
        <v>2.0392411203999999E-4</v>
      </c>
      <c r="BQ153" s="1">
        <f t="shared" si="157"/>
        <v>4.3908268848999996E-4</v>
      </c>
      <c r="BR153" s="1">
        <f t="shared" si="158"/>
        <v>8.4957092676000003E-4</v>
      </c>
      <c r="BS153" s="1">
        <f t="shared" si="159"/>
        <v>1.29635282401E-3</v>
      </c>
      <c r="BT153" s="1">
        <f t="shared" si="160"/>
        <v>1.7482851562500002E-3</v>
      </c>
      <c r="BU153" s="1">
        <f t="shared" si="161"/>
        <v>2.3683503564899998E-3</v>
      </c>
      <c r="BV153" s="1">
        <f t="shared" si="162"/>
        <v>3.2256152302499999E-3</v>
      </c>
      <c r="BW153" s="1">
        <f t="shared" si="163"/>
        <v>4.137461193609999E-3</v>
      </c>
      <c r="BX153" s="1">
        <f t="shared" si="164"/>
        <v>4.8591634392899999E-3</v>
      </c>
      <c r="BY153" s="1">
        <f t="shared" si="165"/>
        <v>5.27524763481E-3</v>
      </c>
      <c r="BZ153" s="1">
        <f t="shared" si="166"/>
        <v>5.3398240908100001E-3</v>
      </c>
      <c r="CA153" s="1">
        <f t="shared" si="167"/>
        <v>5.0244847489600009E-3</v>
      </c>
      <c r="CB153" s="1">
        <f t="shared" si="168"/>
        <v>4.3829828568100002E-3</v>
      </c>
      <c r="CC153" s="1">
        <f t="shared" si="169"/>
        <v>3.5593036680100004E-3</v>
      </c>
      <c r="CD153" s="1">
        <f t="shared" si="170"/>
        <v>2.7083801724100002E-3</v>
      </c>
      <c r="CE153" s="1">
        <f t="shared" si="171"/>
        <v>1.9395216000000002E-3</v>
      </c>
      <c r="CF153" s="1">
        <f t="shared" si="172"/>
        <v>1.3112147944899998E-3</v>
      </c>
      <c r="CG153" s="1">
        <f t="shared" si="173"/>
        <v>8.4072162303999991E-4</v>
      </c>
      <c r="CH153" s="1">
        <f t="shared" si="174"/>
        <v>5.1456385599999994E-4</v>
      </c>
      <c r="CI153" s="1">
        <f t="shared" si="175"/>
        <v>3.0237384320999997E-4</v>
      </c>
      <c r="CJ153" s="1">
        <f t="shared" si="176"/>
        <v>1.7089809984000001E-4</v>
      </c>
      <c r="CK153" s="1">
        <f t="shared" si="177"/>
        <v>9.2487843043600001E-5</v>
      </c>
      <c r="CL153" s="1">
        <f t="shared" si="178"/>
        <v>4.7404188904899998E-5</v>
      </c>
      <c r="CM153" s="1">
        <f t="shared" si="179"/>
        <v>2.2654268122499999E-5</v>
      </c>
      <c r="CN153" s="1">
        <f t="shared" si="180"/>
        <v>9.9191612809000013E-6</v>
      </c>
      <c r="CO153" s="1">
        <f t="shared" si="181"/>
        <v>3.9124840000000006E-6</v>
      </c>
      <c r="CP153" s="1">
        <f t="shared" si="182"/>
        <v>1.3698361600000001E-6</v>
      </c>
      <c r="CQ153" s="1">
        <f t="shared" si="183"/>
        <v>4.2059764622499999E-7</v>
      </c>
      <c r="CR153" s="1">
        <f t="shared" si="184"/>
        <v>1.1217743504099998E-7</v>
      </c>
      <c r="CS153" s="1">
        <f t="shared" si="185"/>
        <v>2.5798784399999996E-8</v>
      </c>
      <c r="CT153" s="1">
        <f t="shared" si="186"/>
        <v>5.0876407872899996E-9</v>
      </c>
      <c r="CU153" s="1">
        <f t="shared" si="187"/>
        <v>8.5666850721000001E-10</v>
      </c>
      <c r="CV153" s="1">
        <f t="shared" si="188"/>
        <v>1.2276640000000002E-10</v>
      </c>
    </row>
    <row r="155" spans="1:100" s="68" customFormat="1">
      <c r="A155" s="62"/>
      <c r="B155" s="62"/>
      <c r="C155" s="63" t="s">
        <v>16</v>
      </c>
      <c r="D155" s="63" t="s">
        <v>41</v>
      </c>
      <c r="E155" s="63" t="s">
        <v>42</v>
      </c>
      <c r="F155" s="64" t="s">
        <v>22</v>
      </c>
      <c r="G155" s="64" t="s">
        <v>23</v>
      </c>
      <c r="H155" s="65" t="s">
        <v>24</v>
      </c>
      <c r="I155" s="65" t="s">
        <v>25</v>
      </c>
      <c r="J155" s="66" t="s">
        <v>21</v>
      </c>
      <c r="K155" s="63"/>
      <c r="L155" s="67" t="s">
        <v>30</v>
      </c>
      <c r="M155" s="74">
        <v>10</v>
      </c>
      <c r="N155" s="74">
        <v>11</v>
      </c>
      <c r="O155" s="74">
        <v>12</v>
      </c>
      <c r="P155" s="74">
        <v>13</v>
      </c>
      <c r="Q155" s="74">
        <v>14</v>
      </c>
      <c r="R155" s="74">
        <v>15</v>
      </c>
      <c r="S155" s="74">
        <v>16</v>
      </c>
      <c r="T155" s="74">
        <v>17</v>
      </c>
      <c r="U155" s="74">
        <v>18</v>
      </c>
      <c r="V155" s="74">
        <v>19</v>
      </c>
      <c r="W155" s="74">
        <v>20</v>
      </c>
      <c r="X155" s="74">
        <v>21</v>
      </c>
      <c r="Y155" s="74">
        <v>22</v>
      </c>
      <c r="Z155" s="74">
        <v>23</v>
      </c>
      <c r="AA155" s="74">
        <v>24</v>
      </c>
      <c r="AB155" s="74">
        <v>25</v>
      </c>
      <c r="AC155" s="74">
        <v>26</v>
      </c>
      <c r="AD155" s="74">
        <v>27</v>
      </c>
      <c r="AE155" s="74">
        <v>28</v>
      </c>
      <c r="AF155" s="74">
        <v>29</v>
      </c>
      <c r="AG155" s="74">
        <v>30</v>
      </c>
      <c r="AH155" s="74">
        <v>31</v>
      </c>
      <c r="AI155" s="74">
        <v>32</v>
      </c>
      <c r="AJ155" s="74">
        <v>33</v>
      </c>
      <c r="AK155" s="74">
        <v>34</v>
      </c>
      <c r="AL155" s="74">
        <v>35</v>
      </c>
      <c r="AM155" s="74">
        <v>36</v>
      </c>
      <c r="AN155" s="74">
        <v>37</v>
      </c>
      <c r="AO155" s="74">
        <v>38</v>
      </c>
      <c r="AP155" s="74">
        <v>39</v>
      </c>
      <c r="AQ155" s="74">
        <v>40</v>
      </c>
      <c r="AR155" s="74">
        <v>41</v>
      </c>
      <c r="AS155" s="74">
        <v>42</v>
      </c>
      <c r="AT155" s="74">
        <v>43</v>
      </c>
      <c r="AU155" s="74">
        <v>44</v>
      </c>
      <c r="AV155" s="74">
        <v>45</v>
      </c>
      <c r="AW155" s="74">
        <v>46</v>
      </c>
      <c r="AX155" s="74">
        <v>47</v>
      </c>
      <c r="AY155" s="74">
        <v>48</v>
      </c>
      <c r="AZ155" s="74">
        <v>49</v>
      </c>
      <c r="BA155" s="74">
        <v>50</v>
      </c>
      <c r="BB155" s="74">
        <v>51</v>
      </c>
      <c r="BC155" s="74">
        <v>52</v>
      </c>
    </row>
    <row r="156" spans="1:100" s="68" customFormat="1">
      <c r="A156" s="69"/>
      <c r="B156" s="62"/>
      <c r="C156" s="63">
        <v>1985</v>
      </c>
      <c r="D156" s="70"/>
      <c r="E156" s="70"/>
      <c r="F156" s="71">
        <f>+$D$42</f>
        <v>53.358718818101025</v>
      </c>
      <c r="G156" s="71" t="e">
        <f>+$D$41</f>
        <v>#NUM!</v>
      </c>
      <c r="H156" s="71" t="e">
        <f t="shared" ref="H156:H189" si="192">+$D$44</f>
        <v>#NUM!</v>
      </c>
      <c r="I156" s="71">
        <f t="shared" ref="I156:I189" si="193">+$D$45</f>
        <v>90.81216315850304</v>
      </c>
      <c r="J156" s="72">
        <f>+'nm T1.8 flota'!$BC$9</f>
        <v>3.2677576326395994</v>
      </c>
      <c r="L156" s="73">
        <v>1985</v>
      </c>
      <c r="M156" s="78">
        <f>rep!B152</f>
        <v>0</v>
      </c>
      <c r="N156" s="78">
        <f>rep!C152</f>
        <v>0</v>
      </c>
      <c r="O156" s="78">
        <f>rep!D152</f>
        <v>0</v>
      </c>
      <c r="P156" s="78">
        <f>rep!E152</f>
        <v>0</v>
      </c>
      <c r="Q156" s="78">
        <f>rep!F152</f>
        <v>0</v>
      </c>
      <c r="R156" s="78">
        <f>rep!G152</f>
        <v>0</v>
      </c>
      <c r="S156" s="78">
        <f>rep!H152</f>
        <v>0</v>
      </c>
      <c r="T156" s="78">
        <f>rep!I152</f>
        <v>0</v>
      </c>
      <c r="U156" s="78">
        <f>rep!J152</f>
        <v>0</v>
      </c>
      <c r="V156" s="78">
        <f>rep!K152</f>
        <v>0</v>
      </c>
      <c r="W156" s="78">
        <f>rep!L152</f>
        <v>0</v>
      </c>
      <c r="X156" s="78">
        <f>rep!M152</f>
        <v>0</v>
      </c>
      <c r="Y156" s="78">
        <f>rep!N152</f>
        <v>0</v>
      </c>
      <c r="Z156" s="78">
        <f>rep!O152</f>
        <v>0</v>
      </c>
      <c r="AA156" s="78">
        <f>rep!P152</f>
        <v>0</v>
      </c>
      <c r="AB156" s="78">
        <f>rep!Q152</f>
        <v>0</v>
      </c>
      <c r="AC156" s="78">
        <f>rep!R152</f>
        <v>0</v>
      </c>
      <c r="AD156" s="78">
        <f>rep!S152</f>
        <v>0</v>
      </c>
      <c r="AE156" s="78">
        <f>rep!T152</f>
        <v>0</v>
      </c>
      <c r="AF156" s="78">
        <f>rep!U152</f>
        <v>0</v>
      </c>
      <c r="AG156" s="78">
        <f>rep!V152</f>
        <v>0</v>
      </c>
      <c r="AH156" s="78">
        <f>rep!W152</f>
        <v>0</v>
      </c>
      <c r="AI156" s="78">
        <f>rep!X152</f>
        <v>0</v>
      </c>
      <c r="AJ156" s="78">
        <f>rep!Y152</f>
        <v>0</v>
      </c>
      <c r="AK156" s="78">
        <f>rep!Z152</f>
        <v>0</v>
      </c>
      <c r="AL156" s="78">
        <f>rep!AA152</f>
        <v>0</v>
      </c>
      <c r="AM156" s="78">
        <f>rep!AB152</f>
        <v>0</v>
      </c>
      <c r="AN156" s="78">
        <f>rep!AC152</f>
        <v>0</v>
      </c>
      <c r="AO156" s="78">
        <f>rep!AD152</f>
        <v>0</v>
      </c>
      <c r="AP156" s="78">
        <f>rep!AE152</f>
        <v>0</v>
      </c>
      <c r="AQ156" s="78">
        <f>rep!AF152</f>
        <v>0</v>
      </c>
      <c r="AR156" s="78">
        <f>rep!AG152</f>
        <v>0</v>
      </c>
      <c r="AS156" s="78">
        <f>rep!AH152</f>
        <v>0</v>
      </c>
      <c r="AT156" s="78">
        <f>rep!AI152</f>
        <v>0</v>
      </c>
      <c r="AU156" s="78">
        <f>rep!AJ152</f>
        <v>0</v>
      </c>
      <c r="AV156" s="78">
        <f>rep!AK152</f>
        <v>0</v>
      </c>
      <c r="AW156" s="78">
        <f>rep!AL152</f>
        <v>0</v>
      </c>
      <c r="AX156" s="78">
        <f>rep!AM152</f>
        <v>0</v>
      </c>
      <c r="AY156" s="78">
        <f>rep!AN152</f>
        <v>0</v>
      </c>
      <c r="AZ156" s="78">
        <f>rep!AO152</f>
        <v>0</v>
      </c>
      <c r="BA156" s="78">
        <f>rep!AP152</f>
        <v>0</v>
      </c>
      <c r="BB156" s="78">
        <f>rep!AQ152</f>
        <v>0</v>
      </c>
      <c r="BC156" s="78">
        <f>rep!AR152</f>
        <v>0</v>
      </c>
      <c r="BE156" s="68">
        <v>1985</v>
      </c>
      <c r="BF156" s="75">
        <f>+M194*(1-M194)</f>
        <v>8.5491992691117931E-8</v>
      </c>
      <c r="BG156" s="75">
        <f t="shared" ref="BG156:CV162" si="194">+N194*(1-N194)</f>
        <v>1.0600688762515952E-6</v>
      </c>
      <c r="BH156" s="75">
        <f t="shared" si="194"/>
        <v>9.388281858508742E-6</v>
      </c>
      <c r="BI156" s="75">
        <f t="shared" si="194"/>
        <v>5.9420668764454354E-5</v>
      </c>
      <c r="BJ156" s="75">
        <f t="shared" si="194"/>
        <v>2.6898460833075101E-4</v>
      </c>
      <c r="BK156" s="75">
        <f t="shared" si="194"/>
        <v>8.72075155571431E-4</v>
      </c>
      <c r="BL156" s="75">
        <f t="shared" si="194"/>
        <v>2.0321036859374999E-3</v>
      </c>
      <c r="BM156" s="75">
        <f t="shared" si="194"/>
        <v>3.4382166719856E-3</v>
      </c>
      <c r="BN156" s="75">
        <f t="shared" si="194"/>
        <v>4.3523007746119006E-3</v>
      </c>
      <c r="BO156" s="75">
        <f t="shared" si="194"/>
        <v>4.4886490993596003E-3</v>
      </c>
      <c r="BP156" s="75">
        <f t="shared" si="194"/>
        <v>4.5506013877500001E-3</v>
      </c>
      <c r="BQ156" s="75">
        <f t="shared" si="194"/>
        <v>5.4444606161750996E-3</v>
      </c>
      <c r="BR156" s="75">
        <f t="shared" si="194"/>
        <v>7.348520704911099E-3</v>
      </c>
      <c r="BS156" s="75">
        <f t="shared" si="194"/>
        <v>9.9249893497500002E-3</v>
      </c>
      <c r="BT156" s="75">
        <f t="shared" si="194"/>
        <v>1.306012683391E-2</v>
      </c>
      <c r="BU156" s="75">
        <f t="shared" si="194"/>
        <v>1.7039807059749997E-2</v>
      </c>
      <c r="BV156" s="75">
        <f t="shared" si="194"/>
        <v>2.2124757176159998E-2</v>
      </c>
      <c r="BW156" s="75">
        <f t="shared" si="194"/>
        <v>2.8197337743509999E-2</v>
      </c>
      <c r="BX156" s="75">
        <f t="shared" si="194"/>
        <v>3.4849114739039996E-2</v>
      </c>
      <c r="BY156" s="75">
        <f t="shared" si="194"/>
        <v>4.1643994523910002E-2</v>
      </c>
      <c r="BZ156" s="75">
        <f t="shared" si="194"/>
        <v>4.819492278016E-2</v>
      </c>
      <c r="CA156" s="75">
        <f t="shared" si="194"/>
        <v>5.4086650359000003E-2</v>
      </c>
      <c r="CB156" s="75">
        <f t="shared" si="194"/>
        <v>5.8870325017560003E-2</v>
      </c>
      <c r="CC156" s="75">
        <f t="shared" si="194"/>
        <v>6.2173888001189996E-2</v>
      </c>
      <c r="CD156" s="75">
        <f t="shared" si="194"/>
        <v>6.379152524656001E-2</v>
      </c>
      <c r="CE156" s="75">
        <f t="shared" si="194"/>
        <v>6.3673960974999999E-2</v>
      </c>
      <c r="CF156" s="75">
        <f t="shared" si="194"/>
        <v>6.1872822062309991E-2</v>
      </c>
      <c r="CG156" s="75">
        <f t="shared" si="194"/>
        <v>5.8512278832389998E-2</v>
      </c>
      <c r="CH156" s="75">
        <f t="shared" si="194"/>
        <v>5.3796094809190002E-2</v>
      </c>
      <c r="CI156" s="75">
        <f t="shared" si="194"/>
        <v>4.8017259259990001E-2</v>
      </c>
      <c r="CJ156" s="75">
        <f t="shared" si="194"/>
        <v>4.1545661376E-2</v>
      </c>
      <c r="CK156" s="75">
        <f t="shared" si="194"/>
        <v>3.4794006590999994E-2</v>
      </c>
      <c r="CL156" s="75">
        <f t="shared" si="194"/>
        <v>2.817077484375E-2</v>
      </c>
      <c r="CM156" s="75">
        <f t="shared" si="194"/>
        <v>2.2032330367839997E-2</v>
      </c>
      <c r="CN156" s="75">
        <f t="shared" si="194"/>
        <v>1.6641152972710002E-2</v>
      </c>
      <c r="CO156" s="75">
        <f t="shared" si="194"/>
        <v>1.214305264636E-2</v>
      </c>
      <c r="CP156" s="75">
        <f t="shared" si="194"/>
        <v>8.5684066495279008E-3</v>
      </c>
      <c r="CQ156" s="75">
        <f t="shared" si="194"/>
        <v>5.8540330945358997E-3</v>
      </c>
      <c r="CR156" s="75">
        <f t="shared" si="194"/>
        <v>3.8779834609403998E-3</v>
      </c>
      <c r="CS156" s="75">
        <f t="shared" si="194"/>
        <v>2.4939788499471001E-3</v>
      </c>
      <c r="CT156" s="75">
        <f t="shared" si="194"/>
        <v>1.55836390336E-3</v>
      </c>
      <c r="CU156" s="75">
        <f t="shared" si="194"/>
        <v>9.4624292582039997E-4</v>
      </c>
      <c r="CV156" s="75">
        <f t="shared" si="194"/>
        <v>5.5800827877759999E-4</v>
      </c>
    </row>
    <row r="157" spans="1:100" s="68" customFormat="1">
      <c r="A157" s="69"/>
      <c r="B157" s="62"/>
      <c r="C157" s="63">
        <v>1986</v>
      </c>
      <c r="D157" s="70"/>
      <c r="E157" s="70"/>
      <c r="F157" s="71">
        <f t="shared" ref="F157:F189" si="195">+$D$42</f>
        <v>53.358718818101025</v>
      </c>
      <c r="G157" s="71" t="e">
        <f t="shared" ref="G157:G189" si="196">+$D$41</f>
        <v>#NUM!</v>
      </c>
      <c r="H157" s="71" t="e">
        <f t="shared" si="192"/>
        <v>#NUM!</v>
      </c>
      <c r="I157" s="71">
        <f t="shared" si="193"/>
        <v>90.81216315850304</v>
      </c>
      <c r="J157" s="72">
        <f>+'nm T1.8 flota'!$BC$9</f>
        <v>3.2677576326395994</v>
      </c>
      <c r="L157" s="76">
        <f>+L156+1</f>
        <v>1986</v>
      </c>
      <c r="M157" s="78">
        <f>rep!B153</f>
        <v>0</v>
      </c>
      <c r="N157" s="78">
        <f>rep!C153</f>
        <v>0</v>
      </c>
      <c r="O157" s="78">
        <f>rep!D153</f>
        <v>0</v>
      </c>
      <c r="P157" s="78">
        <f>rep!E153</f>
        <v>0</v>
      </c>
      <c r="Q157" s="78">
        <f>rep!F153</f>
        <v>0</v>
      </c>
      <c r="R157" s="78">
        <f>rep!G153</f>
        <v>0</v>
      </c>
      <c r="S157" s="78">
        <f>rep!H153</f>
        <v>0</v>
      </c>
      <c r="T157" s="78">
        <f>rep!I153</f>
        <v>0</v>
      </c>
      <c r="U157" s="78">
        <f>rep!J153</f>
        <v>0</v>
      </c>
      <c r="V157" s="78">
        <f>rep!K153</f>
        <v>0</v>
      </c>
      <c r="W157" s="78">
        <f>rep!L153</f>
        <v>0</v>
      </c>
      <c r="X157" s="78">
        <f>rep!M153</f>
        <v>0</v>
      </c>
      <c r="Y157" s="78">
        <f>rep!N153</f>
        <v>0</v>
      </c>
      <c r="Z157" s="78">
        <f>rep!O153</f>
        <v>0</v>
      </c>
      <c r="AA157" s="78">
        <f>rep!P153</f>
        <v>0</v>
      </c>
      <c r="AB157" s="78">
        <f>rep!Q153</f>
        <v>0</v>
      </c>
      <c r="AC157" s="78">
        <f>rep!R153</f>
        <v>0</v>
      </c>
      <c r="AD157" s="78">
        <f>rep!S153</f>
        <v>0</v>
      </c>
      <c r="AE157" s="78">
        <f>rep!T153</f>
        <v>0</v>
      </c>
      <c r="AF157" s="78">
        <f>rep!U153</f>
        <v>0</v>
      </c>
      <c r="AG157" s="78">
        <f>rep!V153</f>
        <v>0</v>
      </c>
      <c r="AH157" s="78">
        <f>rep!W153</f>
        <v>0</v>
      </c>
      <c r="AI157" s="78">
        <f>rep!X153</f>
        <v>0</v>
      </c>
      <c r="AJ157" s="78">
        <f>rep!Y153</f>
        <v>0</v>
      </c>
      <c r="AK157" s="78">
        <f>rep!Z153</f>
        <v>0</v>
      </c>
      <c r="AL157" s="78">
        <f>rep!AA153</f>
        <v>0</v>
      </c>
      <c r="AM157" s="78">
        <f>rep!AB153</f>
        <v>0</v>
      </c>
      <c r="AN157" s="78">
        <f>rep!AC153</f>
        <v>0</v>
      </c>
      <c r="AO157" s="78">
        <f>rep!AD153</f>
        <v>0</v>
      </c>
      <c r="AP157" s="78">
        <f>rep!AE153</f>
        <v>0</v>
      </c>
      <c r="AQ157" s="78">
        <f>rep!AF153</f>
        <v>0</v>
      </c>
      <c r="AR157" s="78">
        <f>rep!AG153</f>
        <v>0</v>
      </c>
      <c r="AS157" s="78">
        <f>rep!AH153</f>
        <v>0</v>
      </c>
      <c r="AT157" s="78">
        <f>rep!AI153</f>
        <v>0</v>
      </c>
      <c r="AU157" s="78">
        <f>rep!AJ153</f>
        <v>0</v>
      </c>
      <c r="AV157" s="78">
        <f>rep!AK153</f>
        <v>0</v>
      </c>
      <c r="AW157" s="78">
        <f>rep!AL153</f>
        <v>0</v>
      </c>
      <c r="AX157" s="78">
        <f>rep!AM153</f>
        <v>0</v>
      </c>
      <c r="AY157" s="78">
        <f>rep!AN153</f>
        <v>0</v>
      </c>
      <c r="AZ157" s="78">
        <f>rep!AO153</f>
        <v>0</v>
      </c>
      <c r="BA157" s="78">
        <f>rep!AP153</f>
        <v>0</v>
      </c>
      <c r="BB157" s="78">
        <f>rep!AQ153</f>
        <v>0</v>
      </c>
      <c r="BC157" s="78">
        <f>rep!AR153</f>
        <v>0</v>
      </c>
      <c r="BE157" s="68">
        <f>BE156+1</f>
        <v>1986</v>
      </c>
      <c r="BF157" s="75">
        <f t="shared" ref="BF157:BF191" si="197">+M195*(1-M195)</f>
        <v>1.7521396930005421E-7</v>
      </c>
      <c r="BG157" s="75">
        <f t="shared" si="194"/>
        <v>2.1725552799830464E-6</v>
      </c>
      <c r="BH157" s="75">
        <f t="shared" si="194"/>
        <v>1.92396298224E-5</v>
      </c>
      <c r="BI157" s="75">
        <f t="shared" si="194"/>
        <v>1.21752172797711E-4</v>
      </c>
      <c r="BJ157" s="75">
        <f t="shared" si="194"/>
        <v>5.5089517966239903E-4</v>
      </c>
      <c r="BK157" s="75">
        <f t="shared" si="194"/>
        <v>1.7840158804159E-3</v>
      </c>
      <c r="BL157" s="75">
        <f t="shared" si="194"/>
        <v>4.1469784389375998E-3</v>
      </c>
      <c r="BM157" s="75">
        <f t="shared" si="194"/>
        <v>6.9840002997591001E-3</v>
      </c>
      <c r="BN157" s="75">
        <f t="shared" si="194"/>
        <v>8.7544083569436014E-3</v>
      </c>
      <c r="BO157" s="75">
        <f t="shared" si="194"/>
        <v>8.8069211366256003E-3</v>
      </c>
      <c r="BP157" s="75">
        <f t="shared" si="194"/>
        <v>8.4470360750556004E-3</v>
      </c>
      <c r="BQ157" s="75">
        <f t="shared" si="194"/>
        <v>9.3436456799355985E-3</v>
      </c>
      <c r="BR157" s="75">
        <f t="shared" si="194"/>
        <v>1.162970946876E-2</v>
      </c>
      <c r="BS157" s="75">
        <f t="shared" si="194"/>
        <v>1.4331889516440001E-2</v>
      </c>
      <c r="BT157" s="75">
        <f t="shared" si="194"/>
        <v>1.694828583151E-2</v>
      </c>
      <c r="BU157" s="75">
        <f t="shared" si="194"/>
        <v>1.997559080604E-2</v>
      </c>
      <c r="BV157" s="75">
        <f t="shared" si="194"/>
        <v>2.4193703595360001E-2</v>
      </c>
      <c r="BW157" s="75">
        <f t="shared" si="194"/>
        <v>2.986365286839E-2</v>
      </c>
      <c r="BX157" s="75">
        <f t="shared" si="194"/>
        <v>3.6632685110999999E-2</v>
      </c>
      <c r="BY157" s="75">
        <f t="shared" si="194"/>
        <v>4.389235351536E-2</v>
      </c>
      <c r="BZ157" s="75">
        <f t="shared" si="194"/>
        <v>5.1003265809749995E-2</v>
      </c>
      <c r="CA157" s="75">
        <f t="shared" si="194"/>
        <v>5.7295330454039999E-2</v>
      </c>
      <c r="CB157" s="75">
        <f t="shared" si="194"/>
        <v>6.2091621744000007E-2</v>
      </c>
      <c r="CC157" s="75">
        <f t="shared" si="194"/>
        <v>6.4851720710040014E-2</v>
      </c>
      <c r="CD157" s="75">
        <f t="shared" si="194"/>
        <v>6.5305225022309996E-2</v>
      </c>
      <c r="CE157" s="75">
        <f t="shared" si="194"/>
        <v>6.3477851699589999E-2</v>
      </c>
      <c r="CF157" s="75">
        <f t="shared" si="194"/>
        <v>5.964039027516E-2</v>
      </c>
      <c r="CG157" s="75">
        <f t="shared" si="194"/>
        <v>5.423667014775E-2</v>
      </c>
      <c r="CH157" s="75">
        <f t="shared" si="194"/>
        <v>4.7808852145109999E-2</v>
      </c>
      <c r="CI157" s="75">
        <f t="shared" si="194"/>
        <v>4.0915212887590001E-2</v>
      </c>
      <c r="CJ157" s="75">
        <f t="shared" si="194"/>
        <v>3.4049541797909998E-2</v>
      </c>
      <c r="CK157" s="75">
        <f t="shared" si="194"/>
        <v>2.7588818295990001E-2</v>
      </c>
      <c r="CL157" s="75">
        <f t="shared" si="194"/>
        <v>2.1778824374999999E-2</v>
      </c>
      <c r="CM157" s="75">
        <f t="shared" si="194"/>
        <v>1.6750024767840002E-2</v>
      </c>
      <c r="CN157" s="75">
        <f t="shared" si="194"/>
        <v>1.2544070269749999E-2</v>
      </c>
      <c r="CO157" s="75">
        <f t="shared" si="194"/>
        <v>9.1391239498759009E-3</v>
      </c>
      <c r="CP157" s="75">
        <f t="shared" si="194"/>
        <v>6.4705216125563996E-3</v>
      </c>
      <c r="CQ157" s="75">
        <f t="shared" si="194"/>
        <v>4.4467684124416002E-3</v>
      </c>
      <c r="CR157" s="75">
        <f t="shared" si="194"/>
        <v>2.9630777509519002E-3</v>
      </c>
      <c r="CS157" s="75">
        <f t="shared" si="194"/>
        <v>1.9125082542075999E-3</v>
      </c>
      <c r="CT157" s="75">
        <f t="shared" si="194"/>
        <v>1.1946294404763999E-3</v>
      </c>
      <c r="CU157" s="75">
        <f t="shared" si="194"/>
        <v>7.2156159614111099E-4</v>
      </c>
      <c r="CV157" s="75">
        <f t="shared" si="194"/>
        <v>4.2107454675249599E-4</v>
      </c>
    </row>
    <row r="158" spans="1:100" s="68" customFormat="1">
      <c r="A158" s="69"/>
      <c r="B158" s="62"/>
      <c r="C158" s="63">
        <v>1987</v>
      </c>
      <c r="D158" s="70"/>
      <c r="E158" s="70"/>
      <c r="F158" s="71">
        <f t="shared" si="195"/>
        <v>53.358718818101025</v>
      </c>
      <c r="G158" s="71" t="e">
        <f t="shared" si="196"/>
        <v>#NUM!</v>
      </c>
      <c r="H158" s="71" t="e">
        <f t="shared" si="192"/>
        <v>#NUM!</v>
      </c>
      <c r="I158" s="71">
        <f t="shared" si="193"/>
        <v>90.81216315850304</v>
      </c>
      <c r="J158" s="72">
        <f>+'nm T1.8 flota'!$BC$9</f>
        <v>3.2677576326395994</v>
      </c>
      <c r="L158" s="76">
        <f t="shared" ref="L158:L191" si="198">+L157+1</f>
        <v>1987</v>
      </c>
      <c r="M158" s="78">
        <f>rep!B154</f>
        <v>0</v>
      </c>
      <c r="N158" s="78">
        <f>rep!C154</f>
        <v>0</v>
      </c>
      <c r="O158" s="78">
        <f>rep!D154</f>
        <v>0</v>
      </c>
      <c r="P158" s="78">
        <f>rep!E154</f>
        <v>0</v>
      </c>
      <c r="Q158" s="78">
        <f>rep!F154</f>
        <v>0</v>
      </c>
      <c r="R158" s="78">
        <f>rep!G154</f>
        <v>0</v>
      </c>
      <c r="S158" s="78">
        <f>rep!H154</f>
        <v>0</v>
      </c>
      <c r="T158" s="78">
        <f>rep!I154</f>
        <v>0</v>
      </c>
      <c r="U158" s="78">
        <f>rep!J154</f>
        <v>0</v>
      </c>
      <c r="V158" s="78">
        <f>rep!K154</f>
        <v>0</v>
      </c>
      <c r="W158" s="78">
        <f>rep!L154</f>
        <v>0</v>
      </c>
      <c r="X158" s="78">
        <f>rep!M154</f>
        <v>0</v>
      </c>
      <c r="Y158" s="78">
        <f>rep!N154</f>
        <v>0</v>
      </c>
      <c r="Z158" s="78">
        <f>rep!O154</f>
        <v>0</v>
      </c>
      <c r="AA158" s="78">
        <f>rep!P154</f>
        <v>0</v>
      </c>
      <c r="AB158" s="78">
        <f>rep!Q154</f>
        <v>0</v>
      </c>
      <c r="AC158" s="78">
        <f>rep!R154</f>
        <v>0</v>
      </c>
      <c r="AD158" s="78">
        <f>rep!S154</f>
        <v>0</v>
      </c>
      <c r="AE158" s="78">
        <f>rep!T154</f>
        <v>0</v>
      </c>
      <c r="AF158" s="78">
        <f>rep!U154</f>
        <v>0</v>
      </c>
      <c r="AG158" s="78">
        <f>rep!V154</f>
        <v>0</v>
      </c>
      <c r="AH158" s="78">
        <f>rep!W154</f>
        <v>0</v>
      </c>
      <c r="AI158" s="78">
        <f>rep!X154</f>
        <v>0</v>
      </c>
      <c r="AJ158" s="78">
        <f>rep!Y154</f>
        <v>0</v>
      </c>
      <c r="AK158" s="78">
        <f>rep!Z154</f>
        <v>0</v>
      </c>
      <c r="AL158" s="78">
        <f>rep!AA154</f>
        <v>0</v>
      </c>
      <c r="AM158" s="78">
        <f>rep!AB154</f>
        <v>0</v>
      </c>
      <c r="AN158" s="78">
        <f>rep!AC154</f>
        <v>0</v>
      </c>
      <c r="AO158" s="78">
        <f>rep!AD154</f>
        <v>0</v>
      </c>
      <c r="AP158" s="78">
        <f>rep!AE154</f>
        <v>0</v>
      </c>
      <c r="AQ158" s="78">
        <f>rep!AF154</f>
        <v>0</v>
      </c>
      <c r="AR158" s="78">
        <f>rep!AG154</f>
        <v>0</v>
      </c>
      <c r="AS158" s="78">
        <f>rep!AH154</f>
        <v>0</v>
      </c>
      <c r="AT158" s="78">
        <f>rep!AI154</f>
        <v>0</v>
      </c>
      <c r="AU158" s="78">
        <f>rep!AJ154</f>
        <v>0</v>
      </c>
      <c r="AV158" s="78">
        <f>rep!AK154</f>
        <v>0</v>
      </c>
      <c r="AW158" s="78">
        <f>rep!AL154</f>
        <v>0</v>
      </c>
      <c r="AX158" s="78">
        <f>rep!AM154</f>
        <v>0</v>
      </c>
      <c r="AY158" s="78">
        <f>rep!AN154</f>
        <v>0</v>
      </c>
      <c r="AZ158" s="78">
        <f>rep!AO154</f>
        <v>0</v>
      </c>
      <c r="BA158" s="78">
        <f>rep!AP154</f>
        <v>0</v>
      </c>
      <c r="BB158" s="78">
        <f>rep!AQ154</f>
        <v>0</v>
      </c>
      <c r="BC158" s="78">
        <f>rep!AR154</f>
        <v>0</v>
      </c>
      <c r="BE158" s="68">
        <f t="shared" ref="BE158:BE191" si="199">BE157+1</f>
        <v>1987</v>
      </c>
      <c r="BF158" s="75">
        <f t="shared" si="197"/>
        <v>3.7022686293196854E-7</v>
      </c>
      <c r="BG158" s="75">
        <f t="shared" si="194"/>
        <v>4.5905989262080155E-6</v>
      </c>
      <c r="BH158" s="75">
        <f t="shared" si="194"/>
        <v>4.065184729293775E-5</v>
      </c>
      <c r="BI158" s="75">
        <f t="shared" si="194"/>
        <v>2.5721780494334398E-4</v>
      </c>
      <c r="BJ158" s="75">
        <f t="shared" si="194"/>
        <v>1.1632237534235999E-3</v>
      </c>
      <c r="BK158" s="75">
        <f t="shared" si="194"/>
        <v>3.7613845425904001E-3</v>
      </c>
      <c r="BL158" s="75">
        <f t="shared" si="194"/>
        <v>8.7178935774374997E-3</v>
      </c>
      <c r="BM158" s="75">
        <f t="shared" si="194"/>
        <v>1.4624723005989999E-2</v>
      </c>
      <c r="BN158" s="75">
        <f t="shared" si="194"/>
        <v>1.8260972108159999E-2</v>
      </c>
      <c r="BO158" s="75">
        <f t="shared" si="194"/>
        <v>1.8274739737750002E-2</v>
      </c>
      <c r="BP158" s="75">
        <f t="shared" si="194"/>
        <v>1.732535739504E-2</v>
      </c>
      <c r="BQ158" s="75">
        <f t="shared" si="194"/>
        <v>1.8795298593749999E-2</v>
      </c>
      <c r="BR158" s="75">
        <f t="shared" si="194"/>
        <v>2.2822603860309997E-2</v>
      </c>
      <c r="BS158" s="75">
        <f t="shared" si="194"/>
        <v>2.7151708962389998E-2</v>
      </c>
      <c r="BT158" s="75">
        <f t="shared" si="194"/>
        <v>3.037926850359E-2</v>
      </c>
      <c r="BU158" s="75">
        <f t="shared" si="194"/>
        <v>3.3045637971040001E-2</v>
      </c>
      <c r="BV158" s="75">
        <f t="shared" si="194"/>
        <v>3.6292208946840002E-2</v>
      </c>
      <c r="BW158" s="75">
        <f t="shared" si="194"/>
        <v>4.0423371738840003E-2</v>
      </c>
      <c r="BX158" s="75">
        <f t="shared" si="194"/>
        <v>4.4892550033589995E-2</v>
      </c>
      <c r="BY158" s="75">
        <f t="shared" si="194"/>
        <v>4.9118642435589999E-2</v>
      </c>
      <c r="BZ158" s="75">
        <f t="shared" si="194"/>
        <v>5.286941676279E-2</v>
      </c>
      <c r="CA158" s="75">
        <f t="shared" si="194"/>
        <v>5.5995605043510005E-2</v>
      </c>
      <c r="CB158" s="75">
        <f t="shared" si="194"/>
        <v>5.8135063028789999E-2</v>
      </c>
      <c r="CC158" s="75">
        <f t="shared" si="194"/>
        <v>5.8777193525909995E-2</v>
      </c>
      <c r="CD158" s="75">
        <f t="shared" si="194"/>
        <v>5.752634098876E-2</v>
      </c>
      <c r="CE158" s="75">
        <f t="shared" si="194"/>
        <v>5.4284186555159999E-2</v>
      </c>
      <c r="CF158" s="75">
        <f t="shared" si="194"/>
        <v>4.9275301866390002E-2</v>
      </c>
      <c r="CG158" s="75">
        <f t="shared" si="194"/>
        <v>4.2975272999909997E-2</v>
      </c>
      <c r="CH158" s="75">
        <f t="shared" si="194"/>
        <v>3.6002350238560001E-2</v>
      </c>
      <c r="CI158" s="75">
        <f t="shared" si="194"/>
        <v>2.8992074820959998E-2</v>
      </c>
      <c r="CJ158" s="75">
        <f t="shared" si="194"/>
        <v>2.2480730695960002E-2</v>
      </c>
      <c r="CK158" s="75">
        <f t="shared" si="194"/>
        <v>1.6828643964760002E-2</v>
      </c>
      <c r="CL158" s="75">
        <f t="shared" si="194"/>
        <v>1.2200695979109999E-2</v>
      </c>
      <c r="CM158" s="75">
        <f t="shared" si="194"/>
        <v>8.5973663561435994E-3</v>
      </c>
      <c r="CN158" s="75">
        <f t="shared" si="194"/>
        <v>5.9097360237935995E-3</v>
      </c>
      <c r="CO158" s="75">
        <f t="shared" si="194"/>
        <v>3.9757861714415999E-3</v>
      </c>
      <c r="CP158" s="75">
        <f t="shared" si="194"/>
        <v>2.6242668391839E-3</v>
      </c>
      <c r="CQ158" s="75">
        <f t="shared" si="194"/>
        <v>1.7016245774791E-3</v>
      </c>
      <c r="CR158" s="75">
        <f t="shared" si="194"/>
        <v>1.0836830787804E-3</v>
      </c>
      <c r="CS158" s="75">
        <f t="shared" si="194"/>
        <v>6.7678933514649597E-4</v>
      </c>
      <c r="CT158" s="75">
        <f t="shared" si="194"/>
        <v>4.1343193255839099E-4</v>
      </c>
      <c r="CU158" s="75">
        <f t="shared" si="194"/>
        <v>2.4626532350172401E-4</v>
      </c>
      <c r="CV158" s="75">
        <f t="shared" si="194"/>
        <v>1.4257166752153601E-4</v>
      </c>
    </row>
    <row r="159" spans="1:100" s="68" customFormat="1">
      <c r="A159" s="69"/>
      <c r="B159" s="62"/>
      <c r="C159" s="63">
        <v>1988</v>
      </c>
      <c r="D159" s="70"/>
      <c r="E159" s="70"/>
      <c r="F159" s="71">
        <f t="shared" si="195"/>
        <v>53.358718818101025</v>
      </c>
      <c r="G159" s="71" t="e">
        <f t="shared" si="196"/>
        <v>#NUM!</v>
      </c>
      <c r="H159" s="71" t="e">
        <f t="shared" si="192"/>
        <v>#NUM!</v>
      </c>
      <c r="I159" s="71">
        <f t="shared" si="193"/>
        <v>90.81216315850304</v>
      </c>
      <c r="J159" s="72">
        <f>+'nm T1.8 flota'!$BC$9</f>
        <v>3.2677576326395994</v>
      </c>
      <c r="L159" s="76">
        <f t="shared" si="198"/>
        <v>1988</v>
      </c>
      <c r="M159" s="78">
        <f>rep!B155</f>
        <v>0</v>
      </c>
      <c r="N159" s="78">
        <f>rep!C155</f>
        <v>0</v>
      </c>
      <c r="O159" s="78">
        <f>rep!D155</f>
        <v>0</v>
      </c>
      <c r="P159" s="78">
        <f>rep!E155</f>
        <v>0</v>
      </c>
      <c r="Q159" s="78">
        <f>rep!F155</f>
        <v>0</v>
      </c>
      <c r="R159" s="78">
        <f>rep!G155</f>
        <v>0</v>
      </c>
      <c r="S159" s="78">
        <f>rep!H155</f>
        <v>0</v>
      </c>
      <c r="T159" s="78">
        <f>rep!I155</f>
        <v>0</v>
      </c>
      <c r="U159" s="78">
        <f>rep!J155</f>
        <v>0</v>
      </c>
      <c r="V159" s="78">
        <f>rep!K155</f>
        <v>0</v>
      </c>
      <c r="W159" s="78">
        <f>rep!L155</f>
        <v>0</v>
      </c>
      <c r="X159" s="78">
        <f>rep!M155</f>
        <v>0</v>
      </c>
      <c r="Y159" s="78">
        <f>rep!N155</f>
        <v>0</v>
      </c>
      <c r="Z159" s="78">
        <f>rep!O155</f>
        <v>0</v>
      </c>
      <c r="AA159" s="78">
        <f>rep!P155</f>
        <v>0</v>
      </c>
      <c r="AB159" s="78">
        <f>rep!Q155</f>
        <v>0</v>
      </c>
      <c r="AC159" s="78">
        <f>rep!R155</f>
        <v>0</v>
      </c>
      <c r="AD159" s="78">
        <f>rep!S155</f>
        <v>0</v>
      </c>
      <c r="AE159" s="78">
        <f>rep!T155</f>
        <v>0</v>
      </c>
      <c r="AF159" s="78">
        <f>rep!U155</f>
        <v>0</v>
      </c>
      <c r="AG159" s="78">
        <f>rep!V155</f>
        <v>0</v>
      </c>
      <c r="AH159" s="78">
        <f>rep!W155</f>
        <v>0</v>
      </c>
      <c r="AI159" s="78">
        <f>rep!X155</f>
        <v>0</v>
      </c>
      <c r="AJ159" s="78">
        <f>rep!Y155</f>
        <v>0</v>
      </c>
      <c r="AK159" s="78">
        <f>rep!Z155</f>
        <v>0</v>
      </c>
      <c r="AL159" s="78">
        <f>rep!AA155</f>
        <v>0</v>
      </c>
      <c r="AM159" s="78">
        <f>rep!AB155</f>
        <v>0</v>
      </c>
      <c r="AN159" s="78">
        <f>rep!AC155</f>
        <v>0</v>
      </c>
      <c r="AO159" s="78">
        <f>rep!AD155</f>
        <v>0</v>
      </c>
      <c r="AP159" s="78">
        <f>rep!AE155</f>
        <v>0</v>
      </c>
      <c r="AQ159" s="78">
        <f>rep!AF155</f>
        <v>0</v>
      </c>
      <c r="AR159" s="78">
        <f>rep!AG155</f>
        <v>0</v>
      </c>
      <c r="AS159" s="78">
        <f>rep!AH155</f>
        <v>0</v>
      </c>
      <c r="AT159" s="78">
        <f>rep!AI155</f>
        <v>0</v>
      </c>
      <c r="AU159" s="78">
        <f>rep!AJ155</f>
        <v>0</v>
      </c>
      <c r="AV159" s="78">
        <f>rep!AK155</f>
        <v>0</v>
      </c>
      <c r="AW159" s="78">
        <f>rep!AL155</f>
        <v>0</v>
      </c>
      <c r="AX159" s="78">
        <f>rep!AM155</f>
        <v>0</v>
      </c>
      <c r="AY159" s="78">
        <f>rep!AN155</f>
        <v>0</v>
      </c>
      <c r="AZ159" s="78">
        <f>rep!AO155</f>
        <v>0</v>
      </c>
      <c r="BA159" s="78">
        <f>rep!AP155</f>
        <v>0</v>
      </c>
      <c r="BB159" s="78">
        <f>rep!AQ155</f>
        <v>0</v>
      </c>
      <c r="BC159" s="78">
        <f>rep!AR155</f>
        <v>0</v>
      </c>
      <c r="BE159" s="68">
        <f t="shared" si="199"/>
        <v>1988</v>
      </c>
      <c r="BF159" s="75">
        <f t="shared" si="197"/>
        <v>3.6197386897482333E-7</v>
      </c>
      <c r="BG159" s="75">
        <f t="shared" si="194"/>
        <v>4.4885198530086679E-6</v>
      </c>
      <c r="BH159" s="75">
        <f t="shared" si="194"/>
        <v>3.9754819428659041E-5</v>
      </c>
      <c r="BI159" s="75">
        <f t="shared" si="194"/>
        <v>2.51635647613399E-4</v>
      </c>
      <c r="BJ159" s="75">
        <f t="shared" si="194"/>
        <v>1.1388700123711E-3</v>
      </c>
      <c r="BK159" s="75">
        <f t="shared" si="194"/>
        <v>3.6887914937499999E-3</v>
      </c>
      <c r="BL159" s="75">
        <f t="shared" si="194"/>
        <v>8.5823806372710993E-3</v>
      </c>
      <c r="BM159" s="75">
        <f t="shared" si="194"/>
        <v>1.453204929984E-2</v>
      </c>
      <c r="BN159" s="75">
        <f t="shared" si="194"/>
        <v>1.8584740019040001E-2</v>
      </c>
      <c r="BO159" s="75">
        <f t="shared" si="194"/>
        <v>1.9724687125989997E-2</v>
      </c>
      <c r="BP159" s="75">
        <f t="shared" si="194"/>
        <v>2.079422448064E-2</v>
      </c>
      <c r="BQ159" s="75">
        <f t="shared" si="194"/>
        <v>2.4927940810240003E-2</v>
      </c>
      <c r="BR159" s="75">
        <f t="shared" si="194"/>
        <v>3.1569022044E-2</v>
      </c>
      <c r="BS159" s="75">
        <f t="shared" si="194"/>
        <v>3.7764171071639999E-2</v>
      </c>
      <c r="BT159" s="75">
        <f t="shared" si="194"/>
        <v>4.1909843439000005E-2</v>
      </c>
      <c r="BU159" s="75">
        <f t="shared" si="194"/>
        <v>4.485604564476E-2</v>
      </c>
      <c r="BV159" s="75">
        <f t="shared" si="194"/>
        <v>4.8082690225590002E-2</v>
      </c>
      <c r="BW159" s="75">
        <f t="shared" si="194"/>
        <v>5.1830971820759998E-2</v>
      </c>
      <c r="BX159" s="75">
        <f t="shared" si="194"/>
        <v>5.5177781063109999E-2</v>
      </c>
      <c r="BY159" s="75">
        <f t="shared" si="194"/>
        <v>5.7253449353189996E-2</v>
      </c>
      <c r="BZ159" s="75">
        <f t="shared" si="194"/>
        <v>5.7864707110239999E-2</v>
      </c>
      <c r="CA159" s="75">
        <f t="shared" si="194"/>
        <v>5.718785282556E-2</v>
      </c>
      <c r="CB159" s="75">
        <f t="shared" si="194"/>
        <v>5.5329588503909996E-2</v>
      </c>
      <c r="CC159" s="75">
        <f t="shared" si="194"/>
        <v>5.2282108836959995E-2</v>
      </c>
      <c r="CD159" s="75">
        <f t="shared" si="194"/>
        <v>4.8105516667109993E-2</v>
      </c>
      <c r="CE159" s="75">
        <f t="shared" si="194"/>
        <v>4.3017767791E-2</v>
      </c>
      <c r="CF159" s="75">
        <f t="shared" si="194"/>
        <v>3.7336803822360001E-2</v>
      </c>
      <c r="CG159" s="75">
        <f t="shared" si="194"/>
        <v>3.139765206951E-2</v>
      </c>
      <c r="CH159" s="75">
        <f t="shared" si="194"/>
        <v>2.5518108456959999E-2</v>
      </c>
      <c r="CI159" s="75">
        <f t="shared" si="194"/>
        <v>1.9991609454389998E-2</v>
      </c>
      <c r="CJ159" s="75">
        <f t="shared" si="194"/>
        <v>1.5066200819909999E-2</v>
      </c>
      <c r="CK159" s="75">
        <f t="shared" si="194"/>
        <v>1.091097953071E-2</v>
      </c>
      <c r="CL159" s="75">
        <f t="shared" si="194"/>
        <v>7.5934862838383998E-3</v>
      </c>
      <c r="CM159" s="75">
        <f t="shared" si="194"/>
        <v>5.0838285131964006E-3</v>
      </c>
      <c r="CN159" s="75">
        <f t="shared" si="194"/>
        <v>3.2807256327664E-3</v>
      </c>
      <c r="CO159" s="75">
        <f t="shared" si="194"/>
        <v>2.0465045884958998E-3</v>
      </c>
      <c r="CP159" s="75">
        <f t="shared" si="194"/>
        <v>1.2384224991983999E-3</v>
      </c>
      <c r="CQ159" s="75">
        <f t="shared" si="194"/>
        <v>7.29967368288999E-4</v>
      </c>
      <c r="CR159" s="75">
        <f t="shared" si="194"/>
        <v>4.2085673037084399E-4</v>
      </c>
      <c r="CS159" s="75">
        <f t="shared" si="194"/>
        <v>2.3823321787590001E-4</v>
      </c>
      <c r="CT159" s="75">
        <f t="shared" si="194"/>
        <v>1.3277536601915101E-4</v>
      </c>
      <c r="CU159" s="75">
        <f t="shared" si="194"/>
        <v>7.2954376882175905E-5</v>
      </c>
      <c r="CV159" s="75">
        <f t="shared" si="194"/>
        <v>3.9499539663098791E-5</v>
      </c>
    </row>
    <row r="160" spans="1:100" s="68" customFormat="1">
      <c r="A160" s="69"/>
      <c r="B160" s="62"/>
      <c r="C160" s="63">
        <v>1989</v>
      </c>
      <c r="D160" s="70"/>
      <c r="E160" s="70"/>
      <c r="F160" s="71">
        <f t="shared" si="195"/>
        <v>53.358718818101025</v>
      </c>
      <c r="G160" s="71" t="e">
        <f t="shared" si="196"/>
        <v>#NUM!</v>
      </c>
      <c r="H160" s="71" t="e">
        <f t="shared" si="192"/>
        <v>#NUM!</v>
      </c>
      <c r="I160" s="71">
        <f t="shared" si="193"/>
        <v>90.81216315850304</v>
      </c>
      <c r="J160" s="72">
        <f>+'nm T1.8 flota'!$BC$9</f>
        <v>3.2677576326395994</v>
      </c>
      <c r="L160" s="76">
        <f t="shared" si="198"/>
        <v>1989</v>
      </c>
      <c r="M160" s="78">
        <f>rep!B156</f>
        <v>0</v>
      </c>
      <c r="N160" s="78">
        <f>rep!C156</f>
        <v>1.4002400000000001E-3</v>
      </c>
      <c r="O160" s="78">
        <f>rep!D156</f>
        <v>0</v>
      </c>
      <c r="P160" s="78">
        <f>rep!E156</f>
        <v>3.0205100000000001E-3</v>
      </c>
      <c r="Q160" s="78">
        <f>rep!F156</f>
        <v>7.3012399999999996E-4</v>
      </c>
      <c r="R160" s="78">
        <f>rep!G156</f>
        <v>1.0581800000000001E-2</v>
      </c>
      <c r="S160" s="78">
        <f>rep!H156</f>
        <v>1.9833400000000001E-2</v>
      </c>
      <c r="T160" s="78">
        <f>rep!I156</f>
        <v>3.4675900000000003E-2</v>
      </c>
      <c r="U160" s="78">
        <f>rep!J156</f>
        <v>4.6387900000000003E-2</v>
      </c>
      <c r="V160" s="78">
        <f>rep!K156</f>
        <v>6.8401600000000007E-2</v>
      </c>
      <c r="W160" s="78">
        <f>rep!L156</f>
        <v>5.51894E-2</v>
      </c>
      <c r="X160" s="78">
        <f>rep!M156</f>
        <v>6.3040700000000005E-2</v>
      </c>
      <c r="Y160" s="78">
        <f>rep!N156</f>
        <v>5.0418600000000001E-2</v>
      </c>
      <c r="Z160" s="78">
        <f>rep!O156</f>
        <v>4.9748500000000001E-2</v>
      </c>
      <c r="AA160" s="78">
        <f>rep!P156</f>
        <v>5.3369100000000003E-2</v>
      </c>
      <c r="AB160" s="78">
        <f>rep!Q156</f>
        <v>5.2588900000000001E-2</v>
      </c>
      <c r="AC160" s="78">
        <f>rep!R156</f>
        <v>3.9906799999999999E-2</v>
      </c>
      <c r="AD160" s="78">
        <f>rep!S156</f>
        <v>4.3407399999999999E-2</v>
      </c>
      <c r="AE160" s="78">
        <f>rep!T156</f>
        <v>4.40375E-2</v>
      </c>
      <c r="AF160" s="78">
        <f>rep!U156</f>
        <v>3.4165800000000003E-2</v>
      </c>
      <c r="AG160" s="78">
        <f>rep!V156</f>
        <v>2.69246E-2</v>
      </c>
      <c r="AH160" s="78">
        <f>rep!W156</f>
        <v>3.0215100000000002E-2</v>
      </c>
      <c r="AI160" s="78">
        <f>rep!X156</f>
        <v>1.93733E-2</v>
      </c>
      <c r="AJ160" s="78">
        <f>rep!Y156</f>
        <v>3.1485399999999997E-2</v>
      </c>
      <c r="AK160" s="78">
        <f>rep!Z156</f>
        <v>2.8804900000000001E-2</v>
      </c>
      <c r="AL160" s="78">
        <f>rep!AA156</f>
        <v>2.8114799999999999E-2</v>
      </c>
      <c r="AM160" s="78">
        <f>rep!AB156</f>
        <v>2.6294499999999998E-2</v>
      </c>
      <c r="AN160" s="78">
        <f>rep!AC156</f>
        <v>2.9155E-2</v>
      </c>
      <c r="AO160" s="78">
        <f>rep!AD156</f>
        <v>2.3434E-2</v>
      </c>
      <c r="AP160" s="78">
        <f>rep!AE156</f>
        <v>2.7744700000000001E-2</v>
      </c>
      <c r="AQ160" s="78">
        <f>rep!AF156</f>
        <v>1.7322899999999999E-2</v>
      </c>
      <c r="AR160" s="78">
        <f>rep!AG156</f>
        <v>1.32523E-2</v>
      </c>
      <c r="AS160" s="78">
        <f>rep!AH156</f>
        <v>7.8013300000000004E-3</v>
      </c>
      <c r="AT160" s="78">
        <f>rep!AI156</f>
        <v>6.5611200000000001E-3</v>
      </c>
      <c r="AU160" s="78">
        <f>rep!AJ156</f>
        <v>6.3110700000000002E-3</v>
      </c>
      <c r="AV160" s="78">
        <f>rep!AK156</f>
        <v>2.0903599999999999E-3</v>
      </c>
      <c r="AW160" s="78">
        <f>rep!AL156</f>
        <v>1.47025E-3</v>
      </c>
      <c r="AX160" s="78">
        <f>rep!AM156</f>
        <v>5.8009900000000004E-4</v>
      </c>
      <c r="AY160" s="78">
        <f>rep!AN156</f>
        <v>6.8011600000000003E-4</v>
      </c>
      <c r="AZ160" s="78">
        <f>rep!AO156</f>
        <v>9.6016299999999999E-4</v>
      </c>
      <c r="BA160" s="78">
        <f>rep!AP156</f>
        <v>2.8004800000000003E-4</v>
      </c>
      <c r="BB160" s="78">
        <f>rep!AQ156</f>
        <v>2.1003600000000001E-4</v>
      </c>
      <c r="BC160" s="78">
        <f>rep!AR156</f>
        <v>3.0005099999999998E-5</v>
      </c>
      <c r="BE160" s="68">
        <f t="shared" si="199"/>
        <v>1989</v>
      </c>
      <c r="BF160" s="75">
        <f t="shared" si="197"/>
        <v>3.1984689769789661E-7</v>
      </c>
      <c r="BG160" s="75">
        <f t="shared" si="194"/>
        <v>3.9660242705267189E-6</v>
      </c>
      <c r="BH160" s="75">
        <f t="shared" si="194"/>
        <v>3.5124166206274842E-5</v>
      </c>
      <c r="BI160" s="75">
        <f t="shared" si="194"/>
        <v>2.22289565369079E-4</v>
      </c>
      <c r="BJ160" s="75">
        <f t="shared" si="194"/>
        <v>1.0057763738959E-3</v>
      </c>
      <c r="BK160" s="75">
        <f t="shared" si="194"/>
        <v>3.2560684097724E-3</v>
      </c>
      <c r="BL160" s="75">
        <f t="shared" si="194"/>
        <v>7.5662488296156004E-3</v>
      </c>
      <c r="BM160" s="75">
        <f t="shared" si="194"/>
        <v>1.2764178894039999E-2</v>
      </c>
      <c r="BN160" s="75">
        <f t="shared" si="194"/>
        <v>1.6151447474790002E-2</v>
      </c>
      <c r="BO160" s="75">
        <f t="shared" si="194"/>
        <v>1.671109659999E-2</v>
      </c>
      <c r="BP160" s="75">
        <f t="shared" si="194"/>
        <v>1.6933706423639998E-2</v>
      </c>
      <c r="BQ160" s="75">
        <f t="shared" si="194"/>
        <v>1.9838402297439998E-2</v>
      </c>
      <c r="BR160" s="75">
        <f t="shared" si="194"/>
        <v>2.5482572410709999E-2</v>
      </c>
      <c r="BS160" s="75">
        <f t="shared" si="194"/>
        <v>3.1823195164E-2</v>
      </c>
      <c r="BT160" s="75">
        <f t="shared" si="194"/>
        <v>3.7628153420759994E-2</v>
      </c>
      <c r="BU160" s="75">
        <f t="shared" si="194"/>
        <v>4.3265733855840004E-2</v>
      </c>
      <c r="BV160" s="75">
        <f t="shared" si="194"/>
        <v>4.9274853843039999E-2</v>
      </c>
      <c r="BW160" s="75">
        <f t="shared" si="194"/>
        <v>5.5159595506709999E-2</v>
      </c>
      <c r="BX160" s="75">
        <f t="shared" si="194"/>
        <v>5.9784342776159995E-2</v>
      </c>
      <c r="BY160" s="75">
        <f t="shared" si="194"/>
        <v>6.2427161829759992E-2</v>
      </c>
      <c r="BZ160" s="75">
        <f t="shared" si="194"/>
        <v>6.3106161731160001E-2</v>
      </c>
      <c r="CA160" s="75">
        <f t="shared" si="194"/>
        <v>6.2125345285990001E-2</v>
      </c>
      <c r="CB160" s="75">
        <f t="shared" si="194"/>
        <v>5.9646847492960002E-2</v>
      </c>
      <c r="CC160" s="75">
        <f t="shared" si="194"/>
        <v>5.5713167911960002E-2</v>
      </c>
      <c r="CD160" s="75">
        <f t="shared" si="194"/>
        <v>5.0480908364639997E-2</v>
      </c>
      <c r="CE160" s="75">
        <f t="shared" si="194"/>
        <v>4.431425802919E-2</v>
      </c>
      <c r="CF160" s="75">
        <f t="shared" si="194"/>
        <v>3.76910071E-2</v>
      </c>
      <c r="CG160" s="75">
        <f t="shared" si="194"/>
        <v>3.1069683579990001E-2</v>
      </c>
      <c r="CH160" s="75">
        <f t="shared" si="194"/>
        <v>2.481985550775E-2</v>
      </c>
      <c r="CI160" s="75">
        <f t="shared" si="194"/>
        <v>1.9206520145910004E-2</v>
      </c>
      <c r="CJ160" s="75">
        <f t="shared" si="194"/>
        <v>1.4391693975E-2</v>
      </c>
      <c r="CK160" s="75">
        <f t="shared" si="194"/>
        <v>1.0438501719959999E-2</v>
      </c>
      <c r="CL160" s="75">
        <f t="shared" si="194"/>
        <v>7.3254075187831006E-3</v>
      </c>
      <c r="CM160" s="75">
        <f t="shared" si="194"/>
        <v>4.9706835809903999E-3</v>
      </c>
      <c r="CN160" s="75">
        <f t="shared" si="194"/>
        <v>3.2589097158400001E-3</v>
      </c>
      <c r="CO160" s="75">
        <f t="shared" si="194"/>
        <v>2.0632951542950998E-3</v>
      </c>
      <c r="CP160" s="75">
        <f t="shared" si="194"/>
        <v>1.2613449825563999E-3</v>
      </c>
      <c r="CQ160" s="75">
        <f t="shared" si="194"/>
        <v>7.44921264042471E-4</v>
      </c>
      <c r="CR160" s="75">
        <f t="shared" si="194"/>
        <v>4.2548980419975901E-4</v>
      </c>
      <c r="CS160" s="75">
        <f t="shared" si="194"/>
        <v>2.3546852844542399E-4</v>
      </c>
      <c r="CT160" s="75">
        <f t="shared" si="194"/>
        <v>1.26531985603696E-4</v>
      </c>
      <c r="CU160" s="75">
        <f t="shared" si="194"/>
        <v>6.6183419175131156E-5</v>
      </c>
      <c r="CV160" s="75">
        <f t="shared" si="194"/>
        <v>3.3773859249375004E-5</v>
      </c>
    </row>
    <row r="161" spans="1:100" s="68" customFormat="1">
      <c r="A161" s="69"/>
      <c r="B161" s="62"/>
      <c r="C161" s="63">
        <v>1990</v>
      </c>
      <c r="D161" s="70"/>
      <c r="E161" s="70"/>
      <c r="F161" s="71">
        <f t="shared" si="195"/>
        <v>53.358718818101025</v>
      </c>
      <c r="G161" s="71" t="e">
        <f t="shared" si="196"/>
        <v>#NUM!</v>
      </c>
      <c r="H161" s="71" t="e">
        <f t="shared" si="192"/>
        <v>#NUM!</v>
      </c>
      <c r="I161" s="71">
        <f t="shared" si="193"/>
        <v>90.81216315850304</v>
      </c>
      <c r="J161" s="72">
        <f>+'nm T1.8 flota'!$BC$9</f>
        <v>3.2677576326395994</v>
      </c>
      <c r="L161" s="76">
        <f t="shared" si="198"/>
        <v>1990</v>
      </c>
      <c r="M161" s="78">
        <f>rep!B157</f>
        <v>0</v>
      </c>
      <c r="N161" s="78">
        <f>rep!C157</f>
        <v>0</v>
      </c>
      <c r="O161" s="78">
        <f>rep!D157</f>
        <v>0</v>
      </c>
      <c r="P161" s="78">
        <f>rep!E157</f>
        <v>0</v>
      </c>
      <c r="Q161" s="78">
        <f>rep!F157</f>
        <v>0</v>
      </c>
      <c r="R161" s="78">
        <f>rep!G157</f>
        <v>1.0000000000000001E-5</v>
      </c>
      <c r="S161" s="78">
        <f>rep!H157</f>
        <v>5.0000000000000002E-5</v>
      </c>
      <c r="T161" s="78">
        <f>rep!I157</f>
        <v>1.2999999999999999E-4</v>
      </c>
      <c r="U161" s="78">
        <f>rep!J157</f>
        <v>2.6700000000000001E-3</v>
      </c>
      <c r="V161" s="78">
        <f>rep!K157</f>
        <v>9.7800000000000005E-3</v>
      </c>
      <c r="W161" s="78">
        <f>rep!L157</f>
        <v>1.064E-2</v>
      </c>
      <c r="X161" s="78">
        <f>rep!M157</f>
        <v>2.427E-2</v>
      </c>
      <c r="Y161" s="78">
        <f>rep!N157</f>
        <v>3.2480000000000002E-2</v>
      </c>
      <c r="Z161" s="78">
        <f>rep!O157</f>
        <v>3.0300000000000001E-2</v>
      </c>
      <c r="AA161" s="78">
        <f>rep!P157</f>
        <v>4.0969999999999999E-2</v>
      </c>
      <c r="AB161" s="78">
        <f>rep!Q157</f>
        <v>6.2539999999999998E-2</v>
      </c>
      <c r="AC161" s="78">
        <f>rep!R157</f>
        <v>6.7879999999999996E-2</v>
      </c>
      <c r="AD161" s="78">
        <f>rep!S157</f>
        <v>5.3150000000000003E-2</v>
      </c>
      <c r="AE161" s="78">
        <f>rep!T157</f>
        <v>4.6820000000000001E-2</v>
      </c>
      <c r="AF161" s="78">
        <f>rep!U157</f>
        <v>5.4390000000000001E-2</v>
      </c>
      <c r="AG161" s="78">
        <f>rep!V157</f>
        <v>6.343E-2</v>
      </c>
      <c r="AH161" s="78">
        <f>rep!W157</f>
        <v>4.4920000000000002E-2</v>
      </c>
      <c r="AI161" s="78">
        <f>rep!X157</f>
        <v>5.8409999999999997E-2</v>
      </c>
      <c r="AJ161" s="78">
        <f>rep!Y157</f>
        <v>5.3990000000000003E-2</v>
      </c>
      <c r="AK161" s="78">
        <f>rep!Z157</f>
        <v>5.2720000000000003E-2</v>
      </c>
      <c r="AL161" s="78">
        <f>rep!AA157</f>
        <v>3.8510000000000003E-2</v>
      </c>
      <c r="AM161" s="78">
        <f>rep!AB157</f>
        <v>3.424E-2</v>
      </c>
      <c r="AN161" s="78">
        <f>rep!AC157</f>
        <v>4.0160000000000001E-2</v>
      </c>
      <c r="AO161" s="78">
        <f>rep!AD157</f>
        <v>3.5400000000000001E-2</v>
      </c>
      <c r="AP161" s="78">
        <f>rep!AE157</f>
        <v>3.0550000000000001E-2</v>
      </c>
      <c r="AQ161" s="78">
        <f>rep!AF157</f>
        <v>3.057E-2</v>
      </c>
      <c r="AR161" s="78">
        <f>rep!AG157</f>
        <v>2.6409999999999999E-2</v>
      </c>
      <c r="AS161" s="78">
        <f>rep!AH157</f>
        <v>2.078E-2</v>
      </c>
      <c r="AT161" s="78">
        <f>rep!AI157</f>
        <v>1.4970000000000001E-2</v>
      </c>
      <c r="AU161" s="78">
        <f>rep!AJ157</f>
        <v>7.1199999999999996E-3</v>
      </c>
      <c r="AV161" s="78">
        <f>rep!AK157</f>
        <v>5.3600000000000002E-3</v>
      </c>
      <c r="AW161" s="78">
        <f>rep!AL157</f>
        <v>3.5000000000000001E-3</v>
      </c>
      <c r="AX161" s="78">
        <f>rep!AM157</f>
        <v>1.47E-3</v>
      </c>
      <c r="AY161" s="78">
        <f>rep!AN157</f>
        <v>1.17E-3</v>
      </c>
      <c r="AZ161" s="78">
        <f>rep!AO157</f>
        <v>1.1E-4</v>
      </c>
      <c r="BA161" s="78">
        <f>rep!AP157</f>
        <v>1.2E-4</v>
      </c>
      <c r="BB161" s="78">
        <f>rep!AQ157</f>
        <v>1.0000000000000001E-5</v>
      </c>
      <c r="BC161" s="78">
        <f>rep!AR157</f>
        <v>0</v>
      </c>
      <c r="BE161" s="68">
        <f t="shared" si="199"/>
        <v>1990</v>
      </c>
      <c r="BF161" s="75">
        <f t="shared" si="197"/>
        <v>1.5858497485079777E-7</v>
      </c>
      <c r="BG161" s="75">
        <f t="shared" si="194"/>
        <v>1.9666761321697776E-6</v>
      </c>
      <c r="BH161" s="75">
        <f t="shared" si="194"/>
        <v>1.7424496376344959E-5</v>
      </c>
      <c r="BI161" s="75">
        <f t="shared" si="194"/>
        <v>1.1037581448945601E-4</v>
      </c>
      <c r="BJ161" s="75">
        <f t="shared" si="194"/>
        <v>5.0046128749305606E-4</v>
      </c>
      <c r="BK161" s="75">
        <f t="shared" si="194"/>
        <v>1.6279610784156E-3</v>
      </c>
      <c r="BL161" s="75">
        <f t="shared" si="194"/>
        <v>3.8231606003479002E-3</v>
      </c>
      <c r="BM161" s="75">
        <f t="shared" si="194"/>
        <v>6.6007157026830993E-3</v>
      </c>
      <c r="BN161" s="75">
        <f t="shared" si="194"/>
        <v>8.8076872740443981E-3</v>
      </c>
      <c r="BO161" s="75">
        <f t="shared" si="194"/>
        <v>1.0231615417750001E-2</v>
      </c>
      <c r="BP161" s="75">
        <f t="shared" si="194"/>
        <v>1.236968429244E-2</v>
      </c>
      <c r="BQ161" s="75">
        <f t="shared" si="194"/>
        <v>1.6605887362559999E-2</v>
      </c>
      <c r="BR161" s="75">
        <f t="shared" si="194"/>
        <v>2.2360704236639998E-2</v>
      </c>
      <c r="BS161" s="75">
        <f t="shared" si="194"/>
        <v>2.7962078319000001E-2</v>
      </c>
      <c r="BT161" s="75">
        <f t="shared" si="194"/>
        <v>3.2728789523040001E-2</v>
      </c>
      <c r="BU161" s="75">
        <f t="shared" si="194"/>
        <v>3.7477801398309994E-2</v>
      </c>
      <c r="BV161" s="75">
        <f t="shared" si="194"/>
        <v>4.3216807350360001E-2</v>
      </c>
      <c r="BW161" s="75">
        <f t="shared" si="194"/>
        <v>4.9885045567589999E-2</v>
      </c>
      <c r="BX161" s="75">
        <f t="shared" si="194"/>
        <v>5.6478312078999997E-2</v>
      </c>
      <c r="BY161" s="75">
        <f t="shared" si="194"/>
        <v>6.1941085962239996E-2</v>
      </c>
      <c r="BZ161" s="75">
        <f t="shared" si="194"/>
        <v>6.562783475836001E-2</v>
      </c>
      <c r="CA161" s="75">
        <f t="shared" si="194"/>
        <v>6.7179106284639994E-2</v>
      </c>
      <c r="CB161" s="75">
        <f t="shared" si="194"/>
        <v>6.6371380935190002E-2</v>
      </c>
      <c r="CC161" s="75">
        <f t="shared" si="194"/>
        <v>6.3199270179749995E-2</v>
      </c>
      <c r="CD161" s="75">
        <f t="shared" si="194"/>
        <v>5.7986456557749998E-2</v>
      </c>
      <c r="CE161" s="75">
        <f t="shared" si="194"/>
        <v>5.1325391121509994E-2</v>
      </c>
      <c r="CF161" s="75">
        <f t="shared" si="194"/>
        <v>4.389634861504E-2</v>
      </c>
      <c r="CG161" s="75">
        <f t="shared" si="194"/>
        <v>3.6314675426789997E-2</v>
      </c>
      <c r="CH161" s="75">
        <f t="shared" si="194"/>
        <v>2.907029500144E-2</v>
      </c>
      <c r="CI161" s="75">
        <f t="shared" si="194"/>
        <v>2.2521082243750001E-2</v>
      </c>
      <c r="CJ161" s="75">
        <f t="shared" si="194"/>
        <v>1.689180015616E-2</v>
      </c>
      <c r="CK161" s="75">
        <f t="shared" si="194"/>
        <v>1.2275885155840001E-2</v>
      </c>
      <c r="CL161" s="75">
        <f t="shared" si="194"/>
        <v>8.651851492319099E-3</v>
      </c>
      <c r="CM161" s="75">
        <f t="shared" si="194"/>
        <v>5.9177001241403999E-3</v>
      </c>
      <c r="CN161" s="75">
        <f t="shared" si="194"/>
        <v>3.9294568171996001E-3</v>
      </c>
      <c r="CO161" s="75">
        <f t="shared" si="194"/>
        <v>2.5329912444863999E-3</v>
      </c>
      <c r="CP161" s="75">
        <f t="shared" si="194"/>
        <v>1.5845512088151E-3</v>
      </c>
      <c r="CQ161" s="75">
        <f t="shared" si="194"/>
        <v>9.6140990942310408E-4</v>
      </c>
      <c r="CR161" s="75">
        <f t="shared" si="194"/>
        <v>5.6537898464139897E-4</v>
      </c>
      <c r="CS161" s="75">
        <f t="shared" si="194"/>
        <v>3.2202623226309997E-4</v>
      </c>
      <c r="CT161" s="75">
        <f t="shared" si="194"/>
        <v>1.7754046818481599E-4</v>
      </c>
      <c r="CU161" s="75">
        <f t="shared" si="194"/>
        <v>9.470722884145757E-5</v>
      </c>
      <c r="CV161" s="75">
        <f t="shared" si="194"/>
        <v>4.8873511146399185E-5</v>
      </c>
    </row>
    <row r="162" spans="1:100" s="68" customFormat="1">
      <c r="A162" s="69"/>
      <c r="B162" s="62"/>
      <c r="C162" s="63">
        <v>1991</v>
      </c>
      <c r="D162" s="70"/>
      <c r="E162" s="70"/>
      <c r="F162" s="71">
        <f t="shared" si="195"/>
        <v>53.358718818101025</v>
      </c>
      <c r="G162" s="71" t="e">
        <f t="shared" si="196"/>
        <v>#NUM!</v>
      </c>
      <c r="H162" s="71" t="e">
        <f t="shared" si="192"/>
        <v>#NUM!</v>
      </c>
      <c r="I162" s="71">
        <f t="shared" si="193"/>
        <v>90.81216315850304</v>
      </c>
      <c r="J162" s="72">
        <f>+'nm T1.8 flota'!$BC$9</f>
        <v>3.2677576326395994</v>
      </c>
      <c r="L162" s="76">
        <f t="shared" si="198"/>
        <v>1991</v>
      </c>
      <c r="M162" s="78">
        <f>rep!B158</f>
        <v>0</v>
      </c>
      <c r="N162" s="78">
        <f>rep!C158</f>
        <v>0</v>
      </c>
      <c r="O162" s="78">
        <f>rep!D158</f>
        <v>0</v>
      </c>
      <c r="P162" s="78">
        <f>rep!E158</f>
        <v>3.3001299999999999E-4</v>
      </c>
      <c r="Q162" s="78">
        <f>rep!F158</f>
        <v>9.7003900000000001E-4</v>
      </c>
      <c r="R162" s="78">
        <f>rep!G158</f>
        <v>1.5000599999999999E-3</v>
      </c>
      <c r="S162" s="78">
        <f>rep!H158</f>
        <v>2.4101000000000001E-3</v>
      </c>
      <c r="T162" s="78">
        <f>rep!I158</f>
        <v>4.9801999999999997E-3</v>
      </c>
      <c r="U162" s="78">
        <f>rep!J158</f>
        <v>7.7303099999999998E-3</v>
      </c>
      <c r="V162" s="78">
        <f>rep!K158</f>
        <v>8.5603399999999996E-3</v>
      </c>
      <c r="W162" s="78">
        <f>rep!L158</f>
        <v>1.4200600000000001E-2</v>
      </c>
      <c r="X162" s="78">
        <f>rep!M158</f>
        <v>1.5880600000000002E-2</v>
      </c>
      <c r="Y162" s="78">
        <f>rep!N158</f>
        <v>2.5661E-2</v>
      </c>
      <c r="Z162" s="78">
        <f>rep!O158</f>
        <v>3.1571299999999997E-2</v>
      </c>
      <c r="AA162" s="78">
        <f>rep!P158</f>
        <v>3.7421500000000003E-2</v>
      </c>
      <c r="AB162" s="78">
        <f>rep!Q158</f>
        <v>4.7621900000000002E-2</v>
      </c>
      <c r="AC162" s="78">
        <f>rep!R158</f>
        <v>5.0791999999999997E-2</v>
      </c>
      <c r="AD162" s="78">
        <f>rep!S158</f>
        <v>5.33521E-2</v>
      </c>
      <c r="AE162" s="78">
        <f>rep!T158</f>
        <v>5.8842400000000003E-2</v>
      </c>
      <c r="AF162" s="78">
        <f>rep!U158</f>
        <v>5.0181999999999997E-2</v>
      </c>
      <c r="AG162" s="78">
        <f>rep!V158</f>
        <v>5.4792199999999999E-2</v>
      </c>
      <c r="AH162" s="78">
        <f>rep!W158</f>
        <v>4.9301999999999999E-2</v>
      </c>
      <c r="AI162" s="78">
        <f>rep!X158</f>
        <v>4.8812000000000001E-2</v>
      </c>
      <c r="AJ162" s="78">
        <f>rep!Y158</f>
        <v>4.40218E-2</v>
      </c>
      <c r="AK162" s="78">
        <f>rep!Z158</f>
        <v>4.9031999999999999E-2</v>
      </c>
      <c r="AL162" s="78">
        <f>rep!AA158</f>
        <v>4.8061899999999998E-2</v>
      </c>
      <c r="AM162" s="78">
        <f>rep!AB158</f>
        <v>4.2051699999999997E-2</v>
      </c>
      <c r="AN162" s="78">
        <f>rep!AC158</f>
        <v>3.8351499999999997E-2</v>
      </c>
      <c r="AO162" s="78">
        <f>rep!AD158</f>
        <v>3.93716E-2</v>
      </c>
      <c r="AP162" s="78">
        <f>rep!AE158</f>
        <v>3.7311499999999997E-2</v>
      </c>
      <c r="AQ162" s="78">
        <f>rep!AF158</f>
        <v>3.5541400000000001E-2</v>
      </c>
      <c r="AR162" s="78">
        <f>rep!AG158</f>
        <v>2.8491099999999998E-2</v>
      </c>
      <c r="AS162" s="78">
        <f>rep!AH158</f>
        <v>2.8931200000000001E-2</v>
      </c>
      <c r="AT162" s="78">
        <f>rep!AI158</f>
        <v>1.30405E-2</v>
      </c>
      <c r="AU162" s="78">
        <f>rep!AJ158</f>
        <v>1.32105E-2</v>
      </c>
      <c r="AV162" s="78">
        <f>rep!AK158</f>
        <v>6.6402700000000002E-3</v>
      </c>
      <c r="AW162" s="78">
        <f>rep!AL158</f>
        <v>6.2802500000000002E-3</v>
      </c>
      <c r="AX162" s="78">
        <f>rep!AM158</f>
        <v>1.4800600000000001E-3</v>
      </c>
      <c r="AY162" s="78">
        <f>rep!AN158</f>
        <v>2.0500800000000001E-3</v>
      </c>
      <c r="AZ162" s="78">
        <f>rep!AO158</f>
        <v>8.5003399999999995E-4</v>
      </c>
      <c r="BA162" s="78">
        <f>rep!AP158</f>
        <v>3.6001400000000003E-4</v>
      </c>
      <c r="BB162" s="78">
        <f>rep!AQ158</f>
        <v>0</v>
      </c>
      <c r="BC162" s="78">
        <f>rep!AR158</f>
        <v>1.00004E-5</v>
      </c>
      <c r="BE162" s="68">
        <f t="shared" si="199"/>
        <v>1991</v>
      </c>
      <c r="BF162" s="75">
        <f t="shared" si="197"/>
        <v>6.3743795936727955E-8</v>
      </c>
      <c r="BG162" s="75">
        <f t="shared" si="194"/>
        <v>7.9058637497219542E-7</v>
      </c>
      <c r="BH162" s="75">
        <f t="shared" si="194"/>
        <v>7.0066409062952443E-6</v>
      </c>
      <c r="BI162" s="75">
        <f t="shared" si="194"/>
        <v>4.4414527174527751E-5</v>
      </c>
      <c r="BJ162" s="75">
        <f t="shared" ref="BJ162:BJ191" si="200">+Q200*(1-Q200)</f>
        <v>2.0169230379671099E-4</v>
      </c>
      <c r="BK162" s="75">
        <f t="shared" ref="BK162:BK191" si="201">+R200*(1-R200)</f>
        <v>6.5838795357231602E-4</v>
      </c>
      <c r="BL162" s="75">
        <f t="shared" ref="BL162:BL191" si="202">+S200*(1-S200)</f>
        <v>1.5583040906524E-3</v>
      </c>
      <c r="BM162" s="75">
        <f t="shared" ref="BM162:BM191" si="203">+T200*(1-T200)</f>
        <v>2.7380815708155999E-3</v>
      </c>
      <c r="BN162" s="75">
        <f t="shared" ref="BN162:BN191" si="204">+U200*(1-U200)</f>
        <v>3.8033633341564002E-3</v>
      </c>
      <c r="BO162" s="75">
        <f t="shared" ref="BO162:BO191" si="205">+V200*(1-V200)</f>
        <v>4.7944798630639007E-3</v>
      </c>
      <c r="BP162" s="75">
        <f t="shared" ref="BP162:BP191" si="206">+W200*(1-W200)</f>
        <v>6.4857109074110998E-3</v>
      </c>
      <c r="BQ162" s="75">
        <f t="shared" ref="BQ162:BQ191" si="207">+X200*(1-X200)</f>
        <v>9.5949957981231009E-3</v>
      </c>
      <c r="BR162" s="75">
        <f t="shared" ref="BR162:BR191" si="208">+Y200*(1-Y200)</f>
        <v>1.4005646943749998E-2</v>
      </c>
      <c r="BS162" s="75">
        <f t="shared" ref="BS162:BS191" si="209">+Z200*(1-Z200)</f>
        <v>1.9151077537240001E-2</v>
      </c>
      <c r="BT162" s="75">
        <f t="shared" ref="BT162:BT191" si="210">+AA200*(1-AA200)</f>
        <v>2.4864838847189999E-2</v>
      </c>
      <c r="BU162" s="75">
        <f t="shared" ref="BU162:BU191" si="211">+AB200*(1-AB200)</f>
        <v>3.1433558381189997E-2</v>
      </c>
      <c r="BV162" s="75">
        <f t="shared" ref="BV162:BV191" si="212">+AC200*(1-AC200)</f>
        <v>3.8878589079750003E-2</v>
      </c>
      <c r="BW162" s="75">
        <f t="shared" ref="BW162:BW191" si="213">+AD200*(1-AD200)</f>
        <v>4.6551552033240004E-2</v>
      </c>
      <c r="BX162" s="75">
        <f t="shared" ref="BX162:BX191" si="214">+AE200*(1-AE200)</f>
        <v>5.3570657587749995E-2</v>
      </c>
      <c r="BY162" s="75">
        <f t="shared" ref="BY162:BY191" si="215">+AF200*(1-AF200)</f>
        <v>5.9424970598999989E-2</v>
      </c>
      <c r="BZ162" s="75">
        <f t="shared" ref="BZ162:BZ191" si="216">+AG200*(1-AG200)</f>
        <v>6.4003599470999997E-2</v>
      </c>
      <c r="CA162" s="75">
        <f t="shared" ref="CA162:CA191" si="217">+AH200*(1-AH200)</f>
        <v>6.7198517701590008E-2</v>
      </c>
      <c r="CB162" s="75">
        <f t="shared" ref="CB162:CB191" si="218">+AI200*(1-AI200)</f>
        <v>6.8675113329240006E-2</v>
      </c>
      <c r="CC162" s="75">
        <f t="shared" ref="CC162:CC191" si="219">+AJ200*(1-AJ200)</f>
        <v>6.8028650438999999E-2</v>
      </c>
      <c r="CD162" s="75">
        <f t="shared" ref="CD162:CD191" si="220">+AK200*(1-AK200)</f>
        <v>6.5067662586239999E-2</v>
      </c>
      <c r="CE162" s="75">
        <f t="shared" ref="CE162:CE191" si="221">+AL200*(1-AL200)</f>
        <v>5.9948295019360005E-2</v>
      </c>
      <c r="CF162" s="75">
        <f t="shared" ref="CF162:CF191" si="222">+AM200*(1-AM200)</f>
        <v>5.3135013191910004E-2</v>
      </c>
      <c r="CG162" s="75">
        <f t="shared" ref="CG162:CG191" si="223">+AN200*(1-AN200)</f>
        <v>4.5282029710709999E-2</v>
      </c>
      <c r="CH162" s="75">
        <f t="shared" ref="CH162:CH191" si="224">+AO200*(1-AO200)</f>
        <v>3.7105149131910001E-2</v>
      </c>
      <c r="CI162" s="75">
        <f t="shared" ref="CI162:CI191" si="225">+AP200*(1-AP200)</f>
        <v>2.9257797809590001E-2</v>
      </c>
      <c r="CJ162" s="75">
        <f t="shared" ref="CJ162:CJ191" si="226">+AQ200*(1-AQ200)</f>
        <v>2.2232532949989999E-2</v>
      </c>
      <c r="CK162" s="75">
        <f t="shared" ref="CK162:CK191" si="227">+AR200*(1-AR200)</f>
        <v>1.6311388017750002E-2</v>
      </c>
      <c r="CL162" s="75">
        <f t="shared" ref="CL162:CL191" si="228">+AS200*(1-AS200)</f>
        <v>1.1575805631E-2</v>
      </c>
      <c r="CM162" s="75">
        <f t="shared" ref="CM162:CM191" si="229">+AT200*(1-AT200)</f>
        <v>7.959300559257601E-3</v>
      </c>
      <c r="CN162" s="75">
        <f t="shared" ref="CN162:CN191" si="230">+AU200*(1-AU200)</f>
        <v>5.3090209869998996E-3</v>
      </c>
      <c r="CO162" s="75">
        <f t="shared" ref="CO162:CO191" si="231">+AV200*(1-AV200)</f>
        <v>3.4388224624671E-3</v>
      </c>
      <c r="CP162" s="75">
        <f t="shared" ref="CP162:CP191" si="232">+AW200*(1-AW200)</f>
        <v>2.1646837470279002E-3</v>
      </c>
      <c r="CQ162" s="75">
        <f t="shared" ref="CQ162:CQ191" si="233">+AX200*(1-AX200)</f>
        <v>1.3248899997775E-3</v>
      </c>
      <c r="CR162" s="75">
        <f t="shared" ref="CR162:CR191" si="234">+AY200*(1-AY200)</f>
        <v>7.885342312293509E-4</v>
      </c>
      <c r="CS162" s="75">
        <f t="shared" ref="CS162:CS191" si="235">+AZ200*(1-AZ200)</f>
        <v>4.5624764792006402E-4</v>
      </c>
      <c r="CT162" s="75">
        <f t="shared" ref="CT162:CT191" si="236">+BA200*(1-BA200)</f>
        <v>2.5646918979377499E-4</v>
      </c>
      <c r="CU162" s="75">
        <f t="shared" ref="CU162:CU191" si="237">+BB200*(1-BB200)</f>
        <v>1.39927414837191E-4</v>
      </c>
      <c r="CV162" s="75">
        <f t="shared" ref="CV162:CV191" si="238">+BC200*(1-BC200)</f>
        <v>7.4009321809380958E-5</v>
      </c>
    </row>
    <row r="163" spans="1:100" s="68" customFormat="1">
      <c r="A163" s="69"/>
      <c r="B163" s="62"/>
      <c r="C163" s="63">
        <v>1992</v>
      </c>
      <c r="D163" s="70"/>
      <c r="E163" s="70"/>
      <c r="F163" s="71">
        <f t="shared" si="195"/>
        <v>53.358718818101025</v>
      </c>
      <c r="G163" s="71" t="e">
        <f t="shared" si="196"/>
        <v>#NUM!</v>
      </c>
      <c r="H163" s="71" t="e">
        <f t="shared" si="192"/>
        <v>#NUM!</v>
      </c>
      <c r="I163" s="71">
        <f t="shared" si="193"/>
        <v>90.81216315850304</v>
      </c>
      <c r="J163" s="72">
        <f>+'nm T1.8 flota'!$BC$9</f>
        <v>3.2677576326395994</v>
      </c>
      <c r="L163" s="76">
        <f t="shared" si="198"/>
        <v>1992</v>
      </c>
      <c r="M163" s="78">
        <f>rep!B159</f>
        <v>0</v>
      </c>
      <c r="N163" s="78">
        <f>rep!C159</f>
        <v>0</v>
      </c>
      <c r="O163" s="78">
        <f>rep!D159</f>
        <v>3.0000000000000001E-5</v>
      </c>
      <c r="P163" s="78">
        <f>rep!E159</f>
        <v>5.0000000000000001E-4</v>
      </c>
      <c r="Q163" s="78">
        <f>rep!F159</f>
        <v>5.2999999999999998E-4</v>
      </c>
      <c r="R163" s="78">
        <f>rep!G159</f>
        <v>3.0000000000000001E-3</v>
      </c>
      <c r="S163" s="78">
        <f>rep!H159</f>
        <v>2.65E-3</v>
      </c>
      <c r="T163" s="78">
        <f>rep!I159</f>
        <v>1.401E-2</v>
      </c>
      <c r="U163" s="78">
        <f>rep!J159</f>
        <v>1.4160000000000001E-2</v>
      </c>
      <c r="V163" s="78">
        <f>rep!K159</f>
        <v>2.1350000000000001E-2</v>
      </c>
      <c r="W163" s="78">
        <f>rep!L159</f>
        <v>2.5899999999999999E-2</v>
      </c>
      <c r="X163" s="78">
        <f>rep!M159</f>
        <v>2.836E-2</v>
      </c>
      <c r="Y163" s="78">
        <f>rep!N159</f>
        <v>4.215E-2</v>
      </c>
      <c r="Z163" s="78">
        <f>rep!O159</f>
        <v>4.6399999999999997E-2</v>
      </c>
      <c r="AA163" s="78">
        <f>rep!P159</f>
        <v>6.0089999999999998E-2</v>
      </c>
      <c r="AB163" s="78">
        <f>rep!Q159</f>
        <v>6.2659999999999993E-2</v>
      </c>
      <c r="AC163" s="78">
        <f>rep!R159</f>
        <v>5.883E-2</v>
      </c>
      <c r="AD163" s="78">
        <f>rep!S159</f>
        <v>5.9319999999999998E-2</v>
      </c>
      <c r="AE163" s="78">
        <f>rep!T159</f>
        <v>4.5609999999999998E-2</v>
      </c>
      <c r="AF163" s="78">
        <f>rep!U159</f>
        <v>4.7410000000000001E-2</v>
      </c>
      <c r="AG163" s="78">
        <f>rep!V159</f>
        <v>4.623E-2</v>
      </c>
      <c r="AH163" s="78">
        <f>rep!W159</f>
        <v>5.126E-2</v>
      </c>
      <c r="AI163" s="78">
        <f>rep!X159</f>
        <v>5.0599999999999999E-2</v>
      </c>
      <c r="AJ163" s="78">
        <f>rep!Y159</f>
        <v>4.4089999999999997E-2</v>
      </c>
      <c r="AK163" s="78">
        <f>rep!Z159</f>
        <v>4.5850000000000002E-2</v>
      </c>
      <c r="AL163" s="78">
        <f>rep!AA159</f>
        <v>4.011E-2</v>
      </c>
      <c r="AM163" s="78">
        <f>rep!AB159</f>
        <v>3.3610000000000001E-2</v>
      </c>
      <c r="AN163" s="78">
        <f>rep!AC159</f>
        <v>4.5159999999999999E-2</v>
      </c>
      <c r="AO163" s="78">
        <f>rep!AD159</f>
        <v>2.895E-2</v>
      </c>
      <c r="AP163" s="78">
        <f>rep!AE159</f>
        <v>2.1170000000000001E-2</v>
      </c>
      <c r="AQ163" s="78">
        <f>rep!AF159</f>
        <v>2.283E-2</v>
      </c>
      <c r="AR163" s="78">
        <f>rep!AG159</f>
        <v>1.6199999999999999E-2</v>
      </c>
      <c r="AS163" s="78">
        <f>rep!AH159</f>
        <v>9.7099999999999999E-3</v>
      </c>
      <c r="AT163" s="78">
        <f>rep!AI159</f>
        <v>4.3600000000000002E-3</v>
      </c>
      <c r="AU163" s="78">
        <f>rep!AJ159</f>
        <v>2.8800000000000002E-3</v>
      </c>
      <c r="AV163" s="78">
        <f>rep!AK159</f>
        <v>1.15E-3</v>
      </c>
      <c r="AW163" s="78">
        <f>rep!AL159</f>
        <v>1.57E-3</v>
      </c>
      <c r="AX163" s="78">
        <f>rep!AM159</f>
        <v>3.2000000000000003E-4</v>
      </c>
      <c r="AY163" s="78">
        <f>rep!AN159</f>
        <v>4.8999999999999998E-4</v>
      </c>
      <c r="AZ163" s="78">
        <f>rep!AO159</f>
        <v>2.4000000000000001E-4</v>
      </c>
      <c r="BA163" s="78">
        <f>rep!AP159</f>
        <v>2.5999999999999998E-4</v>
      </c>
      <c r="BB163" s="78">
        <f>rep!AQ159</f>
        <v>0</v>
      </c>
      <c r="BC163" s="78">
        <f>rep!AR159</f>
        <v>0</v>
      </c>
      <c r="BE163" s="68">
        <f t="shared" si="199"/>
        <v>1992</v>
      </c>
      <c r="BF163" s="75">
        <f t="shared" si="197"/>
        <v>8.5779992641791599E-8</v>
      </c>
      <c r="BG163" s="75">
        <f t="shared" ref="BG163:BG191" si="239">+N201*(1-N201)</f>
        <v>1.0636188687124956E-6</v>
      </c>
      <c r="BH163" s="75">
        <f t="shared" ref="BH163:BH191" si="240">+O201*(1-O201)</f>
        <v>9.4191312782945916E-6</v>
      </c>
      <c r="BI163" s="75">
        <f t="shared" ref="BI163:BI191" si="241">+P201*(1-P201)</f>
        <v>5.9608246433300757E-5</v>
      </c>
      <c r="BJ163" s="75">
        <f t="shared" si="200"/>
        <v>2.6976318853310402E-4</v>
      </c>
      <c r="BK163" s="75">
        <f t="shared" si="201"/>
        <v>8.7411159023487108E-4</v>
      </c>
      <c r="BL163" s="75">
        <f t="shared" si="202"/>
        <v>2.0342748031351001E-3</v>
      </c>
      <c r="BM163" s="75">
        <f t="shared" si="203"/>
        <v>3.4314337539758997E-3</v>
      </c>
      <c r="BN163" s="75">
        <f t="shared" si="204"/>
        <v>4.3109239576911004E-3</v>
      </c>
      <c r="BO163" s="75">
        <f t="shared" si="205"/>
        <v>4.3708468463855999E-3</v>
      </c>
      <c r="BP163" s="75">
        <f t="shared" si="206"/>
        <v>4.3271321101596002E-3</v>
      </c>
      <c r="BQ163" s="75">
        <f t="shared" si="207"/>
        <v>5.1696943091099996E-3</v>
      </c>
      <c r="BR163" s="75">
        <f t="shared" si="208"/>
        <v>7.250710707516401E-3</v>
      </c>
      <c r="BS163" s="75">
        <f t="shared" si="209"/>
        <v>1.04484864E-2</v>
      </c>
      <c r="BT163" s="75">
        <f t="shared" si="210"/>
        <v>1.4801771238240001E-2</v>
      </c>
      <c r="BU163" s="75">
        <f t="shared" si="211"/>
        <v>2.0594827801240001E-2</v>
      </c>
      <c r="BV163" s="75">
        <f t="shared" si="212"/>
        <v>2.792551099516E-2</v>
      </c>
      <c r="BW163" s="75">
        <f t="shared" si="213"/>
        <v>3.6411277076439999E-2</v>
      </c>
      <c r="BX163" s="75">
        <f t="shared" si="214"/>
        <v>4.5331163668440005E-2</v>
      </c>
      <c r="BY163" s="75">
        <f t="shared" si="215"/>
        <v>5.3906639329510002E-2</v>
      </c>
      <c r="BZ163" s="75">
        <f t="shared" si="216"/>
        <v>6.140496380991E-2</v>
      </c>
      <c r="CA163" s="75">
        <f t="shared" si="217"/>
        <v>6.7140023786309996E-2</v>
      </c>
      <c r="CB163" s="75">
        <f t="shared" si="218"/>
        <v>7.0562531679640009E-2</v>
      </c>
      <c r="CC163" s="75">
        <f t="shared" si="219"/>
        <v>7.1409831639510007E-2</v>
      </c>
      <c r="CD163" s="75">
        <f t="shared" si="220"/>
        <v>6.9751778307749993E-2</v>
      </c>
      <c r="CE163" s="75">
        <f t="shared" si="221"/>
        <v>6.5891812469110009E-2</v>
      </c>
      <c r="CF163" s="75">
        <f t="shared" si="222"/>
        <v>6.023992026683999E-2</v>
      </c>
      <c r="CG163" s="75">
        <f t="shared" si="223"/>
        <v>5.3255679654309995E-2</v>
      </c>
      <c r="CH163" s="75">
        <f t="shared" si="224"/>
        <v>4.5451394829750004E-2</v>
      </c>
      <c r="CI163" s="75">
        <f t="shared" si="225"/>
        <v>3.7384484493750002E-2</v>
      </c>
      <c r="CJ163" s="75">
        <f t="shared" si="226"/>
        <v>2.9602613775000002E-2</v>
      </c>
      <c r="CK163" s="75">
        <f t="shared" si="227"/>
        <v>2.2560857926359999E-2</v>
      </c>
      <c r="CL163" s="75">
        <f t="shared" si="228"/>
        <v>1.6557573982560001E-2</v>
      </c>
      <c r="CM163" s="75">
        <f t="shared" si="229"/>
        <v>1.171514237751E-2</v>
      </c>
      <c r="CN163" s="75">
        <f t="shared" si="230"/>
        <v>8.0035468871775001E-3</v>
      </c>
      <c r="CO163" s="75">
        <f t="shared" si="231"/>
        <v>5.2887987666151003E-3</v>
      </c>
      <c r="CP163" s="75">
        <f t="shared" si="232"/>
        <v>3.3862052949375004E-3</v>
      </c>
      <c r="CQ163" s="75">
        <f t="shared" si="233"/>
        <v>2.1037355770875997E-3</v>
      </c>
      <c r="CR163" s="75">
        <f t="shared" si="234"/>
        <v>1.2696039997116E-3</v>
      </c>
      <c r="CS163" s="75">
        <f t="shared" si="235"/>
        <v>7.4476250107887603E-4</v>
      </c>
      <c r="CT163" s="75">
        <f t="shared" si="236"/>
        <v>4.2474144129391598E-4</v>
      </c>
      <c r="CU163" s="75">
        <f t="shared" si="237"/>
        <v>2.3543854257596398E-4</v>
      </c>
      <c r="CV163" s="75">
        <f t="shared" si="238"/>
        <v>1.2676292708515898E-4</v>
      </c>
    </row>
    <row r="164" spans="1:100" s="68" customFormat="1">
      <c r="A164" s="69"/>
      <c r="B164" s="62"/>
      <c r="C164" s="63">
        <v>1993</v>
      </c>
      <c r="D164" s="70"/>
      <c r="E164" s="70"/>
      <c r="F164" s="71">
        <f t="shared" si="195"/>
        <v>53.358718818101025</v>
      </c>
      <c r="G164" s="71" t="e">
        <f t="shared" si="196"/>
        <v>#NUM!</v>
      </c>
      <c r="H164" s="71" t="e">
        <f t="shared" si="192"/>
        <v>#NUM!</v>
      </c>
      <c r="I164" s="71">
        <f t="shared" si="193"/>
        <v>90.81216315850304</v>
      </c>
      <c r="J164" s="72">
        <f>+'nm T1.8 flota'!$BC$9</f>
        <v>3.2677576326395994</v>
      </c>
      <c r="L164" s="76">
        <f t="shared" si="198"/>
        <v>1993</v>
      </c>
      <c r="M164" s="78">
        <f>rep!B160</f>
        <v>0</v>
      </c>
      <c r="N164" s="78">
        <f>rep!C160</f>
        <v>0</v>
      </c>
      <c r="O164" s="78">
        <f>rep!D160</f>
        <v>3.9999200000000002E-5</v>
      </c>
      <c r="P164" s="78">
        <f>rep!E160</f>
        <v>1.5999699999999999E-4</v>
      </c>
      <c r="Q164" s="78">
        <f>rep!F160</f>
        <v>9.7998000000000009E-4</v>
      </c>
      <c r="R164" s="78">
        <f>rep!G160</f>
        <v>5.0998999999999999E-4</v>
      </c>
      <c r="S164" s="78">
        <f>rep!H160</f>
        <v>1.1399800000000001E-3</v>
      </c>
      <c r="T164" s="78">
        <f>rep!I160</f>
        <v>3.18994E-3</v>
      </c>
      <c r="U164" s="78">
        <f>rep!J160</f>
        <v>3.32993E-3</v>
      </c>
      <c r="V164" s="78">
        <f>rep!K160</f>
        <v>6.0898799999999998E-3</v>
      </c>
      <c r="W164" s="78">
        <f>rep!L160</f>
        <v>7.2398599999999999E-3</v>
      </c>
      <c r="X164" s="78">
        <f>rep!M160</f>
        <v>8.7898200000000003E-3</v>
      </c>
      <c r="Y164" s="78">
        <f>rep!N160</f>
        <v>1.5809699999999999E-2</v>
      </c>
      <c r="Z164" s="78">
        <f>rep!O160</f>
        <v>1.8639599999999999E-2</v>
      </c>
      <c r="AA164" s="78">
        <f>rep!P160</f>
        <v>2.4709499999999999E-2</v>
      </c>
      <c r="AB164" s="78">
        <f>rep!Q160</f>
        <v>3.5909299999999998E-2</v>
      </c>
      <c r="AC164" s="78">
        <f>rep!R160</f>
        <v>4.2079199999999997E-2</v>
      </c>
      <c r="AD164" s="78">
        <f>rep!S160</f>
        <v>4.5699099999999999E-2</v>
      </c>
      <c r="AE164" s="78">
        <f>rep!T160</f>
        <v>4.9168999999999997E-2</v>
      </c>
      <c r="AF164" s="78">
        <f>rep!U160</f>
        <v>4.5069100000000001E-2</v>
      </c>
      <c r="AG164" s="78">
        <f>rep!V160</f>
        <v>4.3369100000000001E-2</v>
      </c>
      <c r="AH164" s="78">
        <f>rep!W160</f>
        <v>4.9499000000000001E-2</v>
      </c>
      <c r="AI164" s="78">
        <f>rep!X160</f>
        <v>5.1679000000000003E-2</v>
      </c>
      <c r="AJ164" s="78">
        <f>rep!Y160</f>
        <v>5.2329000000000001E-2</v>
      </c>
      <c r="AK164" s="78">
        <f>rep!Z160</f>
        <v>4.7269100000000001E-2</v>
      </c>
      <c r="AL164" s="78">
        <f>rep!AA160</f>
        <v>5.35389E-2</v>
      </c>
      <c r="AM164" s="78">
        <f>rep!AB160</f>
        <v>5.3518900000000001E-2</v>
      </c>
      <c r="AN164" s="78">
        <f>rep!AC160</f>
        <v>5.8588800000000003E-2</v>
      </c>
      <c r="AO164" s="78">
        <f>rep!AD160</f>
        <v>5.4508899999999999E-2</v>
      </c>
      <c r="AP164" s="78">
        <f>rep!AE160</f>
        <v>4.3529100000000001E-2</v>
      </c>
      <c r="AQ164" s="78">
        <f>rep!AF160</f>
        <v>3.97992E-2</v>
      </c>
      <c r="AR164" s="78">
        <f>rep!AG160</f>
        <v>4.4809099999999998E-2</v>
      </c>
      <c r="AS164" s="78">
        <f>rep!AH160</f>
        <v>3.4049299999999998E-2</v>
      </c>
      <c r="AT164" s="78">
        <f>rep!AI160</f>
        <v>2.6169499999999998E-2</v>
      </c>
      <c r="AU164" s="78">
        <f>rep!AJ160</f>
        <v>1.4749699999999999E-2</v>
      </c>
      <c r="AV164" s="78">
        <f>rep!AK160</f>
        <v>9.64981E-3</v>
      </c>
      <c r="AW164" s="78">
        <f>rep!AL160</f>
        <v>6.0398800000000001E-3</v>
      </c>
      <c r="AX164" s="78">
        <f>rep!AM160</f>
        <v>3.9899200000000001E-3</v>
      </c>
      <c r="AY164" s="78">
        <f>rep!AN160</f>
        <v>1.49997E-3</v>
      </c>
      <c r="AZ164" s="78">
        <f>rep!AO160</f>
        <v>1.5299700000000001E-3</v>
      </c>
      <c r="BA164" s="78">
        <f>rep!AP160</f>
        <v>7.8998399999999998E-4</v>
      </c>
      <c r="BB164" s="78">
        <f>rep!AQ160</f>
        <v>5.3998900000000005E-4</v>
      </c>
      <c r="BC164" s="78">
        <f>rep!AR160</f>
        <v>0</v>
      </c>
      <c r="BE164" s="68">
        <f t="shared" si="199"/>
        <v>1993</v>
      </c>
      <c r="BF164" s="75">
        <f t="shared" si="197"/>
        <v>5.7829396655760495E-8</v>
      </c>
      <c r="BG164" s="75">
        <f t="shared" si="239"/>
        <v>7.171614856786657E-7</v>
      </c>
      <c r="BH164" s="75">
        <f t="shared" si="240"/>
        <v>6.3538896275735548E-6</v>
      </c>
      <c r="BI164" s="75">
        <f t="shared" si="241"/>
        <v>4.0249379856998998E-5</v>
      </c>
      <c r="BJ164" s="75">
        <f t="shared" si="200"/>
        <v>1.8252267330686402E-4</v>
      </c>
      <c r="BK164" s="75">
        <f t="shared" si="201"/>
        <v>5.9403070766054404E-4</v>
      </c>
      <c r="BL164" s="75">
        <f t="shared" si="202"/>
        <v>1.3962849249024001E-3</v>
      </c>
      <c r="BM164" s="75">
        <f t="shared" si="203"/>
        <v>2.4119343398715997E-3</v>
      </c>
      <c r="BN164" s="75">
        <f t="shared" si="204"/>
        <v>3.2125029800478999E-3</v>
      </c>
      <c r="BO164" s="75">
        <f t="shared" si="205"/>
        <v>3.7080573859519001E-3</v>
      </c>
      <c r="BP164" s="75">
        <f t="shared" si="206"/>
        <v>4.4395038408278995E-3</v>
      </c>
      <c r="BQ164" s="75">
        <f t="shared" si="207"/>
        <v>5.9191229770235998E-3</v>
      </c>
      <c r="BR164" s="75">
        <f t="shared" si="208"/>
        <v>7.9613668553916005E-3</v>
      </c>
      <c r="BS164" s="75">
        <f t="shared" si="209"/>
        <v>1.001983904271E-2</v>
      </c>
      <c r="BT164" s="75">
        <f t="shared" si="210"/>
        <v>1.201203683199E-2</v>
      </c>
      <c r="BU164" s="75">
        <f t="shared" si="211"/>
        <v>1.4578436953240001E-2</v>
      </c>
      <c r="BV164" s="75">
        <f t="shared" si="212"/>
        <v>1.8583008212760002E-2</v>
      </c>
      <c r="BW164" s="75">
        <f t="shared" si="213"/>
        <v>2.4490695164760001E-2</v>
      </c>
      <c r="BX164" s="75">
        <f t="shared" si="214"/>
        <v>3.2178508917749996E-2</v>
      </c>
      <c r="BY164" s="75">
        <f t="shared" si="215"/>
        <v>4.1093414031000003E-2</v>
      </c>
      <c r="BZ164" s="75">
        <f t="shared" si="216"/>
        <v>5.0417386039110008E-2</v>
      </c>
      <c r="CA164" s="75">
        <f t="shared" si="217"/>
        <v>5.9166183867909991E-2</v>
      </c>
      <c r="CB164" s="75">
        <f t="shared" si="218"/>
        <v>6.6338040636000004E-2</v>
      </c>
      <c r="CC164" s="75">
        <f t="shared" si="219"/>
        <v>7.1116850262360004E-2</v>
      </c>
      <c r="CD164" s="75">
        <f t="shared" si="220"/>
        <v>7.3021438380760001E-2</v>
      </c>
      <c r="CE164" s="75">
        <f t="shared" si="221"/>
        <v>7.1946635882310012E-2</v>
      </c>
      <c r="CF164" s="75">
        <f t="shared" si="222"/>
        <v>6.8130844894560005E-2</v>
      </c>
      <c r="CG164" s="75">
        <f t="shared" si="223"/>
        <v>6.2087980460759994E-2</v>
      </c>
      <c r="CH164" s="75">
        <f t="shared" si="224"/>
        <v>5.4512220399999999E-2</v>
      </c>
      <c r="CI164" s="75">
        <f t="shared" si="225"/>
        <v>4.6157321687640002E-2</v>
      </c>
      <c r="CJ164" s="75">
        <f t="shared" si="226"/>
        <v>3.7720956093750001E-2</v>
      </c>
      <c r="CK164" s="75">
        <f t="shared" si="227"/>
        <v>2.976398629239E-2</v>
      </c>
      <c r="CL164" s="75">
        <f t="shared" si="228"/>
        <v>2.2675777703910001E-2</v>
      </c>
      <c r="CM164" s="75">
        <f t="shared" si="229"/>
        <v>1.6676512525510001E-2</v>
      </c>
      <c r="CN164" s="75">
        <f t="shared" si="230"/>
        <v>1.1837455639000001E-2</v>
      </c>
      <c r="CO164" s="75">
        <f t="shared" si="231"/>
        <v>8.1111104795599E-3</v>
      </c>
      <c r="CP164" s="75">
        <f t="shared" si="232"/>
        <v>5.3675162767104004E-3</v>
      </c>
      <c r="CQ164" s="75">
        <f t="shared" si="233"/>
        <v>3.4330128017856002E-3</v>
      </c>
      <c r="CR164" s="75">
        <f t="shared" si="234"/>
        <v>2.1241885511616002E-3</v>
      </c>
      <c r="CS164" s="75">
        <f t="shared" si="235"/>
        <v>1.2727160575644E-3</v>
      </c>
      <c r="CT164" s="75">
        <f t="shared" si="236"/>
        <v>7.3896911608574401E-4</v>
      </c>
      <c r="CU164" s="75">
        <f t="shared" si="237"/>
        <v>4.1599680253109997E-4</v>
      </c>
      <c r="CV164" s="75">
        <f t="shared" si="238"/>
        <v>2.2707641287161598E-4</v>
      </c>
    </row>
    <row r="165" spans="1:100" s="68" customFormat="1">
      <c r="A165" s="69"/>
      <c r="B165" s="62"/>
      <c r="C165" s="63">
        <v>1994</v>
      </c>
      <c r="D165" s="70"/>
      <c r="E165" s="70"/>
      <c r="F165" s="71">
        <f t="shared" si="195"/>
        <v>53.358718818101025</v>
      </c>
      <c r="G165" s="71" t="e">
        <f t="shared" si="196"/>
        <v>#NUM!</v>
      </c>
      <c r="H165" s="71" t="e">
        <f t="shared" si="192"/>
        <v>#NUM!</v>
      </c>
      <c r="I165" s="71">
        <f t="shared" si="193"/>
        <v>90.81216315850304</v>
      </c>
      <c r="J165" s="72">
        <f>+'nm T1.8 flota'!$BC$9</f>
        <v>3.2677576326395994</v>
      </c>
      <c r="L165" s="76">
        <f t="shared" si="198"/>
        <v>1994</v>
      </c>
      <c r="M165" s="78">
        <f>rep!B161</f>
        <v>0</v>
      </c>
      <c r="N165" s="78">
        <f>rep!C161</f>
        <v>2.29998E-4</v>
      </c>
      <c r="O165" s="78">
        <f>rep!D161</f>
        <v>0</v>
      </c>
      <c r="P165" s="78">
        <f>rep!E161</f>
        <v>0</v>
      </c>
      <c r="Q165" s="78">
        <f>rep!F161</f>
        <v>2.29998E-4</v>
      </c>
      <c r="R165" s="78">
        <f>rep!G161</f>
        <v>2.29998E-4</v>
      </c>
      <c r="S165" s="78">
        <f>rep!H161</f>
        <v>4.6999500000000002E-4</v>
      </c>
      <c r="T165" s="78">
        <f>rep!I161</f>
        <v>1.1699900000000001E-3</v>
      </c>
      <c r="U165" s="78">
        <f>rep!J161</f>
        <v>3.8399599999999999E-3</v>
      </c>
      <c r="V165" s="78">
        <f>rep!K161</f>
        <v>4.51995E-3</v>
      </c>
      <c r="W165" s="78">
        <f>rep!L161</f>
        <v>5.6899400000000001E-3</v>
      </c>
      <c r="X165" s="78">
        <f>rep!M161</f>
        <v>9.8899000000000001E-3</v>
      </c>
      <c r="Y165" s="78">
        <f>rep!N161</f>
        <v>1.3409900000000001E-2</v>
      </c>
      <c r="Z165" s="78">
        <f>rep!O161</f>
        <v>1.6089800000000001E-2</v>
      </c>
      <c r="AA165" s="78">
        <f>rep!P161</f>
        <v>1.7279800000000001E-2</v>
      </c>
      <c r="AB165" s="78">
        <f>rep!Q161</f>
        <v>2.70297E-2</v>
      </c>
      <c r="AC165" s="78">
        <f>rep!R161</f>
        <v>3.4489699999999998E-2</v>
      </c>
      <c r="AD165" s="78">
        <f>rep!S161</f>
        <v>4.3419600000000003E-2</v>
      </c>
      <c r="AE165" s="78">
        <f>rep!T161</f>
        <v>5.4499499999999999E-2</v>
      </c>
      <c r="AF165" s="78">
        <f>rep!U161</f>
        <v>5.7149400000000003E-2</v>
      </c>
      <c r="AG165" s="78">
        <f>rep!V161</f>
        <v>4.7459500000000002E-2</v>
      </c>
      <c r="AH165" s="78">
        <f>rep!W161</f>
        <v>6.4939399999999994E-2</v>
      </c>
      <c r="AI165" s="78">
        <f>rep!X161</f>
        <v>8.7289099999999994E-2</v>
      </c>
      <c r="AJ165" s="78">
        <f>rep!Y161</f>
        <v>9.6618999999999997E-2</v>
      </c>
      <c r="AK165" s="78">
        <f>rep!Z161</f>
        <v>7.2589299999999995E-2</v>
      </c>
      <c r="AL165" s="78">
        <f>rep!AA161</f>
        <v>7.4629299999999996E-2</v>
      </c>
      <c r="AM165" s="78">
        <f>rep!AB161</f>
        <v>5.5139399999999998E-2</v>
      </c>
      <c r="AN165" s="78">
        <f>rep!AC161</f>
        <v>5.1059500000000001E-2</v>
      </c>
      <c r="AO165" s="78">
        <f>rep!AD161</f>
        <v>3.5399600000000003E-2</v>
      </c>
      <c r="AP165" s="78">
        <f>rep!AE161</f>
        <v>2.7479699999999999E-2</v>
      </c>
      <c r="AQ165" s="78">
        <f>rep!AF161</f>
        <v>1.98598E-2</v>
      </c>
      <c r="AR165" s="78">
        <f>rep!AG161</f>
        <v>2.4349800000000001E-2</v>
      </c>
      <c r="AS165" s="78">
        <f>rep!AH161</f>
        <v>1.6529800000000001E-2</v>
      </c>
      <c r="AT165" s="78">
        <f>rep!AI161</f>
        <v>1.6319799999999999E-2</v>
      </c>
      <c r="AU165" s="78">
        <f>rep!AJ161</f>
        <v>1.24899E-2</v>
      </c>
      <c r="AV165" s="78">
        <f>rep!AK161</f>
        <v>3.4999599999999999E-3</v>
      </c>
      <c r="AW165" s="78">
        <f>rep!AL161</f>
        <v>2.8099700000000002E-3</v>
      </c>
      <c r="AX165" s="78">
        <f>rep!AM161</f>
        <v>1.03999E-3</v>
      </c>
      <c r="AY165" s="78">
        <f>rep!AN161</f>
        <v>5.5999399999999996E-4</v>
      </c>
      <c r="AZ165" s="78">
        <f>rep!AO161</f>
        <v>2.9999699999999998E-4</v>
      </c>
      <c r="BA165" s="78">
        <f>rep!AP161</f>
        <v>0</v>
      </c>
      <c r="BB165" s="78">
        <f>rep!AQ161</f>
        <v>0</v>
      </c>
      <c r="BC165" s="78">
        <f>rep!AR161</f>
        <v>0</v>
      </c>
      <c r="BE165" s="68">
        <f t="shared" si="199"/>
        <v>1994</v>
      </c>
      <c r="BF165" s="75">
        <f t="shared" si="197"/>
        <v>4.7662997728238433E-8</v>
      </c>
      <c r="BG165" s="75">
        <f t="shared" si="239"/>
        <v>5.9106465064216578E-7</v>
      </c>
      <c r="BH165" s="75">
        <f t="shared" si="240"/>
        <v>5.2362525813717611E-6</v>
      </c>
      <c r="BI165" s="75">
        <f t="shared" si="241"/>
        <v>3.3163900082775003E-5</v>
      </c>
      <c r="BJ165" s="75">
        <f t="shared" si="200"/>
        <v>1.5034139066750401E-4</v>
      </c>
      <c r="BK165" s="75">
        <f t="shared" si="201"/>
        <v>4.88965678467975E-4</v>
      </c>
      <c r="BL165" s="75">
        <f t="shared" si="202"/>
        <v>1.1476099598551001E-3</v>
      </c>
      <c r="BM165" s="75">
        <f t="shared" si="203"/>
        <v>1.9753425298524E-3</v>
      </c>
      <c r="BN165" s="75">
        <f t="shared" si="204"/>
        <v>2.6100518343900002E-3</v>
      </c>
      <c r="BO165" s="75">
        <f t="shared" si="205"/>
        <v>2.9729486302143998E-3</v>
      </c>
      <c r="BP165" s="75">
        <f t="shared" si="206"/>
        <v>3.5368911207399002E-3</v>
      </c>
      <c r="BQ165" s="75">
        <f t="shared" si="207"/>
        <v>4.8195057384384007E-3</v>
      </c>
      <c r="BR165" s="75">
        <f t="shared" si="208"/>
        <v>6.8312158250390994E-3</v>
      </c>
      <c r="BS165" s="75">
        <f t="shared" si="209"/>
        <v>9.2606639611974989E-3</v>
      </c>
      <c r="BT165" s="75">
        <f t="shared" si="210"/>
        <v>1.198793692096E-2</v>
      </c>
      <c r="BU165" s="75">
        <f t="shared" si="211"/>
        <v>1.518135135519E-2</v>
      </c>
      <c r="BV165" s="75">
        <f t="shared" si="212"/>
        <v>1.8975000719639999E-2</v>
      </c>
      <c r="BW165" s="75">
        <f t="shared" si="213"/>
        <v>2.3283272555160002E-2</v>
      </c>
      <c r="BX165" s="75">
        <f t="shared" si="214"/>
        <v>2.8012023664000001E-2</v>
      </c>
      <c r="BY165" s="75">
        <f t="shared" si="215"/>
        <v>3.3311332697110001E-2</v>
      </c>
      <c r="BZ165" s="75">
        <f t="shared" si="216"/>
        <v>3.9462550739040002E-2</v>
      </c>
      <c r="CA165" s="75">
        <f t="shared" si="217"/>
        <v>4.649209895775E-2</v>
      </c>
      <c r="CB165" s="75">
        <f t="shared" si="218"/>
        <v>5.3918329716790003E-2</v>
      </c>
      <c r="CC165" s="75">
        <f t="shared" si="219"/>
        <v>6.0845637406560002E-2</v>
      </c>
      <c r="CD165" s="75">
        <f t="shared" si="220"/>
        <v>6.6274437123160002E-2</v>
      </c>
      <c r="CE165" s="75">
        <f t="shared" si="221"/>
        <v>6.9393359533439988E-2</v>
      </c>
      <c r="CF165" s="75">
        <f t="shared" si="222"/>
        <v>6.9746004293109995E-2</v>
      </c>
      <c r="CG165" s="75">
        <f t="shared" si="223"/>
        <v>6.7278461351640007E-2</v>
      </c>
      <c r="CH165" s="75">
        <f t="shared" si="224"/>
        <v>6.2306481656790001E-2</v>
      </c>
      <c r="CI165" s="75">
        <f t="shared" si="225"/>
        <v>5.5427349404790001E-2</v>
      </c>
      <c r="CJ165" s="75">
        <f t="shared" si="226"/>
        <v>4.7396396751990005E-2</v>
      </c>
      <c r="CK165" s="75">
        <f t="shared" si="227"/>
        <v>3.8990779065240004E-2</v>
      </c>
      <c r="CL165" s="75">
        <f t="shared" si="228"/>
        <v>3.088847525775E-2</v>
      </c>
      <c r="CM165" s="75">
        <f t="shared" si="229"/>
        <v>2.358828540924E-2</v>
      </c>
      <c r="CN165" s="75">
        <f t="shared" si="230"/>
        <v>1.7381211747509999E-2</v>
      </c>
      <c r="CO165" s="75">
        <f t="shared" si="231"/>
        <v>1.236744190951E-2</v>
      </c>
      <c r="CP165" s="75">
        <f t="shared" si="232"/>
        <v>8.5017838868976011E-3</v>
      </c>
      <c r="CQ165" s="75">
        <f t="shared" si="233"/>
        <v>5.6476387359899998E-3</v>
      </c>
      <c r="CR165" s="75">
        <f t="shared" si="234"/>
        <v>3.6254201534044002E-3</v>
      </c>
      <c r="CS165" s="75">
        <f t="shared" si="235"/>
        <v>2.2487602052544001E-3</v>
      </c>
      <c r="CT165" s="75">
        <f t="shared" si="236"/>
        <v>1.34757911964E-3</v>
      </c>
      <c r="CU165" s="75">
        <f t="shared" si="237"/>
        <v>7.800306011904E-4</v>
      </c>
      <c r="CV165" s="75">
        <f t="shared" si="238"/>
        <v>4.3602371734620399E-4</v>
      </c>
    </row>
    <row r="166" spans="1:100" s="68" customFormat="1">
      <c r="A166" s="69"/>
      <c r="B166" s="62"/>
      <c r="C166" s="63">
        <v>1995</v>
      </c>
      <c r="D166" s="70"/>
      <c r="E166" s="70"/>
      <c r="F166" s="71">
        <f t="shared" si="195"/>
        <v>53.358718818101025</v>
      </c>
      <c r="G166" s="71" t="e">
        <f t="shared" si="196"/>
        <v>#NUM!</v>
      </c>
      <c r="H166" s="71" t="e">
        <f t="shared" si="192"/>
        <v>#NUM!</v>
      </c>
      <c r="I166" s="71">
        <f t="shared" si="193"/>
        <v>90.81216315850304</v>
      </c>
      <c r="J166" s="72">
        <f>+'nm T1.8 flota'!$BC$9</f>
        <v>3.2677576326395994</v>
      </c>
      <c r="L166" s="76">
        <f t="shared" si="198"/>
        <v>1995</v>
      </c>
      <c r="M166" s="78">
        <f>rep!B162</f>
        <v>0</v>
      </c>
      <c r="N166" s="78">
        <f>rep!C162</f>
        <v>0</v>
      </c>
      <c r="O166" s="78">
        <f>rep!D162</f>
        <v>5.99994E-5</v>
      </c>
      <c r="P166" s="78">
        <f>rep!E162</f>
        <v>1.9999800000000001E-5</v>
      </c>
      <c r="Q166" s="78">
        <f>rep!F162</f>
        <v>0</v>
      </c>
      <c r="R166" s="78">
        <f>rep!G162</f>
        <v>1.7999800000000001E-4</v>
      </c>
      <c r="S166" s="78">
        <f>rep!H162</f>
        <v>2.7999699999999998E-4</v>
      </c>
      <c r="T166" s="78">
        <f>rep!I162</f>
        <v>1.3399900000000001E-3</v>
      </c>
      <c r="U166" s="78">
        <f>rep!J162</f>
        <v>5.3399500000000004E-3</v>
      </c>
      <c r="V166" s="78">
        <f>rep!K162</f>
        <v>2.8099700000000002E-3</v>
      </c>
      <c r="W166" s="78">
        <f>rep!L162</f>
        <v>5.3599499999999996E-3</v>
      </c>
      <c r="X166" s="78">
        <f>rep!M162</f>
        <v>4.0799599999999997E-3</v>
      </c>
      <c r="Y166" s="78">
        <f>rep!N162</f>
        <v>7.7199199999999999E-3</v>
      </c>
      <c r="Z166" s="78">
        <f>rep!O162</f>
        <v>4.8799500000000001E-3</v>
      </c>
      <c r="AA166" s="78">
        <f>rep!P162</f>
        <v>6.5699299999999999E-3</v>
      </c>
      <c r="AB166" s="78">
        <f>rep!Q162</f>
        <v>1.0259900000000001E-2</v>
      </c>
      <c r="AC166" s="78">
        <f>rep!R162</f>
        <v>1.53498E-2</v>
      </c>
      <c r="AD166" s="78">
        <f>rep!S162</f>
        <v>2.80597E-2</v>
      </c>
      <c r="AE166" s="78">
        <f>rep!T162</f>
        <v>2.97697E-2</v>
      </c>
      <c r="AF166" s="78">
        <f>rep!U162</f>
        <v>3.46097E-2</v>
      </c>
      <c r="AG166" s="78">
        <f>rep!V162</f>
        <v>4.2529600000000001E-2</v>
      </c>
      <c r="AH166" s="78">
        <f>rep!W162</f>
        <v>5.2799499999999999E-2</v>
      </c>
      <c r="AI166" s="78">
        <f>rep!X162</f>
        <v>5.3039500000000003E-2</v>
      </c>
      <c r="AJ166" s="78">
        <f>rep!Y162</f>
        <v>7.5179200000000002E-2</v>
      </c>
      <c r="AK166" s="78">
        <f>rep!Z162</f>
        <v>5.6449399999999997E-2</v>
      </c>
      <c r="AL166" s="78">
        <f>rep!AA162</f>
        <v>6.3839400000000004E-2</v>
      </c>
      <c r="AM166" s="78">
        <f>rep!AB162</f>
        <v>6.0009399999999997E-2</v>
      </c>
      <c r="AN166" s="78">
        <f>rep!AC162</f>
        <v>6.9659299999999993E-2</v>
      </c>
      <c r="AO166" s="78">
        <f>rep!AD162</f>
        <v>7.5539200000000001E-2</v>
      </c>
      <c r="AP166" s="78">
        <f>rep!AE162</f>
        <v>5.2249499999999997E-2</v>
      </c>
      <c r="AQ166" s="78">
        <f>rep!AF162</f>
        <v>7.9449199999999998E-2</v>
      </c>
      <c r="AR166" s="78">
        <f>rep!AG162</f>
        <v>4.1949599999999997E-2</v>
      </c>
      <c r="AS166" s="78">
        <f>rep!AH162</f>
        <v>2.9209700000000002E-2</v>
      </c>
      <c r="AT166" s="78">
        <f>rep!AI162</f>
        <v>2.8009699999999998E-2</v>
      </c>
      <c r="AU166" s="78">
        <f>rep!AJ162</f>
        <v>2.8639700000000001E-2</v>
      </c>
      <c r="AV166" s="78">
        <f>rep!AK162</f>
        <v>2.1689799999999999E-2</v>
      </c>
      <c r="AW166" s="78">
        <f>rep!AL162</f>
        <v>8.3099200000000002E-3</v>
      </c>
      <c r="AX166" s="78">
        <f>rep!AM162</f>
        <v>2.8199700000000002E-3</v>
      </c>
      <c r="AY166" s="78">
        <f>rep!AN162</f>
        <v>1.1099899999999999E-3</v>
      </c>
      <c r="AZ166" s="78">
        <f>rep!AO162</f>
        <v>7.1999300000000004E-4</v>
      </c>
      <c r="BA166" s="78">
        <f>rep!AP162</f>
        <v>1.09999E-4</v>
      </c>
      <c r="BB166" s="78">
        <f>rep!AQ162</f>
        <v>0</v>
      </c>
      <c r="BC166" s="78">
        <f>rep!AR162</f>
        <v>0</v>
      </c>
      <c r="BE166" s="68">
        <f t="shared" si="199"/>
        <v>1995</v>
      </c>
      <c r="BF166" s="75">
        <f t="shared" si="197"/>
        <v>4.2048798231898414E-8</v>
      </c>
      <c r="BG166" s="75">
        <f t="shared" si="239"/>
        <v>5.2144272809719776E-7</v>
      </c>
      <c r="BH166" s="75">
        <f t="shared" si="240"/>
        <v>4.6193986609588633E-6</v>
      </c>
      <c r="BI166" s="75">
        <f t="shared" si="241"/>
        <v>2.9256144027951003E-5</v>
      </c>
      <c r="BJ166" s="75">
        <f t="shared" si="200"/>
        <v>1.3261940742623102E-4</v>
      </c>
      <c r="BK166" s="75">
        <f t="shared" si="201"/>
        <v>4.3127584054255603E-4</v>
      </c>
      <c r="BL166" s="75">
        <f t="shared" si="202"/>
        <v>1.0119239322975001E-3</v>
      </c>
      <c r="BM166" s="75">
        <f t="shared" si="203"/>
        <v>1.74036055644E-3</v>
      </c>
      <c r="BN166" s="75">
        <f t="shared" si="204"/>
        <v>2.2942222537599001E-3</v>
      </c>
      <c r="BO166" s="75">
        <f t="shared" si="205"/>
        <v>2.5986118908400001E-3</v>
      </c>
      <c r="BP166" s="75">
        <f t="shared" si="206"/>
        <v>3.0641132289263998E-3</v>
      </c>
      <c r="BQ166" s="75">
        <f t="shared" si="207"/>
        <v>4.1442810854399994E-3</v>
      </c>
      <c r="BR166" s="75">
        <f t="shared" si="208"/>
        <v>5.8592607640000002E-3</v>
      </c>
      <c r="BS166" s="75">
        <f t="shared" si="209"/>
        <v>7.9776509281711001E-3</v>
      </c>
      <c r="BT166" s="75">
        <f t="shared" si="210"/>
        <v>1.0491163667039999E-2</v>
      </c>
      <c r="BU166" s="75">
        <f t="shared" si="211"/>
        <v>1.370085954279E-2</v>
      </c>
      <c r="BV166" s="75">
        <f t="shared" si="212"/>
        <v>1.7869819958790001E-2</v>
      </c>
      <c r="BW166" s="75">
        <f t="shared" si="213"/>
        <v>2.2924496204639998E-2</v>
      </c>
      <c r="BX166" s="75">
        <f t="shared" si="214"/>
        <v>2.8514274244709998E-2</v>
      </c>
      <c r="BY166" s="75">
        <f t="shared" si="215"/>
        <v>3.4251362343750001E-2</v>
      </c>
      <c r="BZ166" s="75">
        <f t="shared" si="216"/>
        <v>3.9841018239000006E-2</v>
      </c>
      <c r="CA166" s="75">
        <f t="shared" si="217"/>
        <v>4.5080183847510003E-2</v>
      </c>
      <c r="CB166" s="75">
        <f t="shared" si="218"/>
        <v>4.9848451310999999E-2</v>
      </c>
      <c r="CC166" s="75">
        <f t="shared" si="219"/>
        <v>5.4098689465239998E-2</v>
      </c>
      <c r="CD166" s="75">
        <f t="shared" si="220"/>
        <v>5.7778345925189996E-2</v>
      </c>
      <c r="CE166" s="75">
        <f t="shared" si="221"/>
        <v>6.0705741663840004E-2</v>
      </c>
      <c r="CF166" s="75">
        <f t="shared" si="222"/>
        <v>6.2522257831000003E-2</v>
      </c>
      <c r="CG166" s="75">
        <f t="shared" si="223"/>
        <v>6.2787844527959991E-2</v>
      </c>
      <c r="CH166" s="75">
        <f t="shared" si="224"/>
        <v>6.1161256686360001E-2</v>
      </c>
      <c r="CI166" s="75">
        <f t="shared" si="225"/>
        <v>5.7551171637989999E-2</v>
      </c>
      <c r="CJ166" s="75">
        <f t="shared" si="226"/>
        <v>5.2170217863639998E-2</v>
      </c>
      <c r="CK166" s="75">
        <f t="shared" si="227"/>
        <v>4.5489022004789999E-2</v>
      </c>
      <c r="CL166" s="75">
        <f t="shared" si="228"/>
        <v>3.8125751196E-2</v>
      </c>
      <c r="CM166" s="75">
        <f t="shared" si="229"/>
        <v>3.071543374911E-2</v>
      </c>
      <c r="CN166" s="75">
        <f t="shared" si="230"/>
        <v>2.3797125457589999E-2</v>
      </c>
      <c r="CO166" s="75">
        <f t="shared" si="231"/>
        <v>1.7743957029749999E-2</v>
      </c>
      <c r="CP166" s="75">
        <f t="shared" si="232"/>
        <v>1.2744013825509999E-2</v>
      </c>
      <c r="CQ166" s="75">
        <f t="shared" si="233"/>
        <v>8.8234124668711E-3</v>
      </c>
      <c r="CR166" s="75">
        <f t="shared" si="234"/>
        <v>5.8923943880991002E-3</v>
      </c>
      <c r="CS166" s="75">
        <f t="shared" si="235"/>
        <v>3.7966251356775001E-3</v>
      </c>
      <c r="CT166" s="75">
        <f t="shared" si="236"/>
        <v>2.3601532269374999E-3</v>
      </c>
      <c r="CU166" s="75">
        <f t="shared" si="237"/>
        <v>1.4150519409563999E-3</v>
      </c>
      <c r="CV166" s="75">
        <f t="shared" si="238"/>
        <v>8.1777514778197499E-4</v>
      </c>
    </row>
    <row r="167" spans="1:100" s="68" customFormat="1">
      <c r="A167" s="69"/>
      <c r="B167" s="62"/>
      <c r="C167" s="63">
        <v>1996</v>
      </c>
      <c r="D167" s="70"/>
      <c r="E167" s="70"/>
      <c r="F167" s="71">
        <f t="shared" si="195"/>
        <v>53.358718818101025</v>
      </c>
      <c r="G167" s="71" t="e">
        <f t="shared" si="196"/>
        <v>#NUM!</v>
      </c>
      <c r="H167" s="71" t="e">
        <f t="shared" si="192"/>
        <v>#NUM!</v>
      </c>
      <c r="I167" s="71">
        <f t="shared" si="193"/>
        <v>90.81216315850304</v>
      </c>
      <c r="J167" s="72">
        <f>+'nm T1.8 flota'!$BC$9</f>
        <v>3.2677576326395994</v>
      </c>
      <c r="L167" s="76">
        <f t="shared" si="198"/>
        <v>1996</v>
      </c>
      <c r="M167" s="78">
        <f>rep!B163</f>
        <v>0</v>
      </c>
      <c r="N167" s="78">
        <f>rep!C163</f>
        <v>0</v>
      </c>
      <c r="O167" s="78">
        <f>rep!D163</f>
        <v>0</v>
      </c>
      <c r="P167" s="78">
        <f>rep!E163</f>
        <v>0</v>
      </c>
      <c r="Q167" s="78">
        <f>rep!F163</f>
        <v>0</v>
      </c>
      <c r="R167" s="78">
        <f>rep!G163</f>
        <v>1.4999699999999999E-4</v>
      </c>
      <c r="S167" s="78">
        <f>rep!H163</f>
        <v>7.7998399999999995E-4</v>
      </c>
      <c r="T167" s="78">
        <f>rep!I163</f>
        <v>6.1998800000000003E-4</v>
      </c>
      <c r="U167" s="78">
        <f>rep!J163</f>
        <v>1.25997E-3</v>
      </c>
      <c r="V167" s="78">
        <f>rep!K163</f>
        <v>1.51997E-3</v>
      </c>
      <c r="W167" s="78">
        <f>rep!L163</f>
        <v>3.78992E-3</v>
      </c>
      <c r="X167" s="78">
        <f>rep!M163</f>
        <v>9.4698100000000004E-3</v>
      </c>
      <c r="Y167" s="78">
        <f>rep!N163</f>
        <v>1.3859700000000001E-2</v>
      </c>
      <c r="Z167" s="78">
        <f>rep!O163</f>
        <v>2.17796E-2</v>
      </c>
      <c r="AA167" s="78">
        <f>rep!P163</f>
        <v>2.38295E-2</v>
      </c>
      <c r="AB167" s="78">
        <f>rep!Q163</f>
        <v>3.4779299999999999E-2</v>
      </c>
      <c r="AC167" s="78">
        <f>rep!R163</f>
        <v>4.39091E-2</v>
      </c>
      <c r="AD167" s="78">
        <f>rep!S163</f>
        <v>4.7889000000000001E-2</v>
      </c>
      <c r="AE167" s="78">
        <f>rep!T163</f>
        <v>5.8718800000000002E-2</v>
      </c>
      <c r="AF167" s="78">
        <f>rep!U163</f>
        <v>5.2708900000000003E-2</v>
      </c>
      <c r="AG167" s="78">
        <f>rep!V163</f>
        <v>5.7068899999999999E-2</v>
      </c>
      <c r="AH167" s="78">
        <f>rep!W163</f>
        <v>6.2168800000000003E-2</v>
      </c>
      <c r="AI167" s="78">
        <f>rep!X163</f>
        <v>6.6908700000000002E-2</v>
      </c>
      <c r="AJ167" s="78">
        <f>rep!Y163</f>
        <v>8.2958299999999999E-2</v>
      </c>
      <c r="AK167" s="78">
        <f>rep!Z163</f>
        <v>7.0238599999999998E-2</v>
      </c>
      <c r="AL167" s="78">
        <f>rep!AA163</f>
        <v>6.3128699999999996E-2</v>
      </c>
      <c r="AM167" s="78">
        <f>rep!AB163</f>
        <v>6.1718799999999997E-2</v>
      </c>
      <c r="AN167" s="78">
        <f>rep!AC163</f>
        <v>5.8268800000000003E-2</v>
      </c>
      <c r="AO167" s="78">
        <f>rep!AD163</f>
        <v>5.9538800000000003E-2</v>
      </c>
      <c r="AP167" s="78">
        <f>rep!AE163</f>
        <v>3.2979300000000003E-2</v>
      </c>
      <c r="AQ167" s="78">
        <f>rep!AF163</f>
        <v>2.4829500000000001E-2</v>
      </c>
      <c r="AR167" s="78">
        <f>rep!AG163</f>
        <v>2.1579600000000001E-2</v>
      </c>
      <c r="AS167" s="78">
        <f>rep!AH163</f>
        <v>1.0659800000000001E-2</v>
      </c>
      <c r="AT167" s="78">
        <f>rep!AI163</f>
        <v>7.2698499999999996E-3</v>
      </c>
      <c r="AU167" s="78">
        <f>rep!AJ163</f>
        <v>2.6499499999999999E-3</v>
      </c>
      <c r="AV167" s="78">
        <f>rep!AK163</f>
        <v>1.12998E-3</v>
      </c>
      <c r="AW167" s="78">
        <f>rep!AL163</f>
        <v>5.7998800000000003E-4</v>
      </c>
      <c r="AX167" s="78">
        <f>rep!AM163</f>
        <v>7.9998400000000003E-5</v>
      </c>
      <c r="AY167" s="78">
        <f>rep!AN163</f>
        <v>4.4999100000000001E-4</v>
      </c>
      <c r="AZ167" s="78">
        <f>rep!AO163</f>
        <v>2.7999399999999999E-4</v>
      </c>
      <c r="BA167" s="78">
        <f>rep!AP163</f>
        <v>1.6999699999999999E-4</v>
      </c>
      <c r="BB167" s="78">
        <f>rep!AQ163</f>
        <v>2.7999399999999999E-4</v>
      </c>
      <c r="BC167" s="78">
        <f>rep!AR163</f>
        <v>0</v>
      </c>
      <c r="BE167" s="68">
        <f t="shared" si="199"/>
        <v>1996</v>
      </c>
      <c r="BF167" s="75">
        <f t="shared" si="197"/>
        <v>5.0736597425797414E-8</v>
      </c>
      <c r="BG167" s="75">
        <f t="shared" si="239"/>
        <v>6.291386041841186E-7</v>
      </c>
      <c r="BH167" s="75">
        <f t="shared" si="240"/>
        <v>5.572398948023895E-6</v>
      </c>
      <c r="BI167" s="75">
        <f t="shared" si="241"/>
        <v>3.5277355420382037E-5</v>
      </c>
      <c r="BJ167" s="75">
        <f t="shared" si="200"/>
        <v>1.5977746300119101E-4</v>
      </c>
      <c r="BK167" s="75">
        <f t="shared" si="201"/>
        <v>5.1863473863878406E-4</v>
      </c>
      <c r="BL167" s="75">
        <f t="shared" si="202"/>
        <v>1.2117480972316001E-3</v>
      </c>
      <c r="BM167" s="75">
        <f t="shared" si="203"/>
        <v>2.0626279243899999E-3</v>
      </c>
      <c r="BN167" s="75">
        <f t="shared" si="204"/>
        <v>2.6492639640576E-3</v>
      </c>
      <c r="BO167" s="75">
        <f t="shared" si="205"/>
        <v>2.8277085219375001E-3</v>
      </c>
      <c r="BP167" s="75">
        <f t="shared" si="206"/>
        <v>3.0400713426031001E-3</v>
      </c>
      <c r="BQ167" s="75">
        <f t="shared" si="207"/>
        <v>3.8220392727023999E-3</v>
      </c>
      <c r="BR167" s="75">
        <f t="shared" si="208"/>
        <v>5.2417818427975002E-3</v>
      </c>
      <c r="BS167" s="75">
        <f t="shared" si="209"/>
        <v>7.0629178332096004E-3</v>
      </c>
      <c r="BT167" s="75">
        <f t="shared" si="210"/>
        <v>9.2429020329974996E-3</v>
      </c>
      <c r="BU167" s="75">
        <f t="shared" si="211"/>
        <v>1.205584285696E-2</v>
      </c>
      <c r="BV167" s="75">
        <f t="shared" si="212"/>
        <v>1.5796849818839998E-2</v>
      </c>
      <c r="BW167" s="75">
        <f t="shared" si="213"/>
        <v>2.0515025693190001E-2</v>
      </c>
      <c r="BX167" s="75">
        <f t="shared" si="214"/>
        <v>2.6042198732760001E-2</v>
      </c>
      <c r="BY167" s="75">
        <f t="shared" si="215"/>
        <v>3.2140890185559996E-2</v>
      </c>
      <c r="BZ167" s="75">
        <f t="shared" si="216"/>
        <v>3.8524549666839998E-2</v>
      </c>
      <c r="CA167" s="75">
        <f t="shared" si="217"/>
        <v>4.4785926368639997E-2</v>
      </c>
      <c r="CB167" s="75">
        <f t="shared" si="218"/>
        <v>5.0415688398039997E-2</v>
      </c>
      <c r="CC167" s="75">
        <f t="shared" si="219"/>
        <v>5.4945895809510002E-2</v>
      </c>
      <c r="CD167" s="75">
        <f t="shared" si="220"/>
        <v>5.8093185659109994E-2</v>
      </c>
      <c r="CE167" s="75">
        <f t="shared" si="221"/>
        <v>5.9796031073559998E-2</v>
      </c>
      <c r="CF167" s="75">
        <f t="shared" si="222"/>
        <v>6.0152177345910003E-2</v>
      </c>
      <c r="CG167" s="75">
        <f t="shared" si="223"/>
        <v>5.931651640176E-2</v>
      </c>
      <c r="CH167" s="75">
        <f t="shared" si="224"/>
        <v>5.7414363822359996E-2</v>
      </c>
      <c r="CI167" s="75">
        <f t="shared" si="225"/>
        <v>5.4506826254789996E-2</v>
      </c>
      <c r="CJ167" s="75">
        <f t="shared" si="226"/>
        <v>5.0618282124759995E-2</v>
      </c>
      <c r="CK167" s="75">
        <f t="shared" si="227"/>
        <v>4.580618274039E-2</v>
      </c>
      <c r="CL167" s="75">
        <f t="shared" si="228"/>
        <v>4.0227114705909998E-2</v>
      </c>
      <c r="CM167" s="75">
        <f t="shared" si="229"/>
        <v>3.4160127355510002E-2</v>
      </c>
      <c r="CN167" s="75">
        <f t="shared" si="230"/>
        <v>2.797272751471E-2</v>
      </c>
      <c r="CO167" s="75">
        <f t="shared" si="231"/>
        <v>2.2049136636000003E-2</v>
      </c>
      <c r="CP167" s="75">
        <f t="shared" si="232"/>
        <v>1.671370479216E-2</v>
      </c>
      <c r="CQ167" s="75">
        <f t="shared" si="233"/>
        <v>1.2179434107749999E-2</v>
      </c>
      <c r="CR167" s="75">
        <f t="shared" si="234"/>
        <v>8.5321234936839001E-3</v>
      </c>
      <c r="CS167" s="75">
        <f t="shared" si="235"/>
        <v>5.7467991723559007E-3</v>
      </c>
      <c r="CT167" s="75">
        <f t="shared" si="236"/>
        <v>3.7220224534395998E-3</v>
      </c>
      <c r="CU167" s="75">
        <f t="shared" si="237"/>
        <v>2.31790227711E-3</v>
      </c>
      <c r="CV167" s="75">
        <f t="shared" si="238"/>
        <v>1.3875892341696E-3</v>
      </c>
    </row>
    <row r="168" spans="1:100" s="68" customFormat="1">
      <c r="A168" s="69"/>
      <c r="B168" s="62"/>
      <c r="C168" s="63">
        <v>1997</v>
      </c>
      <c r="D168" s="70"/>
      <c r="E168" s="70"/>
      <c r="F168" s="71">
        <f t="shared" si="195"/>
        <v>53.358718818101025</v>
      </c>
      <c r="G168" s="71" t="e">
        <f t="shared" si="196"/>
        <v>#NUM!</v>
      </c>
      <c r="H168" s="71" t="e">
        <f t="shared" si="192"/>
        <v>#NUM!</v>
      </c>
      <c r="I168" s="71">
        <f t="shared" si="193"/>
        <v>90.81216315850304</v>
      </c>
      <c r="J168" s="72">
        <f>+'nm T1.8 flota'!$BC$9</f>
        <v>3.2677576326395994</v>
      </c>
      <c r="L168" s="76">
        <f t="shared" si="198"/>
        <v>1997</v>
      </c>
      <c r="M168" s="78">
        <f>rep!B164</f>
        <v>0</v>
      </c>
      <c r="N168" s="78">
        <f>rep!C164</f>
        <v>9.0002700000000005E-5</v>
      </c>
      <c r="O168" s="78">
        <f>rep!D164</f>
        <v>4.0001199999999999E-5</v>
      </c>
      <c r="P168" s="78">
        <f>rep!E164</f>
        <v>9.0002700000000005E-5</v>
      </c>
      <c r="Q168" s="78">
        <f>rep!F164</f>
        <v>1.20004E-4</v>
      </c>
      <c r="R168" s="78">
        <f>rep!G164</f>
        <v>3.0000900000000001E-4</v>
      </c>
      <c r="S168" s="78">
        <f>rep!H164</f>
        <v>5.5001599999999996E-4</v>
      </c>
      <c r="T168" s="78">
        <f>rep!I164</f>
        <v>5.5001599999999996E-4</v>
      </c>
      <c r="U168" s="78">
        <f>rep!J164</f>
        <v>1.7300499999999999E-3</v>
      </c>
      <c r="V168" s="78">
        <f>rep!K164</f>
        <v>3.3701E-3</v>
      </c>
      <c r="W168" s="78">
        <f>rep!L164</f>
        <v>5.7301699999999997E-3</v>
      </c>
      <c r="X168" s="78">
        <f>rep!M164</f>
        <v>8.5602600000000001E-3</v>
      </c>
      <c r="Y168" s="78">
        <f>rep!N164</f>
        <v>9.4502800000000001E-3</v>
      </c>
      <c r="Z168" s="78">
        <f>rep!O164</f>
        <v>1.42504E-2</v>
      </c>
      <c r="AA168" s="78">
        <f>rep!P164</f>
        <v>1.71205E-2</v>
      </c>
      <c r="AB168" s="78">
        <f>rep!Q164</f>
        <v>2.27207E-2</v>
      </c>
      <c r="AC168" s="78">
        <f>rep!R164</f>
        <v>2.5200799999999999E-2</v>
      </c>
      <c r="AD168" s="78">
        <f>rep!S164</f>
        <v>3.11109E-2</v>
      </c>
      <c r="AE168" s="78">
        <f>rep!T164</f>
        <v>3.6861100000000001E-2</v>
      </c>
      <c r="AF168" s="78">
        <f>rep!U164</f>
        <v>4.14712E-2</v>
      </c>
      <c r="AG168" s="78">
        <f>rep!V164</f>
        <v>4.7411399999999999E-2</v>
      </c>
      <c r="AH168" s="78">
        <f>rep!W164</f>
        <v>6.1811900000000003E-2</v>
      </c>
      <c r="AI168" s="78">
        <f>rep!X164</f>
        <v>6.4381900000000006E-2</v>
      </c>
      <c r="AJ168" s="78">
        <f>rep!Y164</f>
        <v>8.8212600000000002E-2</v>
      </c>
      <c r="AK168" s="78">
        <f>rep!Z164</f>
        <v>9.55429E-2</v>
      </c>
      <c r="AL168" s="78">
        <f>rep!AA164</f>
        <v>8.7152599999999997E-2</v>
      </c>
      <c r="AM168" s="78">
        <f>rep!AB164</f>
        <v>7.0182099999999997E-2</v>
      </c>
      <c r="AN168" s="78">
        <f>rep!AC164</f>
        <v>4.8661500000000003E-2</v>
      </c>
      <c r="AO168" s="78">
        <f>rep!AD164</f>
        <v>4.0931200000000001E-2</v>
      </c>
      <c r="AP168" s="78">
        <f>rep!AE164</f>
        <v>3.6131099999999999E-2</v>
      </c>
      <c r="AQ168" s="78">
        <f>rep!AF164</f>
        <v>3.71311E-2</v>
      </c>
      <c r="AR168" s="78">
        <f>rep!AG164</f>
        <v>3.2901E-2</v>
      </c>
      <c r="AS168" s="78">
        <f>rep!AH164</f>
        <v>2.6350800000000001E-2</v>
      </c>
      <c r="AT168" s="78">
        <f>rep!AI164</f>
        <v>1.8430599999999998E-2</v>
      </c>
      <c r="AU168" s="78">
        <f>rep!AJ164</f>
        <v>9.75029E-3</v>
      </c>
      <c r="AV168" s="78">
        <f>rep!AK164</f>
        <v>8.2502500000000006E-3</v>
      </c>
      <c r="AW168" s="78">
        <f>rep!AL164</f>
        <v>4.1701300000000002E-3</v>
      </c>
      <c r="AX168" s="78">
        <f>rep!AM164</f>
        <v>2.1700700000000001E-3</v>
      </c>
      <c r="AY168" s="78">
        <f>rep!AN164</f>
        <v>7.6002299999999997E-4</v>
      </c>
      <c r="AZ168" s="78">
        <f>rep!AO164</f>
        <v>2.5000700000000001E-4</v>
      </c>
      <c r="BA168" s="78">
        <f>rep!AP164</f>
        <v>3.0000899999999999E-5</v>
      </c>
      <c r="BB168" s="78">
        <f>rep!AQ164</f>
        <v>7.0002100000000005E-5</v>
      </c>
      <c r="BC168" s="78">
        <f>rep!AR164</f>
        <v>0</v>
      </c>
      <c r="BE168" s="68">
        <f t="shared" si="199"/>
        <v>1997</v>
      </c>
      <c r="BF168" s="75">
        <f t="shared" si="197"/>
        <v>3.4350698820029409E-8</v>
      </c>
      <c r="BG168" s="75">
        <f t="shared" si="239"/>
        <v>4.260148185112198E-7</v>
      </c>
      <c r="BH168" s="75">
        <f t="shared" si="240"/>
        <v>3.7749657495259994E-6</v>
      </c>
      <c r="BI168" s="75">
        <f t="shared" si="241"/>
        <v>2.392092776183775E-5</v>
      </c>
      <c r="BJ168" s="75">
        <f t="shared" si="200"/>
        <v>1.0855421342364401E-4</v>
      </c>
      <c r="BK168" s="75">
        <f t="shared" si="201"/>
        <v>3.5385269957551599E-4</v>
      </c>
      <c r="BL168" s="75">
        <f t="shared" si="202"/>
        <v>8.347170817777751E-4</v>
      </c>
      <c r="BM168" s="75">
        <f t="shared" si="203"/>
        <v>1.4539797727900002E-3</v>
      </c>
      <c r="BN168" s="75">
        <f t="shared" si="204"/>
        <v>1.9754321735774997E-3</v>
      </c>
      <c r="BO168" s="75">
        <f t="shared" si="205"/>
        <v>2.3771123118159002E-3</v>
      </c>
      <c r="BP168" s="75">
        <f t="shared" si="206"/>
        <v>3.0175887844375001E-3</v>
      </c>
      <c r="BQ168" s="75">
        <f t="shared" si="207"/>
        <v>4.2243028907099998E-3</v>
      </c>
      <c r="BR168" s="75">
        <f t="shared" si="208"/>
        <v>5.884429874919099E-3</v>
      </c>
      <c r="BS168" s="75">
        <f t="shared" si="209"/>
        <v>7.6582552544476002E-3</v>
      </c>
      <c r="BT168" s="75">
        <f t="shared" si="210"/>
        <v>9.4837215233318992E-3</v>
      </c>
      <c r="BU168" s="75">
        <f t="shared" si="211"/>
        <v>1.1706258068440001E-2</v>
      </c>
      <c r="BV168" s="75">
        <f t="shared" si="212"/>
        <v>1.4744832032790001E-2</v>
      </c>
      <c r="BW168" s="75">
        <f t="shared" si="213"/>
        <v>1.8756829993749998E-2</v>
      </c>
      <c r="BX168" s="75">
        <f t="shared" si="214"/>
        <v>2.364014762559E-2</v>
      </c>
      <c r="BY168" s="75">
        <f t="shared" si="215"/>
        <v>2.9214383189110002E-2</v>
      </c>
      <c r="BZ168" s="75">
        <f t="shared" si="216"/>
        <v>3.5280921791589995E-2</v>
      </c>
      <c r="CA168" s="75">
        <f t="shared" si="217"/>
        <v>4.1546026630239999E-2</v>
      </c>
      <c r="CB168" s="75">
        <f t="shared" si="218"/>
        <v>4.758342140671E-2</v>
      </c>
      <c r="CC168" s="75">
        <f t="shared" si="219"/>
        <v>5.2906888067109997E-2</v>
      </c>
      <c r="CD168" s="75">
        <f t="shared" si="220"/>
        <v>5.7078851861590001E-2</v>
      </c>
      <c r="CE168" s="75">
        <f t="shared" si="221"/>
        <v>5.9780940890789995E-2</v>
      </c>
      <c r="CF168" s="75">
        <f t="shared" si="222"/>
        <v>6.0849029757990003E-2</v>
      </c>
      <c r="CG168" s="75">
        <f t="shared" si="223"/>
        <v>6.0286005493110008E-2</v>
      </c>
      <c r="CH168" s="75">
        <f t="shared" si="224"/>
        <v>5.8248757185189994E-2</v>
      </c>
      <c r="CI168" s="75">
        <f t="shared" si="225"/>
        <v>5.4999155078999995E-2</v>
      </c>
      <c r="CJ168" s="75">
        <f t="shared" si="226"/>
        <v>5.0834072343989997E-2</v>
      </c>
      <c r="CK168" s="75">
        <f t="shared" si="227"/>
        <v>4.6025013831190002E-2</v>
      </c>
      <c r="CL168" s="75">
        <f t="shared" si="228"/>
        <v>4.0794021987839997E-2</v>
      </c>
      <c r="CM168" s="75">
        <f t="shared" si="229"/>
        <v>3.5325959761510005E-2</v>
      </c>
      <c r="CN168" s="75">
        <f t="shared" si="230"/>
        <v>2.979730484224E-2</v>
      </c>
      <c r="CO168" s="75">
        <f t="shared" si="231"/>
        <v>2.439694446639E-2</v>
      </c>
      <c r="CP168" s="75">
        <f t="shared" si="232"/>
        <v>1.9323629171160001E-2</v>
      </c>
      <c r="CQ168" s="75">
        <f t="shared" si="233"/>
        <v>1.4761904817749999E-2</v>
      </c>
      <c r="CR168" s="75">
        <f t="shared" si="234"/>
        <v>1.0851028382039999E-2</v>
      </c>
      <c r="CS168" s="75">
        <f t="shared" si="235"/>
        <v>7.6616421440123999E-3</v>
      </c>
      <c r="CT168" s="75">
        <f t="shared" si="236"/>
        <v>5.1899313458775003E-3</v>
      </c>
      <c r="CU168" s="75">
        <f t="shared" si="237"/>
        <v>3.3699164721774999E-3</v>
      </c>
      <c r="CV168" s="75">
        <f t="shared" si="238"/>
        <v>2.0961376896975002E-3</v>
      </c>
    </row>
    <row r="169" spans="1:100" s="68" customFormat="1">
      <c r="A169" s="69"/>
      <c r="B169" s="62"/>
      <c r="C169" s="63">
        <v>1998</v>
      </c>
      <c r="D169" s="70"/>
      <c r="E169" s="70"/>
      <c r="F169" s="71">
        <f t="shared" si="195"/>
        <v>53.358718818101025</v>
      </c>
      <c r="G169" s="71" t="e">
        <f t="shared" si="196"/>
        <v>#NUM!</v>
      </c>
      <c r="H169" s="71" t="e">
        <f t="shared" si="192"/>
        <v>#NUM!</v>
      </c>
      <c r="I169" s="71">
        <f t="shared" si="193"/>
        <v>90.81216315850304</v>
      </c>
      <c r="J169" s="72">
        <f>+'nm T1.8 flota'!$BC$9</f>
        <v>3.2677576326395994</v>
      </c>
      <c r="L169" s="76">
        <f t="shared" si="198"/>
        <v>1998</v>
      </c>
      <c r="M169" s="78">
        <f>rep!B165</f>
        <v>0</v>
      </c>
      <c r="N169" s="78">
        <f>rep!C165</f>
        <v>0</v>
      </c>
      <c r="O169" s="78">
        <f>rep!D165</f>
        <v>0</v>
      </c>
      <c r="P169" s="78">
        <f>rep!E165</f>
        <v>2.10013E-4</v>
      </c>
      <c r="Q169" s="78">
        <f>rep!F165</f>
        <v>0</v>
      </c>
      <c r="R169" s="78">
        <f>rep!G165</f>
        <v>8.0004800000000004E-5</v>
      </c>
      <c r="S169" s="78">
        <f>rep!H165</f>
        <v>3.7002200000000002E-4</v>
      </c>
      <c r="T169" s="78">
        <f>rep!I165</f>
        <v>3.6002199999999999E-4</v>
      </c>
      <c r="U169" s="78">
        <f>rep!J165</f>
        <v>1.8001099999999999E-4</v>
      </c>
      <c r="V169" s="78">
        <f>rep!K165</f>
        <v>1.22007E-3</v>
      </c>
      <c r="W169" s="78">
        <f>rep!L165</f>
        <v>9.2005500000000003E-4</v>
      </c>
      <c r="X169" s="78">
        <f>rep!M165</f>
        <v>2.1601300000000001E-3</v>
      </c>
      <c r="Y169" s="78">
        <f>rep!N165</f>
        <v>4.6702799999999997E-3</v>
      </c>
      <c r="Z169" s="78">
        <f>rep!O165</f>
        <v>7.1604299999999997E-3</v>
      </c>
      <c r="AA169" s="78">
        <f>rep!P165</f>
        <v>1.0940699999999999E-2</v>
      </c>
      <c r="AB169" s="78">
        <f>rep!Q165</f>
        <v>1.6101000000000001E-2</v>
      </c>
      <c r="AC169" s="78">
        <f>rep!R165</f>
        <v>1.8201100000000001E-2</v>
      </c>
      <c r="AD169" s="78">
        <f>rep!S165</f>
        <v>2.52515E-2</v>
      </c>
      <c r="AE169" s="78">
        <f>rep!T165</f>
        <v>3.8932300000000003E-2</v>
      </c>
      <c r="AF169" s="78">
        <f>rep!U165</f>
        <v>4.7702899999999999E-2</v>
      </c>
      <c r="AG169" s="78">
        <f>rep!V165</f>
        <v>5.0673000000000003E-2</v>
      </c>
      <c r="AH169" s="78">
        <f>rep!W165</f>
        <v>5.92436E-2</v>
      </c>
      <c r="AI169" s="78">
        <f>rep!X165</f>
        <v>5.52133E-2</v>
      </c>
      <c r="AJ169" s="78">
        <f>rep!Y165</f>
        <v>6.10237E-2</v>
      </c>
      <c r="AK169" s="78">
        <f>rep!Z165</f>
        <v>5.9293600000000002E-2</v>
      </c>
      <c r="AL169" s="78">
        <f>rep!AA165</f>
        <v>6.8934099999999998E-2</v>
      </c>
      <c r="AM169" s="78">
        <f>rep!AB165</f>
        <v>7.0744199999999993E-2</v>
      </c>
      <c r="AN169" s="78">
        <f>rep!AC165</f>
        <v>7.7834700000000007E-2</v>
      </c>
      <c r="AO169" s="78">
        <f>rep!AD165</f>
        <v>7.8394699999999998E-2</v>
      </c>
      <c r="AP169" s="78">
        <f>rep!AE165</f>
        <v>6.3983799999999993E-2</v>
      </c>
      <c r="AQ169" s="78">
        <f>rep!AF165</f>
        <v>4.9572999999999999E-2</v>
      </c>
      <c r="AR169" s="78">
        <f>rep!AG165</f>
        <v>5.0103000000000002E-2</v>
      </c>
      <c r="AS169" s="78">
        <f>rep!AH165</f>
        <v>3.0151799999999999E-2</v>
      </c>
      <c r="AT169" s="78">
        <f>rep!AI165</f>
        <v>2.3861400000000001E-2</v>
      </c>
      <c r="AU169" s="78">
        <f>rep!AJ165</f>
        <v>1.48109E-2</v>
      </c>
      <c r="AV169" s="78">
        <f>rep!AK165</f>
        <v>6.2003700000000002E-3</v>
      </c>
      <c r="AW169" s="78">
        <f>rep!AL165</f>
        <v>3.5902199999999999E-3</v>
      </c>
      <c r="AX169" s="78">
        <f>rep!AM165</f>
        <v>1.26008E-3</v>
      </c>
      <c r="AY169" s="78">
        <f>rep!AN165</f>
        <v>3.6002199999999999E-4</v>
      </c>
      <c r="AZ169" s="78">
        <f>rep!AO165</f>
        <v>2.0001200000000001E-4</v>
      </c>
      <c r="BA169" s="78">
        <f>rep!AP165</f>
        <v>5.0003000000000002E-5</v>
      </c>
      <c r="BB169" s="78">
        <f>rep!AQ165</f>
        <v>4.0002400000000002E-5</v>
      </c>
      <c r="BC169" s="78">
        <f>rep!AR165</f>
        <v>0</v>
      </c>
      <c r="BE169" s="68">
        <f t="shared" si="199"/>
        <v>1998</v>
      </c>
      <c r="BF169" s="75">
        <f t="shared" si="197"/>
        <v>5.1581997339297272E-8</v>
      </c>
      <c r="BG169" s="75">
        <f t="shared" si="239"/>
        <v>6.3960259090800233E-7</v>
      </c>
      <c r="BH169" s="75">
        <f t="shared" si="240"/>
        <v>5.6645579124201323E-6</v>
      </c>
      <c r="BI169" s="75">
        <f t="shared" si="241"/>
        <v>3.5853914404632962E-5</v>
      </c>
      <c r="BJ169" s="75">
        <f t="shared" si="200"/>
        <v>1.6232464215279902E-4</v>
      </c>
      <c r="BK169" s="75">
        <f t="shared" si="201"/>
        <v>5.26457550239775E-4</v>
      </c>
      <c r="BL169" s="75">
        <f t="shared" si="202"/>
        <v>1.2276491656944E-3</v>
      </c>
      <c r="BM169" s="75">
        <f t="shared" si="203"/>
        <v>2.0798660686758997E-3</v>
      </c>
      <c r="BN169" s="75">
        <f t="shared" si="204"/>
        <v>2.6397646085671001E-3</v>
      </c>
      <c r="BO169" s="75">
        <f t="shared" si="205"/>
        <v>2.7412440985599999E-3</v>
      </c>
      <c r="BP169" s="75">
        <f t="shared" si="206"/>
        <v>2.8250934310656002E-3</v>
      </c>
      <c r="BQ169" s="75">
        <f t="shared" si="207"/>
        <v>3.4658042115899997E-3</v>
      </c>
      <c r="BR169" s="75">
        <f t="shared" si="208"/>
        <v>4.80696820191E-3</v>
      </c>
      <c r="BS169" s="75">
        <f t="shared" si="209"/>
        <v>6.6766864637030996E-3</v>
      </c>
      <c r="BT169" s="75">
        <f t="shared" si="210"/>
        <v>9.0087268096956004E-3</v>
      </c>
      <c r="BU169" s="75">
        <f t="shared" si="211"/>
        <v>1.1925095787359999E-2</v>
      </c>
      <c r="BV169" s="75">
        <f t="shared" si="212"/>
        <v>1.5492542955909998E-2</v>
      </c>
      <c r="BW169" s="75">
        <f t="shared" si="213"/>
        <v>1.957926353344E-2</v>
      </c>
      <c r="BX169" s="75">
        <f t="shared" si="214"/>
        <v>2.3998262867040002E-2</v>
      </c>
      <c r="BY169" s="75">
        <f t="shared" si="215"/>
        <v>2.869599144384E-2</v>
      </c>
      <c r="BZ169" s="75">
        <f t="shared" si="216"/>
        <v>3.3722730841560002E-2</v>
      </c>
      <c r="CA169" s="75">
        <f t="shared" si="217"/>
        <v>3.9042132097750003E-2</v>
      </c>
      <c r="CB169" s="75">
        <f t="shared" si="218"/>
        <v>4.4418102350040005E-2</v>
      </c>
      <c r="CC169" s="75">
        <f t="shared" si="219"/>
        <v>4.946772645111E-2</v>
      </c>
      <c r="CD169" s="75">
        <f t="shared" si="220"/>
        <v>5.3782983296789995E-2</v>
      </c>
      <c r="CE169" s="75">
        <f t="shared" si="221"/>
        <v>5.7014104237439994E-2</v>
      </c>
      <c r="CF169" s="75">
        <f t="shared" si="222"/>
        <v>5.8905472979040002E-2</v>
      </c>
      <c r="CG169" s="75">
        <f t="shared" si="223"/>
        <v>5.9315381049750003E-2</v>
      </c>
      <c r="CH169" s="75">
        <f t="shared" si="224"/>
        <v>5.8230365191989999E-2</v>
      </c>
      <c r="CI169" s="75">
        <f t="shared" si="225"/>
        <v>5.576358984924E-2</v>
      </c>
      <c r="CJ169" s="75">
        <f t="shared" si="226"/>
        <v>5.2130541444960002E-2</v>
      </c>
      <c r="CK169" s="75">
        <f t="shared" si="227"/>
        <v>4.7608795383190003E-2</v>
      </c>
      <c r="CL169" s="75">
        <f t="shared" si="228"/>
        <v>4.2494878954709998E-2</v>
      </c>
      <c r="CM169" s="75">
        <f t="shared" si="229"/>
        <v>3.7069250286360003E-2</v>
      </c>
      <c r="CN169" s="75">
        <f t="shared" si="230"/>
        <v>3.157678025071E-2</v>
      </c>
      <c r="CO169" s="75">
        <f t="shared" si="231"/>
        <v>2.6222372958039999E-2</v>
      </c>
      <c r="CP169" s="75">
        <f t="shared" si="232"/>
        <v>2.1177068000639999E-2</v>
      </c>
      <c r="CQ169" s="75">
        <f t="shared" si="233"/>
        <v>1.6582794190709998E-2</v>
      </c>
      <c r="CR169" s="75">
        <f t="shared" si="234"/>
        <v>1.2550697428709999E-2</v>
      </c>
      <c r="CS169" s="75">
        <f t="shared" si="235"/>
        <v>9.1529243674070993E-3</v>
      </c>
      <c r="CT169" s="75">
        <f t="shared" si="236"/>
        <v>6.4141621298944001E-3</v>
      </c>
      <c r="CU169" s="75">
        <f t="shared" si="237"/>
        <v>4.3092585025599007E-3</v>
      </c>
      <c r="CV169" s="75">
        <f t="shared" si="238"/>
        <v>2.7703821603899999E-3</v>
      </c>
    </row>
    <row r="170" spans="1:100" s="68" customFormat="1">
      <c r="A170" s="69">
        <f t="shared" ref="A170:A188" si="242">1/E170</f>
        <v>1.9477024850701304E-2</v>
      </c>
      <c r="B170" s="62">
        <f t="shared" ref="B170:B188" si="243">1/D170</f>
        <v>4.4908894909019885E-2</v>
      </c>
      <c r="C170" s="63">
        <v>1999</v>
      </c>
      <c r="D170" s="70">
        <f t="shared" ref="D170:D189" si="244">+SUM(BF170:CV170)/SUM(BF208:CV208)</f>
        <v>22.267303660575077</v>
      </c>
      <c r="E170" s="70">
        <f t="shared" ref="E170:E189" si="245">+SUM(BF246:CV246)/SUM(BF284:CV284)</f>
        <v>51.342543723457503</v>
      </c>
      <c r="F170" s="71">
        <f t="shared" si="195"/>
        <v>53.358718818101025</v>
      </c>
      <c r="G170" s="71" t="e">
        <f t="shared" si="196"/>
        <v>#NUM!</v>
      </c>
      <c r="H170" s="71" t="e">
        <f t="shared" si="192"/>
        <v>#NUM!</v>
      </c>
      <c r="I170" s="71">
        <f t="shared" si="193"/>
        <v>90.81216315850304</v>
      </c>
      <c r="J170" s="72">
        <f>+'nm T1.8 flota'!$BC$9</f>
        <v>3.2677576326395994</v>
      </c>
      <c r="L170" s="76">
        <f t="shared" si="198"/>
        <v>1999</v>
      </c>
      <c r="M170" s="78">
        <f>rep!B166</f>
        <v>0</v>
      </c>
      <c r="N170" s="78">
        <f>rep!C166</f>
        <v>0</v>
      </c>
      <c r="O170" s="78">
        <f>rep!D166</f>
        <v>0</v>
      </c>
      <c r="P170" s="78">
        <f>rep!E166</f>
        <v>0</v>
      </c>
      <c r="Q170" s="78">
        <f>rep!F166</f>
        <v>0</v>
      </c>
      <c r="R170" s="78">
        <f>rep!G166</f>
        <v>0</v>
      </c>
      <c r="S170" s="78">
        <f>rep!H166</f>
        <v>0</v>
      </c>
      <c r="T170" s="78">
        <f>rep!I166</f>
        <v>0</v>
      </c>
      <c r="U170" s="78">
        <f>rep!J166</f>
        <v>0</v>
      </c>
      <c r="V170" s="78">
        <f>rep!K166</f>
        <v>0</v>
      </c>
      <c r="W170" s="78">
        <f>rep!L166</f>
        <v>0</v>
      </c>
      <c r="X170" s="78">
        <f>rep!M166</f>
        <v>0</v>
      </c>
      <c r="Y170" s="78">
        <f>rep!N166</f>
        <v>0</v>
      </c>
      <c r="Z170" s="78">
        <f>rep!O166</f>
        <v>0</v>
      </c>
      <c r="AA170" s="78">
        <f>rep!P166</f>
        <v>0</v>
      </c>
      <c r="AB170" s="78">
        <f>rep!Q166</f>
        <v>0</v>
      </c>
      <c r="AC170" s="78">
        <f>rep!R166</f>
        <v>0</v>
      </c>
      <c r="AD170" s="78">
        <f>rep!S166</f>
        <v>0</v>
      </c>
      <c r="AE170" s="78">
        <f>rep!T166</f>
        <v>0</v>
      </c>
      <c r="AF170" s="78">
        <f>rep!U166</f>
        <v>0</v>
      </c>
      <c r="AG170" s="78">
        <f>rep!V166</f>
        <v>0</v>
      </c>
      <c r="AH170" s="78">
        <f>rep!W166</f>
        <v>0</v>
      </c>
      <c r="AI170" s="78">
        <f>rep!X166</f>
        <v>0</v>
      </c>
      <c r="AJ170" s="78">
        <f>rep!Y166</f>
        <v>0</v>
      </c>
      <c r="AK170" s="78">
        <f>rep!Z166</f>
        <v>0</v>
      </c>
      <c r="AL170" s="78">
        <f>rep!AA166</f>
        <v>0</v>
      </c>
      <c r="AM170" s="78">
        <f>rep!AB166</f>
        <v>0</v>
      </c>
      <c r="AN170" s="78">
        <f>rep!AC166</f>
        <v>0</v>
      </c>
      <c r="AO170" s="78">
        <f>rep!AD166</f>
        <v>0</v>
      </c>
      <c r="AP170" s="78">
        <f>rep!AE166</f>
        <v>0</v>
      </c>
      <c r="AQ170" s="78">
        <f>rep!AF166</f>
        <v>0</v>
      </c>
      <c r="AR170" s="78">
        <f>rep!AG166</f>
        <v>0</v>
      </c>
      <c r="AS170" s="78">
        <f>rep!AH166</f>
        <v>0</v>
      </c>
      <c r="AT170" s="78">
        <f>rep!AI166</f>
        <v>0</v>
      </c>
      <c r="AU170" s="78">
        <f>rep!AJ166</f>
        <v>0</v>
      </c>
      <c r="AV170" s="78">
        <f>rep!AK166</f>
        <v>0</v>
      </c>
      <c r="AW170" s="78">
        <f>rep!AL166</f>
        <v>0</v>
      </c>
      <c r="AX170" s="78">
        <f>rep!AM166</f>
        <v>0</v>
      </c>
      <c r="AY170" s="78">
        <f>rep!AN166</f>
        <v>0</v>
      </c>
      <c r="AZ170" s="78">
        <f>rep!AO166</f>
        <v>0</v>
      </c>
      <c r="BA170" s="78">
        <f>rep!AP166</f>
        <v>0</v>
      </c>
      <c r="BB170" s="78">
        <f>rep!AQ166</f>
        <v>0</v>
      </c>
      <c r="BC170" s="78">
        <f>rep!AR166</f>
        <v>0</v>
      </c>
      <c r="BE170" s="68">
        <f t="shared" si="199"/>
        <v>1999</v>
      </c>
      <c r="BF170" s="75">
        <f t="shared" si="197"/>
        <v>6.3863695921427825E-8</v>
      </c>
      <c r="BG170" s="75">
        <f t="shared" si="239"/>
        <v>7.9192037286112979E-7</v>
      </c>
      <c r="BH170" s="75">
        <f t="shared" si="240"/>
        <v>7.0142607994552232E-6</v>
      </c>
      <c r="BI170" s="75">
        <f t="shared" si="241"/>
        <v>4.440612792065439E-5</v>
      </c>
      <c r="BJ170" s="75">
        <f t="shared" si="200"/>
        <v>2.0112553224044399E-4</v>
      </c>
      <c r="BK170" s="75">
        <f t="shared" si="201"/>
        <v>6.5284323830709992E-4</v>
      </c>
      <c r="BL170" s="75">
        <f t="shared" si="202"/>
        <v>1.5252863771355999E-3</v>
      </c>
      <c r="BM170" s="75">
        <f t="shared" si="203"/>
        <v>2.5964929853071E-3</v>
      </c>
      <c r="BN170" s="75">
        <f t="shared" si="204"/>
        <v>3.3351221424575998E-3</v>
      </c>
      <c r="BO170" s="75">
        <f t="shared" si="205"/>
        <v>3.5536013616576001E-3</v>
      </c>
      <c r="BP170" s="75">
        <f t="shared" si="206"/>
        <v>3.7814018264439005E-3</v>
      </c>
      <c r="BQ170" s="75">
        <f t="shared" si="207"/>
        <v>4.6276047533915995E-3</v>
      </c>
      <c r="BR170" s="75">
        <f t="shared" si="208"/>
        <v>6.0683809159643998E-3</v>
      </c>
      <c r="BS170" s="75">
        <f t="shared" si="209"/>
        <v>7.6797970439100001E-3</v>
      </c>
      <c r="BT170" s="75">
        <f t="shared" si="210"/>
        <v>9.3291541013775011E-3</v>
      </c>
      <c r="BU170" s="75">
        <f t="shared" si="211"/>
        <v>1.139051355711E-2</v>
      </c>
      <c r="BV170" s="75">
        <f t="shared" si="212"/>
        <v>1.436577316911E-2</v>
      </c>
      <c r="BW170" s="75">
        <f t="shared" si="213"/>
        <v>1.8451275735989998E-2</v>
      </c>
      <c r="BX170" s="75">
        <f t="shared" si="214"/>
        <v>2.3463982236000002E-2</v>
      </c>
      <c r="BY170" s="75">
        <f t="shared" si="215"/>
        <v>2.9027049978239999E-2</v>
      </c>
      <c r="BZ170" s="75">
        <f t="shared" si="216"/>
        <v>3.4726271423999998E-2</v>
      </c>
      <c r="CA170" s="75">
        <f t="shared" si="217"/>
        <v>4.0170042816E-2</v>
      </c>
      <c r="CB170" s="75">
        <f t="shared" si="218"/>
        <v>4.5039350014359998E-2</v>
      </c>
      <c r="CC170" s="75">
        <f t="shared" si="219"/>
        <v>4.9139079739990002E-2</v>
      </c>
      <c r="CD170" s="75">
        <f t="shared" si="220"/>
        <v>5.238987847104E-2</v>
      </c>
      <c r="CE170" s="75">
        <f t="shared" si="221"/>
        <v>5.4754703163509999E-2</v>
      </c>
      <c r="CF170" s="75">
        <f t="shared" si="222"/>
        <v>5.6173333693749994E-2</v>
      </c>
      <c r="CG170" s="75">
        <f t="shared" si="223"/>
        <v>5.6558191671959995E-2</v>
      </c>
      <c r="CH170" s="75">
        <f t="shared" si="224"/>
        <v>5.5837359806789999E-2</v>
      </c>
      <c r="CI170" s="75">
        <f t="shared" si="225"/>
        <v>5.3999355775840002E-2</v>
      </c>
      <c r="CJ170" s="75">
        <f t="shared" si="226"/>
        <v>5.1112364588759999E-2</v>
      </c>
      <c r="CK170" s="75">
        <f t="shared" si="227"/>
        <v>4.7318789478310003E-2</v>
      </c>
      <c r="CL170" s="75">
        <f t="shared" si="228"/>
        <v>4.2815901444960003E-2</v>
      </c>
      <c r="CM170" s="75">
        <f t="shared" si="229"/>
        <v>3.7833821775000005E-2</v>
      </c>
      <c r="CN170" s="75">
        <f t="shared" si="230"/>
        <v>3.2613361993239998E-2</v>
      </c>
      <c r="CO170" s="75">
        <f t="shared" si="231"/>
        <v>2.7386831239000001E-2</v>
      </c>
      <c r="CP170" s="75">
        <f t="shared" si="232"/>
        <v>2.2363566921239999E-2</v>
      </c>
      <c r="CQ170" s="75">
        <f t="shared" si="233"/>
        <v>1.7719667147909998E-2</v>
      </c>
      <c r="CR170" s="75">
        <f t="shared" si="234"/>
        <v>1.3590208843990001E-2</v>
      </c>
      <c r="CS170" s="75">
        <f t="shared" si="235"/>
        <v>1.006284837756E-2</v>
      </c>
      <c r="CT170" s="75">
        <f t="shared" si="236"/>
        <v>7.1749380137910998E-3</v>
      </c>
      <c r="CU170" s="75">
        <f t="shared" si="237"/>
        <v>4.9140617115974996E-3</v>
      </c>
      <c r="CV170" s="75">
        <f t="shared" si="238"/>
        <v>3.2256574626230998E-3</v>
      </c>
    </row>
    <row r="171" spans="1:100" s="68" customFormat="1">
      <c r="A171" s="69"/>
      <c r="B171" s="62"/>
      <c r="C171" s="63">
        <v>2000</v>
      </c>
      <c r="D171" s="70"/>
      <c r="E171" s="70"/>
      <c r="F171" s="71">
        <f t="shared" si="195"/>
        <v>53.358718818101025</v>
      </c>
      <c r="G171" s="71" t="e">
        <f t="shared" si="196"/>
        <v>#NUM!</v>
      </c>
      <c r="H171" s="71" t="e">
        <f t="shared" si="192"/>
        <v>#NUM!</v>
      </c>
      <c r="I171" s="71">
        <f t="shared" si="193"/>
        <v>90.81216315850304</v>
      </c>
      <c r="J171" s="72">
        <f>+'nm T1.8 flota'!$BC$9</f>
        <v>3.2677576326395994</v>
      </c>
      <c r="L171" s="76">
        <f t="shared" si="198"/>
        <v>2000</v>
      </c>
      <c r="M171" s="78">
        <f>rep!B167</f>
        <v>0</v>
      </c>
      <c r="N171" s="78">
        <f>rep!C167</f>
        <v>0</v>
      </c>
      <c r="O171" s="78">
        <f>rep!D167</f>
        <v>0</v>
      </c>
      <c r="P171" s="78">
        <f>rep!E167</f>
        <v>0</v>
      </c>
      <c r="Q171" s="78">
        <f>rep!F167</f>
        <v>0</v>
      </c>
      <c r="R171" s="78">
        <f>rep!G167</f>
        <v>0</v>
      </c>
      <c r="S171" s="78">
        <f>rep!H167</f>
        <v>1.9000199999999999E-4</v>
      </c>
      <c r="T171" s="78">
        <f>rep!I167</f>
        <v>2.3000200000000001E-4</v>
      </c>
      <c r="U171" s="78">
        <f>rep!J167</f>
        <v>3.8000399999999998E-4</v>
      </c>
      <c r="V171" s="78">
        <f>rep!K167</f>
        <v>0</v>
      </c>
      <c r="W171" s="78">
        <f>rep!L167</f>
        <v>0</v>
      </c>
      <c r="X171" s="78">
        <f>rep!M167</f>
        <v>8.3000800000000003E-4</v>
      </c>
      <c r="Y171" s="78">
        <f>rep!N167</f>
        <v>3.7000399999999999E-3</v>
      </c>
      <c r="Z171" s="78">
        <f>rep!O167</f>
        <v>7.2300699999999999E-3</v>
      </c>
      <c r="AA171" s="78">
        <f>rep!P167</f>
        <v>1.19901E-2</v>
      </c>
      <c r="AB171" s="78">
        <f>rep!Q167</f>
        <v>1.42401E-2</v>
      </c>
      <c r="AC171" s="78">
        <f>rep!R167</f>
        <v>1.40401E-2</v>
      </c>
      <c r="AD171" s="78">
        <f>rep!S167</f>
        <v>2.1140200000000001E-2</v>
      </c>
      <c r="AE171" s="78">
        <f>rep!T167</f>
        <v>2.64503E-2</v>
      </c>
      <c r="AF171" s="78">
        <f>rep!U167</f>
        <v>2.9110299999999999E-2</v>
      </c>
      <c r="AG171" s="78">
        <f>rep!V167</f>
        <v>3.5420399999999998E-2</v>
      </c>
      <c r="AH171" s="78">
        <f>rep!W167</f>
        <v>3.4660299999999998E-2</v>
      </c>
      <c r="AI171" s="78">
        <f>rep!X167</f>
        <v>4.2100400000000003E-2</v>
      </c>
      <c r="AJ171" s="78">
        <f>rep!Y167</f>
        <v>4.9120499999999997E-2</v>
      </c>
      <c r="AK171" s="78">
        <f>rep!Z167</f>
        <v>6.7090700000000003E-2</v>
      </c>
      <c r="AL171" s="78">
        <f>rep!AA167</f>
        <v>7.6720800000000006E-2</v>
      </c>
      <c r="AM171" s="78">
        <f>rep!AB167</f>
        <v>8.5300899999999999E-2</v>
      </c>
      <c r="AN171" s="78">
        <f>rep!AC167</f>
        <v>8.3810800000000005E-2</v>
      </c>
      <c r="AO171" s="78">
        <f>rep!AD167</f>
        <v>8.5990899999999995E-2</v>
      </c>
      <c r="AP171" s="78">
        <f>rep!AE167</f>
        <v>7.5030700000000006E-2</v>
      </c>
      <c r="AQ171" s="78">
        <f>rep!AF167</f>
        <v>5.7410599999999999E-2</v>
      </c>
      <c r="AR171" s="78">
        <f>rep!AG167</f>
        <v>5.1000499999999997E-2</v>
      </c>
      <c r="AS171" s="78">
        <f>rep!AH167</f>
        <v>4.1380399999999998E-2</v>
      </c>
      <c r="AT171" s="78">
        <f>rep!AI167</f>
        <v>3.3410299999999997E-2</v>
      </c>
      <c r="AU171" s="78">
        <f>rep!AJ167</f>
        <v>2.24602E-2</v>
      </c>
      <c r="AV171" s="78">
        <f>rep!AK167</f>
        <v>1.46001E-2</v>
      </c>
      <c r="AW171" s="78">
        <f>rep!AL167</f>
        <v>7.9200799999999995E-3</v>
      </c>
      <c r="AX171" s="78">
        <f>rep!AM167</f>
        <v>4.2500400000000001E-3</v>
      </c>
      <c r="AY171" s="78">
        <f>rep!AN167</f>
        <v>1.8900200000000001E-3</v>
      </c>
      <c r="AZ171" s="78">
        <f>rep!AO167</f>
        <v>6.1000599999999996E-4</v>
      </c>
      <c r="BA171" s="78">
        <f>rep!AP167</f>
        <v>2.0000199999999999E-4</v>
      </c>
      <c r="BB171" s="78">
        <f>rep!AQ167</f>
        <v>9.0000900000000001E-5</v>
      </c>
      <c r="BC171" s="78">
        <f>rep!AR167</f>
        <v>0</v>
      </c>
      <c r="BE171" s="68">
        <f t="shared" si="199"/>
        <v>2000</v>
      </c>
      <c r="BF171" s="75">
        <f t="shared" si="197"/>
        <v>4.8540697643800445E-8</v>
      </c>
      <c r="BG171" s="75">
        <f t="shared" si="239"/>
        <v>6.0198163761767168E-7</v>
      </c>
      <c r="BH171" s="75">
        <f t="shared" si="240"/>
        <v>5.3337815504708841E-6</v>
      </c>
      <c r="BI171" s="75">
        <f t="shared" si="241"/>
        <v>3.3792357999357749E-5</v>
      </c>
      <c r="BJ171" s="75">
        <f t="shared" si="200"/>
        <v>1.53290494817404E-4</v>
      </c>
      <c r="BK171" s="75">
        <f t="shared" si="201"/>
        <v>4.9924250774193606E-4</v>
      </c>
      <c r="BL171" s="75">
        <f t="shared" si="202"/>
        <v>1.1753752359024E-3</v>
      </c>
      <c r="BM171" s="75">
        <f t="shared" si="203"/>
        <v>2.0381489290175999E-3</v>
      </c>
      <c r="BN171" s="75">
        <f t="shared" si="204"/>
        <v>2.7404186608791003E-3</v>
      </c>
      <c r="BO171" s="75">
        <f t="shared" si="205"/>
        <v>3.2297309095471005E-3</v>
      </c>
      <c r="BP171" s="75">
        <f t="shared" si="206"/>
        <v>3.9913804246464006E-3</v>
      </c>
      <c r="BQ171" s="75">
        <f t="shared" si="207"/>
        <v>5.4826562796975002E-3</v>
      </c>
      <c r="BR171" s="75">
        <f t="shared" si="208"/>
        <v>7.5539688261518998E-3</v>
      </c>
      <c r="BS171" s="75">
        <f t="shared" si="209"/>
        <v>9.7104502041756007E-3</v>
      </c>
      <c r="BT171" s="75">
        <f t="shared" si="210"/>
        <v>1.1766101917590002E-2</v>
      </c>
      <c r="BU171" s="75">
        <f t="shared" si="211"/>
        <v>1.4013322402839999E-2</v>
      </c>
      <c r="BV171" s="75">
        <f t="shared" si="212"/>
        <v>1.682043496311E-2</v>
      </c>
      <c r="BW171" s="75">
        <f t="shared" si="213"/>
        <v>2.0267579723189998E-2</v>
      </c>
      <c r="BX171" s="75">
        <f t="shared" si="214"/>
        <v>2.4230766956760002E-2</v>
      </c>
      <c r="BY171" s="75">
        <f t="shared" si="215"/>
        <v>2.8649134175640002E-2</v>
      </c>
      <c r="BZ171" s="75">
        <f t="shared" si="216"/>
        <v>3.3549788387589999E-2</v>
      </c>
      <c r="CA171" s="75">
        <f t="shared" si="217"/>
        <v>3.8836131039510002E-2</v>
      </c>
      <c r="CB171" s="75">
        <f t="shared" si="218"/>
        <v>4.4146509963360003E-2</v>
      </c>
      <c r="CC171" s="75">
        <f t="shared" si="219"/>
        <v>4.8943448515109997E-2</v>
      </c>
      <c r="CD171" s="75">
        <f t="shared" si="220"/>
        <v>5.2724115193750004E-2</v>
      </c>
      <c r="CE171" s="75">
        <f t="shared" si="221"/>
        <v>5.5176898288710002E-2</v>
      </c>
      <c r="CF171" s="75">
        <f t="shared" si="222"/>
        <v>5.6221670953240002E-2</v>
      </c>
      <c r="CG171" s="75">
        <f t="shared" si="223"/>
        <v>5.5960454799360002E-2</v>
      </c>
      <c r="CH171" s="75">
        <f t="shared" si="224"/>
        <v>5.4589233601590001E-2</v>
      </c>
      <c r="CI171" s="75">
        <f t="shared" si="225"/>
        <v>5.231438945775E-2</v>
      </c>
      <c r="CJ171" s="75">
        <f t="shared" si="226"/>
        <v>4.9303347132760002E-2</v>
      </c>
      <c r="CK171" s="75">
        <f t="shared" si="227"/>
        <v>4.5678462023639996E-2</v>
      </c>
      <c r="CL171" s="75">
        <f t="shared" si="228"/>
        <v>4.1540182523999998E-2</v>
      </c>
      <c r="CM171" s="75">
        <f t="shared" si="229"/>
        <v>3.6997905037750002E-2</v>
      </c>
      <c r="CN171" s="75">
        <f t="shared" si="230"/>
        <v>3.2188869834239998E-2</v>
      </c>
      <c r="CO171" s="75">
        <f t="shared" si="231"/>
        <v>2.7281131239E-2</v>
      </c>
      <c r="CP171" s="75">
        <f t="shared" si="232"/>
        <v>2.2462127713509999E-2</v>
      </c>
      <c r="CQ171" s="75">
        <f t="shared" si="233"/>
        <v>1.7918286398039999E-2</v>
      </c>
      <c r="CR171" s="75">
        <f t="shared" si="234"/>
        <v>1.3812456324310001E-2</v>
      </c>
      <c r="CS171" s="75">
        <f t="shared" si="235"/>
        <v>1.026393198775E-2</v>
      </c>
      <c r="CT171" s="75">
        <f t="shared" si="236"/>
        <v>7.3359002141296006E-3</v>
      </c>
      <c r="CU171" s="75">
        <f t="shared" si="237"/>
        <v>5.0327531964443999E-3</v>
      </c>
      <c r="CV171" s="75">
        <f t="shared" si="238"/>
        <v>3.3081332432774997E-3</v>
      </c>
    </row>
    <row r="172" spans="1:100" s="68" customFormat="1">
      <c r="A172" s="69">
        <f t="shared" si="242"/>
        <v>3.0981642139305095E-2</v>
      </c>
      <c r="B172" s="62">
        <f t="shared" si="243"/>
        <v>6.6560429062583765E-3</v>
      </c>
      <c r="C172" s="63">
        <v>2001</v>
      </c>
      <c r="D172" s="70">
        <f t="shared" si="244"/>
        <v>150.23941613413356</v>
      </c>
      <c r="E172" s="70">
        <f t="shared" si="245"/>
        <v>32.277178708075724</v>
      </c>
      <c r="F172" s="71">
        <f t="shared" si="195"/>
        <v>53.358718818101025</v>
      </c>
      <c r="G172" s="71" t="e">
        <f t="shared" si="196"/>
        <v>#NUM!</v>
      </c>
      <c r="H172" s="71" t="e">
        <f t="shared" si="192"/>
        <v>#NUM!</v>
      </c>
      <c r="I172" s="71">
        <f t="shared" si="193"/>
        <v>90.81216315850304</v>
      </c>
      <c r="J172" s="72">
        <f>+'nm T1.8 flota'!$BC$9</f>
        <v>3.2677576326395994</v>
      </c>
      <c r="L172" s="76">
        <f t="shared" si="198"/>
        <v>2001</v>
      </c>
      <c r="M172" s="78">
        <f>rep!B168</f>
        <v>0</v>
      </c>
      <c r="N172" s="78">
        <f>rep!C168</f>
        <v>2.8000300000000002E-4</v>
      </c>
      <c r="O172" s="78">
        <f>rep!D168</f>
        <v>0</v>
      </c>
      <c r="P172" s="78">
        <f>rep!E168</f>
        <v>0</v>
      </c>
      <c r="Q172" s="78">
        <f>rep!F168</f>
        <v>2.0000199999999999E-5</v>
      </c>
      <c r="R172" s="78">
        <f>rep!G168</f>
        <v>0</v>
      </c>
      <c r="S172" s="78">
        <f>rep!H168</f>
        <v>0</v>
      </c>
      <c r="T172" s="78">
        <f>rep!I168</f>
        <v>4.4000400000000002E-4</v>
      </c>
      <c r="U172" s="78">
        <f>rep!J168</f>
        <v>2.6000300000000002E-4</v>
      </c>
      <c r="V172" s="78">
        <f>rep!K168</f>
        <v>1.8200200000000001E-3</v>
      </c>
      <c r="W172" s="78">
        <f>rep!L168</f>
        <v>1.2300099999999999E-3</v>
      </c>
      <c r="X172" s="78">
        <f>rep!M168</f>
        <v>3.4100300000000001E-3</v>
      </c>
      <c r="Y172" s="78">
        <f>rep!N168</f>
        <v>5.8200600000000002E-3</v>
      </c>
      <c r="Z172" s="78">
        <f>rep!O168</f>
        <v>6.9100699999999999E-3</v>
      </c>
      <c r="AA172" s="78">
        <f>rep!P168</f>
        <v>9.9001000000000002E-3</v>
      </c>
      <c r="AB172" s="78">
        <f>rep!Q168</f>
        <v>1.0060100000000001E-2</v>
      </c>
      <c r="AC172" s="78">
        <f>rep!R168</f>
        <v>1.6880200000000001E-2</v>
      </c>
      <c r="AD172" s="78">
        <f>rep!S168</f>
        <v>1.9060199999999999E-2</v>
      </c>
      <c r="AE172" s="78">
        <f>rep!T168</f>
        <v>2.01402E-2</v>
      </c>
      <c r="AF172" s="78">
        <f>rep!U168</f>
        <v>3.2360300000000002E-2</v>
      </c>
      <c r="AG172" s="78">
        <f>rep!V168</f>
        <v>3.2020300000000002E-2</v>
      </c>
      <c r="AH172" s="78">
        <f>rep!W168</f>
        <v>3.68104E-2</v>
      </c>
      <c r="AI172" s="78">
        <f>rep!X168</f>
        <v>3.7890399999999998E-2</v>
      </c>
      <c r="AJ172" s="78">
        <f>rep!Y168</f>
        <v>4.4940399999999998E-2</v>
      </c>
      <c r="AK172" s="78">
        <f>rep!Z168</f>
        <v>5.5310600000000001E-2</v>
      </c>
      <c r="AL172" s="78">
        <f>rep!AA168</f>
        <v>5.86606E-2</v>
      </c>
      <c r="AM172" s="78">
        <f>rep!AB168</f>
        <v>6.5270700000000001E-2</v>
      </c>
      <c r="AN172" s="78">
        <f>rep!AC168</f>
        <v>7.4820700000000004E-2</v>
      </c>
      <c r="AO172" s="78">
        <f>rep!AD168</f>
        <v>9.6940999999999999E-2</v>
      </c>
      <c r="AP172" s="78">
        <f>rep!AE168</f>
        <v>8.8210899999999995E-2</v>
      </c>
      <c r="AQ172" s="78">
        <f>rep!AF168</f>
        <v>8.5640900000000006E-2</v>
      </c>
      <c r="AR172" s="78">
        <f>rep!AG168</f>
        <v>6.8510699999999994E-2</v>
      </c>
      <c r="AS172" s="78">
        <f>rep!AH168</f>
        <v>4.6230500000000001E-2</v>
      </c>
      <c r="AT172" s="78">
        <f>rep!AI168</f>
        <v>3.2290300000000001E-2</v>
      </c>
      <c r="AU172" s="78">
        <f>rep!AJ168</f>
        <v>2.10902E-2</v>
      </c>
      <c r="AV172" s="78">
        <f>rep!AK168</f>
        <v>1.3590100000000001E-2</v>
      </c>
      <c r="AW172" s="78">
        <f>rep!AL168</f>
        <v>6.7100700000000003E-3</v>
      </c>
      <c r="AX172" s="78">
        <f>rep!AM168</f>
        <v>3.5900400000000001E-3</v>
      </c>
      <c r="AY172" s="78">
        <f>rep!AN168</f>
        <v>1.9200199999999999E-3</v>
      </c>
      <c r="AZ172" s="78">
        <f>rep!AO168</f>
        <v>6.7000700000000002E-4</v>
      </c>
      <c r="BA172" s="78">
        <f>rep!AP168</f>
        <v>1.6000199999999999E-4</v>
      </c>
      <c r="BB172" s="78">
        <f>rep!AQ168</f>
        <v>1.30001E-4</v>
      </c>
      <c r="BC172" s="78">
        <f>rep!AR168</f>
        <v>0</v>
      </c>
      <c r="BE172" s="68">
        <f t="shared" si="199"/>
        <v>2001</v>
      </c>
      <c r="BF172" s="75">
        <f t="shared" si="197"/>
        <v>5.7237596723857141E-8</v>
      </c>
      <c r="BG172" s="75">
        <f t="shared" si="239"/>
        <v>7.0975649624500102E-7</v>
      </c>
      <c r="BH172" s="75">
        <f t="shared" si="240"/>
        <v>6.2865804784089752E-6</v>
      </c>
      <c r="BI172" s="75">
        <f t="shared" si="241"/>
        <v>3.9800515792835592E-5</v>
      </c>
      <c r="BJ172" s="75">
        <f t="shared" si="200"/>
        <v>1.8027948758265599E-4</v>
      </c>
      <c r="BK172" s="75">
        <f t="shared" si="201"/>
        <v>5.8529003398931096E-4</v>
      </c>
      <c r="BL172" s="75">
        <f t="shared" si="202"/>
        <v>1.3681031547996001E-3</v>
      </c>
      <c r="BM172" s="75">
        <f t="shared" si="203"/>
        <v>2.3318370287099999E-3</v>
      </c>
      <c r="BN172" s="75">
        <f t="shared" si="204"/>
        <v>3.0066453122523998E-3</v>
      </c>
      <c r="BO172" s="75">
        <f t="shared" si="205"/>
        <v>3.2428650630975E-3</v>
      </c>
      <c r="BP172" s="75">
        <f t="shared" si="206"/>
        <v>3.5596181011356E-3</v>
      </c>
      <c r="BQ172" s="75">
        <f t="shared" si="207"/>
        <v>4.5883317722236003E-3</v>
      </c>
      <c r="BR172" s="75">
        <f t="shared" si="208"/>
        <v>6.4335876407296006E-3</v>
      </c>
      <c r="BS172" s="75">
        <f t="shared" si="209"/>
        <v>8.838321951377499E-3</v>
      </c>
      <c r="BT172" s="75">
        <f t="shared" si="210"/>
        <v>1.1705281760639999E-2</v>
      </c>
      <c r="BU172" s="75">
        <f t="shared" si="211"/>
        <v>1.5184161916E-2</v>
      </c>
      <c r="BV172" s="75">
        <f t="shared" si="212"/>
        <v>1.9329296532389999E-2</v>
      </c>
      <c r="BW172" s="75">
        <f t="shared" si="213"/>
        <v>2.3883202297239999E-2</v>
      </c>
      <c r="BX172" s="75">
        <f t="shared" si="214"/>
        <v>2.8460055191910003E-2</v>
      </c>
      <c r="BY172" s="75">
        <f t="shared" si="215"/>
        <v>3.283710314524E-2</v>
      </c>
      <c r="BZ172" s="75">
        <f t="shared" si="216"/>
        <v>3.6996520471000001E-2</v>
      </c>
      <c r="CA172" s="75">
        <f t="shared" si="217"/>
        <v>4.09590159E-2</v>
      </c>
      <c r="CB172" s="75">
        <f t="shared" si="218"/>
        <v>4.4662690349440003E-2</v>
      </c>
      <c r="CC172" s="75">
        <f t="shared" si="219"/>
        <v>4.7977887720309996E-2</v>
      </c>
      <c r="CD172" s="75">
        <f t="shared" si="220"/>
        <v>5.0756679857759994E-2</v>
      </c>
      <c r="CE172" s="75">
        <f t="shared" si="221"/>
        <v>5.2836027007749996E-2</v>
      </c>
      <c r="CF172" s="75">
        <f t="shared" si="222"/>
        <v>5.4033089557749998E-2</v>
      </c>
      <c r="CG172" s="75">
        <f t="shared" si="223"/>
        <v>5.4184634393909997E-2</v>
      </c>
      <c r="CH172" s="75">
        <f t="shared" si="224"/>
        <v>5.3214692695989996E-2</v>
      </c>
      <c r="CI172" s="75">
        <f t="shared" si="225"/>
        <v>5.1173457539909997E-2</v>
      </c>
      <c r="CJ172" s="75">
        <f t="shared" si="226"/>
        <v>4.8220168559190001E-2</v>
      </c>
      <c r="CK172" s="75">
        <f t="shared" si="227"/>
        <v>4.4566431795159997E-2</v>
      </c>
      <c r="CL172" s="75">
        <f t="shared" si="228"/>
        <v>4.041961779975E-2</v>
      </c>
      <c r="CM172" s="75">
        <f t="shared" si="229"/>
        <v>3.595377460831E-2</v>
      </c>
      <c r="CN172" s="75">
        <f t="shared" si="230"/>
        <v>3.1311240421109998E-2</v>
      </c>
      <c r="CO172" s="75">
        <f t="shared" si="231"/>
        <v>2.6622490039109999E-2</v>
      </c>
      <c r="CP172" s="75">
        <f t="shared" si="232"/>
        <v>2.2024499963159999E-2</v>
      </c>
      <c r="CQ172" s="75">
        <f t="shared" si="233"/>
        <v>1.7664239051160002E-2</v>
      </c>
      <c r="CR172" s="75">
        <f t="shared" si="234"/>
        <v>1.368676225564E-2</v>
      </c>
      <c r="CS172" s="75">
        <f t="shared" si="235"/>
        <v>1.0213203791909998E-2</v>
      </c>
      <c r="CT172" s="75">
        <f t="shared" si="236"/>
        <v>7.3198999944816007E-3</v>
      </c>
      <c r="CU172" s="75">
        <f t="shared" si="237"/>
        <v>5.0275859782655998E-3</v>
      </c>
      <c r="CV172" s="75">
        <f t="shared" si="238"/>
        <v>3.3031266749078999E-3</v>
      </c>
    </row>
    <row r="173" spans="1:100" s="68" customFormat="1">
      <c r="A173" s="69">
        <f t="shared" si="242"/>
        <v>2.7999364590761838E-2</v>
      </c>
      <c r="B173" s="62">
        <f t="shared" si="243"/>
        <v>5.9517497578463769E-3</v>
      </c>
      <c r="C173" s="63">
        <v>2002</v>
      </c>
      <c r="D173" s="70">
        <f t="shared" si="244"/>
        <v>168.01781672384141</v>
      </c>
      <c r="E173" s="70">
        <f t="shared" si="245"/>
        <v>35.715096203645345</v>
      </c>
      <c r="F173" s="71">
        <f t="shared" si="195"/>
        <v>53.358718818101025</v>
      </c>
      <c r="G173" s="71" t="e">
        <f t="shared" si="196"/>
        <v>#NUM!</v>
      </c>
      <c r="H173" s="71" t="e">
        <f t="shared" si="192"/>
        <v>#NUM!</v>
      </c>
      <c r="I173" s="71">
        <f t="shared" si="193"/>
        <v>90.81216315850304</v>
      </c>
      <c r="J173" s="72">
        <f>+'nm T1.8 flota'!$BC$9</f>
        <v>3.2677576326395994</v>
      </c>
      <c r="L173" s="76">
        <f t="shared" si="198"/>
        <v>2002</v>
      </c>
      <c r="M173" s="78">
        <f>rep!B169</f>
        <v>0</v>
      </c>
      <c r="N173" s="78">
        <f>rep!C169</f>
        <v>0</v>
      </c>
      <c r="O173" s="78">
        <f>rep!D169</f>
        <v>0</v>
      </c>
      <c r="P173" s="78">
        <f>rep!E169</f>
        <v>0</v>
      </c>
      <c r="Q173" s="78">
        <f>rep!F169</f>
        <v>0</v>
      </c>
      <c r="R173" s="78">
        <f>rep!G169</f>
        <v>0</v>
      </c>
      <c r="S173" s="78">
        <f>rep!H169</f>
        <v>0</v>
      </c>
      <c r="T173" s="78">
        <f>rep!I169</f>
        <v>0</v>
      </c>
      <c r="U173" s="78">
        <f>rep!J169</f>
        <v>0</v>
      </c>
      <c r="V173" s="78">
        <f>rep!K169</f>
        <v>0</v>
      </c>
      <c r="W173" s="78">
        <f>rep!L169</f>
        <v>1.9999800000000001E-5</v>
      </c>
      <c r="X173" s="78">
        <f>rep!M169</f>
        <v>6.1999400000000001E-4</v>
      </c>
      <c r="Y173" s="78">
        <f>rep!N169</f>
        <v>2.2099799999999998E-3</v>
      </c>
      <c r="Z173" s="78">
        <f>rep!O169</f>
        <v>3.1699699999999998E-3</v>
      </c>
      <c r="AA173" s="78">
        <f>rep!P169</f>
        <v>7.58992E-3</v>
      </c>
      <c r="AB173" s="78">
        <f>rep!Q169</f>
        <v>5.4899500000000004E-3</v>
      </c>
      <c r="AC173" s="78">
        <f>rep!R169</f>
        <v>5.8899399999999998E-3</v>
      </c>
      <c r="AD173" s="78">
        <f>rep!S169</f>
        <v>7.0799299999999999E-3</v>
      </c>
      <c r="AE173" s="78">
        <f>rep!T169</f>
        <v>1.1659900000000001E-2</v>
      </c>
      <c r="AF173" s="78">
        <f>rep!U169</f>
        <v>1.7019800000000002E-2</v>
      </c>
      <c r="AG173" s="78">
        <f>rep!V169</f>
        <v>2.3749800000000001E-2</v>
      </c>
      <c r="AH173" s="78">
        <f>rep!W169</f>
        <v>2.96697E-2</v>
      </c>
      <c r="AI173" s="78">
        <f>rep!X169</f>
        <v>3.7889600000000002E-2</v>
      </c>
      <c r="AJ173" s="78">
        <f>rep!Y169</f>
        <v>5.5159399999999997E-2</v>
      </c>
      <c r="AK173" s="78">
        <f>rep!Z169</f>
        <v>6.9799299999999995E-2</v>
      </c>
      <c r="AL173" s="78">
        <f>rep!AA169</f>
        <v>8.1129199999999999E-2</v>
      </c>
      <c r="AM173" s="78">
        <f>rep!AB169</f>
        <v>7.2969300000000001E-2</v>
      </c>
      <c r="AN173" s="78">
        <f>rep!AC169</f>
        <v>7.5409199999999996E-2</v>
      </c>
      <c r="AO173" s="78">
        <f>rep!AD169</f>
        <v>7.1559300000000006E-2</v>
      </c>
      <c r="AP173" s="78">
        <f>rep!AE169</f>
        <v>6.7079299999999994E-2</v>
      </c>
      <c r="AQ173" s="78">
        <f>rep!AF169</f>
        <v>7.1129300000000006E-2</v>
      </c>
      <c r="AR173" s="78">
        <f>rep!AG169</f>
        <v>6.6569299999999998E-2</v>
      </c>
      <c r="AS173" s="78">
        <f>rep!AH169</f>
        <v>5.3009500000000001E-2</v>
      </c>
      <c r="AT173" s="78">
        <f>rep!AI169</f>
        <v>4.2129600000000003E-2</v>
      </c>
      <c r="AU173" s="78">
        <f>rep!AJ169</f>
        <v>3.31597E-2</v>
      </c>
      <c r="AV173" s="78">
        <f>rep!AK169</f>
        <v>3.3049700000000001E-2</v>
      </c>
      <c r="AW173" s="78">
        <f>rep!AL169</f>
        <v>2.2279799999999999E-2</v>
      </c>
      <c r="AX173" s="78">
        <f>rep!AM169</f>
        <v>1.21799E-2</v>
      </c>
      <c r="AY173" s="78">
        <f>rep!AN169</f>
        <v>8.2299199999999999E-3</v>
      </c>
      <c r="AZ173" s="78">
        <f>rep!AO169</f>
        <v>5.8399400000000001E-3</v>
      </c>
      <c r="BA173" s="78">
        <f>rep!AP169</f>
        <v>3.6799599999999999E-3</v>
      </c>
      <c r="BB173" s="78">
        <f>rep!AQ169</f>
        <v>3.5799600000000001E-3</v>
      </c>
      <c r="BC173" s="78">
        <f>rep!AR169</f>
        <v>0</v>
      </c>
      <c r="BE173" s="68">
        <f t="shared" si="199"/>
        <v>2002</v>
      </c>
      <c r="BF173" s="75">
        <f t="shared" si="197"/>
        <v>4.463179800800243E-8</v>
      </c>
      <c r="BG173" s="75">
        <f t="shared" si="239"/>
        <v>5.5349769363996407E-7</v>
      </c>
      <c r="BH173" s="75">
        <f t="shared" si="240"/>
        <v>4.9039859506859197E-6</v>
      </c>
      <c r="BI173" s="75">
        <f t="shared" si="241"/>
        <v>3.1066734798016707E-5</v>
      </c>
      <c r="BJ173" s="75">
        <f t="shared" si="200"/>
        <v>1.4090214098991599E-4</v>
      </c>
      <c r="BK173" s="75">
        <f t="shared" si="201"/>
        <v>4.5873137224063603E-4</v>
      </c>
      <c r="BL173" s="75">
        <f t="shared" si="202"/>
        <v>1.0791129951216E-3</v>
      </c>
      <c r="BM173" s="75">
        <f t="shared" si="203"/>
        <v>1.8674595086784001E-3</v>
      </c>
      <c r="BN173" s="75">
        <f t="shared" si="204"/>
        <v>2.4986453757935997E-3</v>
      </c>
      <c r="BO173" s="75">
        <f t="shared" si="205"/>
        <v>2.9162853109744001E-3</v>
      </c>
      <c r="BP173" s="75">
        <f t="shared" si="206"/>
        <v>3.5640760010031002E-3</v>
      </c>
      <c r="BQ173" s="75">
        <f t="shared" si="207"/>
        <v>4.8807330350559E-3</v>
      </c>
      <c r="BR173" s="75">
        <f t="shared" si="208"/>
        <v>6.7822957150551009E-3</v>
      </c>
      <c r="BS173" s="75">
        <f t="shared" si="209"/>
        <v>8.9066364614918993E-3</v>
      </c>
      <c r="BT173" s="75">
        <f t="shared" si="210"/>
        <v>1.120984068544E-2</v>
      </c>
      <c r="BU173" s="75">
        <f t="shared" si="211"/>
        <v>1.410833230576E-2</v>
      </c>
      <c r="BV173" s="75">
        <f t="shared" si="212"/>
        <v>1.8064425910389998E-2</v>
      </c>
      <c r="BW173" s="75">
        <f t="shared" si="213"/>
        <v>2.3160790803040003E-2</v>
      </c>
      <c r="BX173" s="75">
        <f t="shared" si="214"/>
        <v>2.9073491204760001E-2</v>
      </c>
      <c r="BY173" s="75">
        <f t="shared" si="215"/>
        <v>3.5295471611159999E-2</v>
      </c>
      <c r="BZ173" s="75">
        <f t="shared" si="216"/>
        <v>4.1290635852160001E-2</v>
      </c>
      <c r="CA173" s="75">
        <f t="shared" si="217"/>
        <v>4.6545417671639999E-2</v>
      </c>
      <c r="CB173" s="75">
        <f t="shared" si="218"/>
        <v>5.0642929366359994E-2</v>
      </c>
      <c r="CC173" s="75">
        <f t="shared" si="219"/>
        <v>5.3370455901510003E-2</v>
      </c>
      <c r="CD173" s="75">
        <f t="shared" si="220"/>
        <v>5.475346593759E-2</v>
      </c>
      <c r="CE173" s="75">
        <f t="shared" si="221"/>
        <v>5.4977428295040001E-2</v>
      </c>
      <c r="CF173" s="75">
        <f t="shared" si="222"/>
        <v>5.4269941086790001E-2</v>
      </c>
      <c r="CG173" s="75">
        <f t="shared" si="223"/>
        <v>5.2820485599000003E-2</v>
      </c>
      <c r="CH173" s="75">
        <f t="shared" si="224"/>
        <v>5.0757840409750003E-2</v>
      </c>
      <c r="CI173" s="75">
        <f t="shared" si="225"/>
        <v>4.8160240950360006E-2</v>
      </c>
      <c r="CJ173" s="75">
        <f t="shared" si="226"/>
        <v>4.5078192047589997E-2</v>
      </c>
      <c r="CK173" s="75">
        <f t="shared" si="227"/>
        <v>4.1559449501590004E-2</v>
      </c>
      <c r="CL173" s="75">
        <f t="shared" si="228"/>
        <v>3.7668889563999997E-2</v>
      </c>
      <c r="CM173" s="75">
        <f t="shared" si="229"/>
        <v>3.3497957315160004E-2</v>
      </c>
      <c r="CN173" s="75">
        <f t="shared" si="230"/>
        <v>2.9162599564439996E-2</v>
      </c>
      <c r="CO173" s="75">
        <f t="shared" si="231"/>
        <v>2.4793755518999996E-2</v>
      </c>
      <c r="CP173" s="75">
        <f t="shared" si="232"/>
        <v>2.052853458876E-2</v>
      </c>
      <c r="CQ173" s="75">
        <f t="shared" si="233"/>
        <v>1.6502007414309999E-2</v>
      </c>
      <c r="CR173" s="75">
        <f t="shared" si="234"/>
        <v>1.283713616031E-2</v>
      </c>
      <c r="CS173" s="75">
        <f t="shared" si="235"/>
        <v>9.6328953546496003E-3</v>
      </c>
      <c r="CT173" s="75">
        <f t="shared" si="236"/>
        <v>6.9520648788335996E-3</v>
      </c>
      <c r="CU173" s="75">
        <f t="shared" si="237"/>
        <v>4.8127616531774995E-3</v>
      </c>
      <c r="CV173" s="75">
        <f t="shared" si="238"/>
        <v>3.1888359511351E-3</v>
      </c>
    </row>
    <row r="174" spans="1:100" s="68" customFormat="1">
      <c r="A174" s="69">
        <f t="shared" si="242"/>
        <v>4.9749043356511402E-3</v>
      </c>
      <c r="B174" s="62">
        <f t="shared" si="243"/>
        <v>7.1655723451940784E-3</v>
      </c>
      <c r="C174" s="63">
        <v>2003</v>
      </c>
      <c r="D174" s="70">
        <f t="shared" si="244"/>
        <v>139.55619339614876</v>
      </c>
      <c r="E174" s="70">
        <f t="shared" si="245"/>
        <v>201.00889032856449</v>
      </c>
      <c r="F174" s="71">
        <f t="shared" si="195"/>
        <v>53.358718818101025</v>
      </c>
      <c r="G174" s="71" t="e">
        <f t="shared" si="196"/>
        <v>#NUM!</v>
      </c>
      <c r="H174" s="71" t="e">
        <f t="shared" si="192"/>
        <v>#NUM!</v>
      </c>
      <c r="I174" s="71">
        <f t="shared" si="193"/>
        <v>90.81216315850304</v>
      </c>
      <c r="J174" s="72">
        <f>+'nm T1.8 flota'!$BC$9</f>
        <v>3.2677576326395994</v>
      </c>
      <c r="L174" s="76">
        <f t="shared" si="198"/>
        <v>2003</v>
      </c>
      <c r="M174" s="78">
        <f>rep!B170</f>
        <v>0</v>
      </c>
      <c r="N174" s="78">
        <f>rep!C170</f>
        <v>0</v>
      </c>
      <c r="O174" s="78">
        <f>rep!D170</f>
        <v>0</v>
      </c>
      <c r="P174" s="78">
        <f>rep!E170</f>
        <v>0</v>
      </c>
      <c r="Q174" s="78">
        <f>rep!F170</f>
        <v>0</v>
      </c>
      <c r="R174" s="78">
        <f>rep!G170</f>
        <v>0</v>
      </c>
      <c r="S174" s="78">
        <f>rep!H170</f>
        <v>1.0000000000000001E-5</v>
      </c>
      <c r="T174" s="78">
        <f>rep!I170</f>
        <v>5.0000000000000002E-5</v>
      </c>
      <c r="U174" s="78">
        <f>rep!J170</f>
        <v>8.0000000000000007E-5</v>
      </c>
      <c r="V174" s="78">
        <f>rep!K170</f>
        <v>1.1E-4</v>
      </c>
      <c r="W174" s="78">
        <f>rep!L170</f>
        <v>1.9000000000000001E-4</v>
      </c>
      <c r="X174" s="78">
        <f>rep!M170</f>
        <v>1.6000000000000001E-4</v>
      </c>
      <c r="Y174" s="78">
        <f>rep!N170</f>
        <v>1.31E-3</v>
      </c>
      <c r="Z174" s="78">
        <f>rep!O170</f>
        <v>1.24E-3</v>
      </c>
      <c r="AA174" s="78">
        <f>rep!P170</f>
        <v>2.15E-3</v>
      </c>
      <c r="AB174" s="78">
        <f>rep!Q170</f>
        <v>4.7099999999999998E-3</v>
      </c>
      <c r="AC174" s="78">
        <f>rep!R170</f>
        <v>7.45E-3</v>
      </c>
      <c r="AD174" s="78">
        <f>rep!S170</f>
        <v>9.6100000000000005E-3</v>
      </c>
      <c r="AE174" s="78">
        <f>rep!T170</f>
        <v>1.3950000000000001E-2</v>
      </c>
      <c r="AF174" s="78">
        <f>rep!U170</f>
        <v>1.359E-2</v>
      </c>
      <c r="AG174" s="78">
        <f>rep!V170</f>
        <v>2.2970000000000001E-2</v>
      </c>
      <c r="AH174" s="78">
        <f>rep!W170</f>
        <v>2.7560000000000001E-2</v>
      </c>
      <c r="AI174" s="78">
        <f>rep!X170</f>
        <v>4.2889999999999998E-2</v>
      </c>
      <c r="AJ174" s="78">
        <f>rep!Y170</f>
        <v>5.2990000000000002E-2</v>
      </c>
      <c r="AK174" s="78">
        <f>rep!Z170</f>
        <v>6.3649999999999998E-2</v>
      </c>
      <c r="AL174" s="78">
        <f>rep!AA170</f>
        <v>7.1679999999999994E-2</v>
      </c>
      <c r="AM174" s="78">
        <f>rep!AB170</f>
        <v>6.9769999999999999E-2</v>
      </c>
      <c r="AN174" s="78">
        <f>rep!AC170</f>
        <v>7.6899999999999996E-2</v>
      </c>
      <c r="AO174" s="78">
        <f>rep!AD170</f>
        <v>8.0210000000000004E-2</v>
      </c>
      <c r="AP174" s="78">
        <f>rep!AE170</f>
        <v>7.6160000000000005E-2</v>
      </c>
      <c r="AQ174" s="78">
        <f>rep!AF170</f>
        <v>7.7270000000000005E-2</v>
      </c>
      <c r="AR174" s="78">
        <f>rep!AG170</f>
        <v>7.1690000000000004E-2</v>
      </c>
      <c r="AS174" s="78">
        <f>rep!AH170</f>
        <v>5.7299999999999997E-2</v>
      </c>
      <c r="AT174" s="78">
        <f>rep!AI170</f>
        <v>4.845E-2</v>
      </c>
      <c r="AU174" s="78">
        <f>rep!AJ170</f>
        <v>3.7519999999999998E-2</v>
      </c>
      <c r="AV174" s="78">
        <f>rep!AK170</f>
        <v>2.7019999999999999E-2</v>
      </c>
      <c r="AW174" s="78">
        <f>rep!AL170</f>
        <v>2.043E-2</v>
      </c>
      <c r="AX174" s="78">
        <f>rep!AM170</f>
        <v>9.4000000000000004E-3</v>
      </c>
      <c r="AY174" s="78">
        <f>rep!AN170</f>
        <v>5.8599999999999998E-3</v>
      </c>
      <c r="AZ174" s="78">
        <f>rep!AO170</f>
        <v>3.29E-3</v>
      </c>
      <c r="BA174" s="78">
        <f>rep!AP170</f>
        <v>2.3800000000000002E-3</v>
      </c>
      <c r="BB174" s="78">
        <f>rep!AQ170</f>
        <v>0</v>
      </c>
      <c r="BC174" s="78">
        <f>rep!AR170</f>
        <v>0</v>
      </c>
      <c r="BE174" s="68">
        <f t="shared" si="199"/>
        <v>2003</v>
      </c>
      <c r="BF174" s="75">
        <f t="shared" si="197"/>
        <v>5.0908497408324631E-8</v>
      </c>
      <c r="BG174" s="75">
        <f t="shared" si="239"/>
        <v>6.312826014817739E-7</v>
      </c>
      <c r="BH174" s="75">
        <f t="shared" si="240"/>
        <v>5.5917087324437717E-6</v>
      </c>
      <c r="BI174" s="75">
        <f t="shared" si="241"/>
        <v>3.5404046464731905E-5</v>
      </c>
      <c r="BJ174" s="75">
        <f t="shared" si="200"/>
        <v>1.6039226606527602E-4</v>
      </c>
      <c r="BK174" s="75">
        <f t="shared" si="201"/>
        <v>5.2092035889913602E-4</v>
      </c>
      <c r="BL174" s="75">
        <f t="shared" si="202"/>
        <v>1.2186712095744001E-3</v>
      </c>
      <c r="BM174" s="75">
        <f t="shared" si="203"/>
        <v>2.0812203977751001E-3</v>
      </c>
      <c r="BN174" s="75">
        <f t="shared" si="204"/>
        <v>2.6963601685310997E-3</v>
      </c>
      <c r="BO174" s="75">
        <f t="shared" si="205"/>
        <v>2.9396274091776E-3</v>
      </c>
      <c r="BP174" s="75">
        <f t="shared" si="206"/>
        <v>3.2797520832635999E-3</v>
      </c>
      <c r="BQ174" s="75">
        <f t="shared" si="207"/>
        <v>4.2747188630775004E-3</v>
      </c>
      <c r="BR174" s="75">
        <f t="shared" si="208"/>
        <v>6.0015425559999998E-3</v>
      </c>
      <c r="BS174" s="75">
        <f t="shared" si="209"/>
        <v>8.2208923660478991E-3</v>
      </c>
      <c r="BT174" s="75">
        <f t="shared" si="210"/>
        <v>1.0871175936E-2</v>
      </c>
      <c r="BU174" s="75">
        <f t="shared" si="211"/>
        <v>1.4165348490390001E-2</v>
      </c>
      <c r="BV174" s="75">
        <f t="shared" si="212"/>
        <v>1.8280612518240001E-2</v>
      </c>
      <c r="BW174" s="75">
        <f t="shared" si="213"/>
        <v>2.3139643638040001E-2</v>
      </c>
      <c r="BX174" s="75">
        <f t="shared" si="214"/>
        <v>2.8537051797750002E-2</v>
      </c>
      <c r="BY174" s="75">
        <f t="shared" si="215"/>
        <v>3.4338862915109999E-2</v>
      </c>
      <c r="BZ174" s="75">
        <f t="shared" si="216"/>
        <v>4.0441316934360004E-2</v>
      </c>
      <c r="CA174" s="75">
        <f t="shared" si="217"/>
        <v>4.6565534423589995E-2</v>
      </c>
      <c r="CB174" s="75">
        <f t="shared" si="218"/>
        <v>5.2178312787750002E-2</v>
      </c>
      <c r="CC174" s="75">
        <f t="shared" si="219"/>
        <v>5.6637263261910001E-2</v>
      </c>
      <c r="CD174" s="75">
        <f t="shared" si="220"/>
        <v>5.9421041637750006E-2</v>
      </c>
      <c r="CE174" s="75">
        <f t="shared" si="221"/>
        <v>6.0280604489590009E-2</v>
      </c>
      <c r="CF174" s="75">
        <f t="shared" si="222"/>
        <v>5.9270837649749997E-2</v>
      </c>
      <c r="CG174" s="75">
        <f t="shared" si="223"/>
        <v>5.6694951573910003E-2</v>
      </c>
      <c r="CH174" s="75">
        <f t="shared" si="224"/>
        <v>5.2998331508310001E-2</v>
      </c>
      <c r="CI174" s="75">
        <f t="shared" si="225"/>
        <v>4.8645515394840001E-2</v>
      </c>
      <c r="CJ174" s="75">
        <f t="shared" si="226"/>
        <v>4.4018452866389994E-2</v>
      </c>
      <c r="CK174" s="75">
        <f t="shared" si="227"/>
        <v>3.9366366137440004E-2</v>
      </c>
      <c r="CL174" s="75">
        <f t="shared" si="228"/>
        <v>3.4811727320789999E-2</v>
      </c>
      <c r="CM174" s="75">
        <f t="shared" si="229"/>
        <v>3.0394358358999996E-2</v>
      </c>
      <c r="CN174" s="75">
        <f t="shared" si="230"/>
        <v>2.6123115770310002E-2</v>
      </c>
      <c r="CO174" s="75">
        <f t="shared" si="231"/>
        <v>2.2015236993749999E-2</v>
      </c>
      <c r="CP174" s="75">
        <f t="shared" si="232"/>
        <v>1.8115183446360001E-2</v>
      </c>
      <c r="CQ174" s="75">
        <f t="shared" si="233"/>
        <v>1.4493227667839999E-2</v>
      </c>
      <c r="CR174" s="75">
        <f t="shared" si="234"/>
        <v>1.123085267199E-2</v>
      </c>
      <c r="CS174" s="75">
        <f t="shared" si="235"/>
        <v>8.4000974187030987E-3</v>
      </c>
      <c r="CT174" s="75">
        <f t="shared" si="236"/>
        <v>6.0460563810364005E-3</v>
      </c>
      <c r="CU174" s="75">
        <f t="shared" si="237"/>
        <v>4.1768863375296001E-3</v>
      </c>
      <c r="CV174" s="75">
        <f t="shared" si="238"/>
        <v>2.7635701734375E-3</v>
      </c>
    </row>
    <row r="175" spans="1:100" s="68" customFormat="1">
      <c r="A175" s="69" t="e">
        <f t="shared" si="242"/>
        <v>#DIV/0!</v>
      </c>
      <c r="B175" s="62">
        <f t="shared" si="243"/>
        <v>1.2272603176084862E-2</v>
      </c>
      <c r="C175" s="63">
        <v>2004</v>
      </c>
      <c r="D175" s="70">
        <f t="shared" si="244"/>
        <v>81.482305396190156</v>
      </c>
      <c r="E175" s="70">
        <f t="shared" si="245"/>
        <v>0</v>
      </c>
      <c r="F175" s="71">
        <f t="shared" si="195"/>
        <v>53.358718818101025</v>
      </c>
      <c r="G175" s="71" t="e">
        <f t="shared" si="196"/>
        <v>#NUM!</v>
      </c>
      <c r="H175" s="71" t="e">
        <f t="shared" si="192"/>
        <v>#NUM!</v>
      </c>
      <c r="I175" s="71">
        <f t="shared" si="193"/>
        <v>90.81216315850304</v>
      </c>
      <c r="J175" s="72">
        <f>+'nm T1.8 flota'!$BC$9</f>
        <v>3.2677576326395994</v>
      </c>
      <c r="L175" s="76">
        <f t="shared" si="198"/>
        <v>2004</v>
      </c>
      <c r="M175" s="78">
        <f>rep!B171</f>
        <v>0</v>
      </c>
      <c r="N175" s="78">
        <f>rep!C171</f>
        <v>0</v>
      </c>
      <c r="O175" s="78">
        <f>rep!D171</f>
        <v>0</v>
      </c>
      <c r="P175" s="78">
        <f>rep!E171</f>
        <v>0</v>
      </c>
      <c r="Q175" s="78">
        <f>rep!F171</f>
        <v>1.19998E-4</v>
      </c>
      <c r="R175" s="78">
        <f>rep!G171</f>
        <v>0</v>
      </c>
      <c r="S175" s="78">
        <f>rep!H171</f>
        <v>0</v>
      </c>
      <c r="T175" s="78">
        <f>rep!I171</f>
        <v>0</v>
      </c>
      <c r="U175" s="78">
        <f>rep!J171</f>
        <v>0</v>
      </c>
      <c r="V175" s="78">
        <f>rep!K171</f>
        <v>1.19998E-4</v>
      </c>
      <c r="W175" s="78">
        <f>rep!L171</f>
        <v>1.5999699999999999E-4</v>
      </c>
      <c r="X175" s="78">
        <f>rep!M171</f>
        <v>1.79996E-4</v>
      </c>
      <c r="Y175" s="78">
        <f>rep!N171</f>
        <v>5.1999000000000001E-4</v>
      </c>
      <c r="Z175" s="78">
        <f>rep!O171</f>
        <v>1.79996E-4</v>
      </c>
      <c r="AA175" s="78">
        <f>rep!P171</f>
        <v>5.5998899999999999E-4</v>
      </c>
      <c r="AB175" s="78">
        <f>rep!Q171</f>
        <v>7.49985E-4</v>
      </c>
      <c r="AC175" s="78">
        <f>rep!R171</f>
        <v>8.4998300000000001E-4</v>
      </c>
      <c r="AD175" s="78">
        <f>rep!S171</f>
        <v>1.8499600000000001E-3</v>
      </c>
      <c r="AE175" s="78">
        <f>rep!T171</f>
        <v>5.2898900000000002E-3</v>
      </c>
      <c r="AF175" s="78">
        <f>rep!U171</f>
        <v>9.3998099999999998E-3</v>
      </c>
      <c r="AG175" s="78">
        <f>rep!V171</f>
        <v>1.6759699999999999E-2</v>
      </c>
      <c r="AH175" s="78">
        <f>rep!W171</f>
        <v>2.7649400000000001E-2</v>
      </c>
      <c r="AI175" s="78">
        <f>rep!X171</f>
        <v>3.6739300000000003E-2</v>
      </c>
      <c r="AJ175" s="78">
        <f>rep!Y171</f>
        <v>5.60089E-2</v>
      </c>
      <c r="AK175" s="78">
        <f>rep!Z171</f>
        <v>7.01986E-2</v>
      </c>
      <c r="AL175" s="78">
        <f>rep!AA171</f>
        <v>7.3228500000000002E-2</v>
      </c>
      <c r="AM175" s="78">
        <f>rep!AB171</f>
        <v>8.1648399999999996E-2</v>
      </c>
      <c r="AN175" s="78">
        <f>rep!AC171</f>
        <v>0.100178</v>
      </c>
      <c r="AO175" s="78">
        <f>rep!AD171</f>
        <v>9.8447999999999994E-2</v>
      </c>
      <c r="AP175" s="78">
        <f>rep!AE171</f>
        <v>9.2078199999999999E-2</v>
      </c>
      <c r="AQ175" s="78">
        <f>rep!AF171</f>
        <v>9.2508099999999996E-2</v>
      </c>
      <c r="AR175" s="78">
        <f>rep!AG171</f>
        <v>6.3528699999999994E-2</v>
      </c>
      <c r="AS175" s="78">
        <f>rep!AH171</f>
        <v>5.7518800000000002E-2</v>
      </c>
      <c r="AT175" s="78">
        <f>rep!AI171</f>
        <v>3.9259200000000001E-2</v>
      </c>
      <c r="AU175" s="78">
        <f>rep!AJ171</f>
        <v>3.2659300000000002E-2</v>
      </c>
      <c r="AV175" s="78">
        <f>rep!AK171</f>
        <v>2.0289600000000001E-2</v>
      </c>
      <c r="AW175" s="78">
        <f>rep!AL171</f>
        <v>7.2498500000000004E-3</v>
      </c>
      <c r="AX175" s="78">
        <f>rep!AM171</f>
        <v>5.4198900000000001E-3</v>
      </c>
      <c r="AY175" s="78">
        <f>rep!AN171</f>
        <v>4.6699100000000002E-3</v>
      </c>
      <c r="AZ175" s="78">
        <f>rep!AO171</f>
        <v>2.1799599999999999E-3</v>
      </c>
      <c r="BA175" s="78">
        <f>rep!AP171</f>
        <v>1.79996E-3</v>
      </c>
      <c r="BB175" s="78">
        <f>rep!AQ171</f>
        <v>0</v>
      </c>
      <c r="BC175" s="78">
        <f>rep!AR171</f>
        <v>0</v>
      </c>
      <c r="BE175" s="68">
        <f t="shared" si="199"/>
        <v>2004</v>
      </c>
      <c r="BF175" s="75">
        <f t="shared" si="197"/>
        <v>5.9687096437450087E-8</v>
      </c>
      <c r="BG175" s="75">
        <f t="shared" si="239"/>
        <v>7.4013645219722114E-7</v>
      </c>
      <c r="BH175" s="75">
        <f t="shared" si="240"/>
        <v>6.555807020830778E-6</v>
      </c>
      <c r="BI175" s="75">
        <f t="shared" si="241"/>
        <v>4.1506677052729438E-5</v>
      </c>
      <c r="BJ175" s="75">
        <f t="shared" si="200"/>
        <v>1.88021634564751E-4</v>
      </c>
      <c r="BK175" s="75">
        <f t="shared" si="201"/>
        <v>6.1051881096433605E-4</v>
      </c>
      <c r="BL175" s="75">
        <f t="shared" si="202"/>
        <v>1.4275363010235998E-3</v>
      </c>
      <c r="BM175" s="75">
        <f t="shared" si="203"/>
        <v>2.4348524465438999E-3</v>
      </c>
      <c r="BN175" s="75">
        <f t="shared" si="204"/>
        <v>3.1437243655310998E-3</v>
      </c>
      <c r="BO175" s="75">
        <f t="shared" si="205"/>
        <v>3.3943197089536005E-3</v>
      </c>
      <c r="BP175" s="75">
        <f t="shared" si="206"/>
        <v>3.7058241294844001E-3</v>
      </c>
      <c r="BQ175" s="75">
        <f t="shared" si="207"/>
        <v>4.6791185305116003E-3</v>
      </c>
      <c r="BR175" s="75">
        <f t="shared" si="208"/>
        <v>6.3304103589999997E-3</v>
      </c>
      <c r="BS175" s="75">
        <f t="shared" si="209"/>
        <v>8.3091954880519011E-3</v>
      </c>
      <c r="BT175" s="75">
        <f t="shared" si="210"/>
        <v>1.0531683974999999E-2</v>
      </c>
      <c r="BU175" s="75">
        <f t="shared" si="211"/>
        <v>1.3349371443750001E-2</v>
      </c>
      <c r="BV175" s="75">
        <f t="shared" si="212"/>
        <v>1.7169431364959999E-2</v>
      </c>
      <c r="BW175" s="75">
        <f t="shared" si="213"/>
        <v>2.2075777121189997E-2</v>
      </c>
      <c r="BX175" s="75">
        <f t="shared" si="214"/>
        <v>2.7823898348639999E-2</v>
      </c>
      <c r="BY175" s="75">
        <f t="shared" si="215"/>
        <v>3.4048984151909996E-2</v>
      </c>
      <c r="BZ175" s="75">
        <f t="shared" si="216"/>
        <v>4.0378596957509998E-2</v>
      </c>
      <c r="CA175" s="75">
        <f t="shared" si="217"/>
        <v>4.6422620779749998E-2</v>
      </c>
      <c r="CB175" s="75">
        <f t="shared" si="218"/>
        <v>5.1783069516640003E-2</v>
      </c>
      <c r="CC175" s="75">
        <f t="shared" si="219"/>
        <v>5.6114686959189995E-2</v>
      </c>
      <c r="CD175" s="75">
        <f t="shared" si="220"/>
        <v>5.9158320571509999E-2</v>
      </c>
      <c r="CE175" s="75">
        <f t="shared" si="221"/>
        <v>6.0723753530790001E-2</v>
      </c>
      <c r="CF175" s="75">
        <f t="shared" si="222"/>
        <v>6.0680680249439997E-2</v>
      </c>
      <c r="CG175" s="75">
        <f t="shared" si="223"/>
        <v>5.8997786556000006E-2</v>
      </c>
      <c r="CH175" s="75">
        <f t="shared" si="224"/>
        <v>5.5799110466709996E-2</v>
      </c>
      <c r="CI175" s="75">
        <f t="shared" si="225"/>
        <v>5.1378518501910005E-2</v>
      </c>
      <c r="CJ175" s="75">
        <f t="shared" si="226"/>
        <v>4.6150458991000003E-2</v>
      </c>
      <c r="CK175" s="75">
        <f t="shared" si="227"/>
        <v>4.0556752089910005E-2</v>
      </c>
      <c r="CL175" s="75">
        <f t="shared" si="228"/>
        <v>3.4976281857750001E-2</v>
      </c>
      <c r="CM175" s="75">
        <f t="shared" si="229"/>
        <v>2.9671056457589998E-2</v>
      </c>
      <c r="CN175" s="75">
        <f t="shared" si="230"/>
        <v>2.478122698716E-2</v>
      </c>
      <c r="CO175" s="75">
        <f t="shared" si="231"/>
        <v>2.0357009163360001E-2</v>
      </c>
      <c r="CP175" s="75">
        <f t="shared" si="232"/>
        <v>1.640235758364E-2</v>
      </c>
      <c r="CQ175" s="75">
        <f t="shared" si="233"/>
        <v>1.291173772759E-2</v>
      </c>
      <c r="CR175" s="75">
        <f t="shared" si="234"/>
        <v>9.8854369791804009E-3</v>
      </c>
      <c r="CS175" s="75">
        <f t="shared" si="235"/>
        <v>7.3286193914030998E-3</v>
      </c>
      <c r="CT175" s="75">
        <f t="shared" si="236"/>
        <v>5.2401096510203997E-3</v>
      </c>
      <c r="CU175" s="75">
        <f t="shared" si="237"/>
        <v>3.6015743776703999E-3</v>
      </c>
      <c r="CV175" s="75">
        <f t="shared" si="238"/>
        <v>2.3729721193231001E-3</v>
      </c>
    </row>
    <row r="176" spans="1:100" s="68" customFormat="1">
      <c r="A176" s="69" t="e">
        <f t="shared" si="242"/>
        <v>#DIV/0!</v>
      </c>
      <c r="B176" s="62">
        <f t="shared" si="243"/>
        <v>1.2341405713998145E-2</v>
      </c>
      <c r="C176" s="63">
        <v>2005</v>
      </c>
      <c r="D176" s="70">
        <f t="shared" si="244"/>
        <v>81.02804681850445</v>
      </c>
      <c r="E176" s="70">
        <f t="shared" si="245"/>
        <v>0</v>
      </c>
      <c r="F176" s="71">
        <f t="shared" si="195"/>
        <v>53.358718818101025</v>
      </c>
      <c r="G176" s="71" t="e">
        <f t="shared" si="196"/>
        <v>#NUM!</v>
      </c>
      <c r="H176" s="71" t="e">
        <f t="shared" si="192"/>
        <v>#NUM!</v>
      </c>
      <c r="I176" s="71">
        <f t="shared" si="193"/>
        <v>90.81216315850304</v>
      </c>
      <c r="J176" s="72">
        <f>+'nm T1.8 flota'!$BC$9</f>
        <v>3.2677576326395994</v>
      </c>
      <c r="L176" s="76">
        <f t="shared" si="198"/>
        <v>2005</v>
      </c>
      <c r="M176" s="78">
        <f>rep!B172</f>
        <v>0</v>
      </c>
      <c r="N176" s="78">
        <f>rep!C172</f>
        <v>0</v>
      </c>
      <c r="O176" s="78">
        <f>rep!D172</f>
        <v>0</v>
      </c>
      <c r="P176" s="78">
        <f>rep!E172</f>
        <v>0</v>
      </c>
      <c r="Q176" s="78">
        <f>rep!F172</f>
        <v>0</v>
      </c>
      <c r="R176" s="78">
        <f>rep!G172</f>
        <v>0</v>
      </c>
      <c r="S176" s="78">
        <f>rep!H172</f>
        <v>5.9998799999999999E-5</v>
      </c>
      <c r="T176" s="78">
        <f>rep!I172</f>
        <v>1.09998E-4</v>
      </c>
      <c r="U176" s="78">
        <f>rep!J172</f>
        <v>3.5999300000000002E-4</v>
      </c>
      <c r="V176" s="78">
        <f>rep!K172</f>
        <v>3.99992E-4</v>
      </c>
      <c r="W176" s="78">
        <f>rep!L172</f>
        <v>2.5999500000000001E-4</v>
      </c>
      <c r="X176" s="78">
        <f>rep!M172</f>
        <v>8.9998200000000002E-5</v>
      </c>
      <c r="Y176" s="78">
        <f>rep!N172</f>
        <v>3.1999399999999999E-4</v>
      </c>
      <c r="Z176" s="78">
        <f>rep!O172</f>
        <v>2.19996E-4</v>
      </c>
      <c r="AA176" s="78">
        <f>rep!P172</f>
        <v>1.0499800000000001E-3</v>
      </c>
      <c r="AB176" s="78">
        <f>rep!Q172</f>
        <v>5.4898899999999999E-3</v>
      </c>
      <c r="AC176" s="78">
        <f>rep!R172</f>
        <v>5.4098899999999997E-3</v>
      </c>
      <c r="AD176" s="78">
        <f>rep!S172</f>
        <v>7.6598500000000002E-3</v>
      </c>
      <c r="AE176" s="78">
        <f>rep!T172</f>
        <v>9.2998100000000004E-3</v>
      </c>
      <c r="AF176" s="78">
        <f>rep!U172</f>
        <v>1.30397E-2</v>
      </c>
      <c r="AG176" s="78">
        <f>rep!V172</f>
        <v>1.3509699999999999E-2</v>
      </c>
      <c r="AH176" s="78">
        <f>rep!W172</f>
        <v>1.63097E-2</v>
      </c>
      <c r="AI176" s="78">
        <f>rep!X172</f>
        <v>3.5039300000000002E-2</v>
      </c>
      <c r="AJ176" s="78">
        <f>rep!Y172</f>
        <v>4.05692E-2</v>
      </c>
      <c r="AK176" s="78">
        <f>rep!Z172</f>
        <v>5.1708999999999998E-2</v>
      </c>
      <c r="AL176" s="78">
        <f>rep!AA172</f>
        <v>7.0178599999999994E-2</v>
      </c>
      <c r="AM176" s="78">
        <f>rep!AB172</f>
        <v>7.0688600000000004E-2</v>
      </c>
      <c r="AN176" s="78">
        <f>rep!AC172</f>
        <v>8.26683E-2</v>
      </c>
      <c r="AO176" s="78">
        <f>rep!AD172</f>
        <v>7.5808500000000001E-2</v>
      </c>
      <c r="AP176" s="78">
        <f>rep!AE172</f>
        <v>8.7878200000000004E-2</v>
      </c>
      <c r="AQ176" s="78">
        <f>rep!AF172</f>
        <v>8.93182E-2</v>
      </c>
      <c r="AR176" s="78">
        <f>rep!AG172</f>
        <v>8.2388400000000001E-2</v>
      </c>
      <c r="AS176" s="78">
        <f>rep!AH172</f>
        <v>7.5778499999999999E-2</v>
      </c>
      <c r="AT176" s="78">
        <f>rep!AI172</f>
        <v>6.0098800000000001E-2</v>
      </c>
      <c r="AU176" s="78">
        <f>rep!AJ172</f>
        <v>3.9969200000000003E-2</v>
      </c>
      <c r="AV176" s="78">
        <f>rep!AK172</f>
        <v>2.93894E-2</v>
      </c>
      <c r="AW176" s="78">
        <f>rep!AL172</f>
        <v>1.59597E-2</v>
      </c>
      <c r="AX176" s="78">
        <f>rep!AM172</f>
        <v>7.9698400000000006E-3</v>
      </c>
      <c r="AY176" s="78">
        <f>rep!AN172</f>
        <v>8.3498300000000008E-3</v>
      </c>
      <c r="AZ176" s="78">
        <f>rep!AO172</f>
        <v>1.8699599999999999E-3</v>
      </c>
      <c r="BA176" s="78">
        <f>rep!AP172</f>
        <v>6.9998600000000004E-5</v>
      </c>
      <c r="BB176" s="78">
        <f>rep!AQ172</f>
        <v>7.0998600000000002E-4</v>
      </c>
      <c r="BC176" s="78">
        <f>rep!AR172</f>
        <v>0</v>
      </c>
      <c r="BE176" s="68">
        <f t="shared" si="199"/>
        <v>2005</v>
      </c>
      <c r="BF176" s="75">
        <f t="shared" si="197"/>
        <v>6.1174296257705027E-8</v>
      </c>
      <c r="BG176" s="75">
        <f t="shared" si="239"/>
        <v>7.5860142452300558E-7</v>
      </c>
      <c r="BH176" s="75">
        <f t="shared" si="240"/>
        <v>6.7199748413311989E-6</v>
      </c>
      <c r="BI176" s="75">
        <f t="shared" si="241"/>
        <v>4.2554188986863993E-5</v>
      </c>
      <c r="BJ176" s="75">
        <f t="shared" si="200"/>
        <v>1.92841797691359E-4</v>
      </c>
      <c r="BK176" s="75">
        <f t="shared" si="201"/>
        <v>6.2669276314860397E-4</v>
      </c>
      <c r="BL176" s="75">
        <f t="shared" si="202"/>
        <v>1.4681681296911E-3</v>
      </c>
      <c r="BM176" s="75">
        <f t="shared" si="203"/>
        <v>2.5160474477919003E-3</v>
      </c>
      <c r="BN176" s="75">
        <f t="shared" si="204"/>
        <v>3.2877689081775002E-3</v>
      </c>
      <c r="BO176" s="75">
        <f t="shared" si="205"/>
        <v>3.6476268593391E-3</v>
      </c>
      <c r="BP176" s="75">
        <f t="shared" si="206"/>
        <v>4.1495766110364006E-3</v>
      </c>
      <c r="BQ176" s="75">
        <f t="shared" si="207"/>
        <v>5.3948868610239004E-3</v>
      </c>
      <c r="BR176" s="75">
        <f t="shared" si="208"/>
        <v>7.3333386380736E-3</v>
      </c>
      <c r="BS176" s="75">
        <f t="shared" si="209"/>
        <v>9.5131755224063998E-3</v>
      </c>
      <c r="BT176" s="75">
        <f t="shared" si="210"/>
        <v>1.177683982279E-2</v>
      </c>
      <c r="BU176" s="75">
        <f t="shared" si="211"/>
        <v>1.4447608161239999E-2</v>
      </c>
      <c r="BV176" s="75">
        <f t="shared" si="212"/>
        <v>1.7922140370840001E-2</v>
      </c>
      <c r="BW176" s="75">
        <f t="shared" si="213"/>
        <v>2.228979933799E-2</v>
      </c>
      <c r="BX176" s="75">
        <f t="shared" si="214"/>
        <v>2.7381263739990003E-2</v>
      </c>
      <c r="BY176" s="75">
        <f t="shared" si="215"/>
        <v>3.3008932670999996E-2</v>
      </c>
      <c r="BZ176" s="75">
        <f t="shared" si="216"/>
        <v>3.9010898439750002E-2</v>
      </c>
      <c r="CA176" s="75">
        <f t="shared" si="217"/>
        <v>4.5106438487110004E-2</v>
      </c>
      <c r="CB176" s="75">
        <f t="shared" si="218"/>
        <v>5.0823539994390002E-2</v>
      </c>
      <c r="CC176" s="75">
        <f t="shared" si="219"/>
        <v>5.5608159978789998E-2</v>
      </c>
      <c r="CD176" s="75">
        <f t="shared" si="220"/>
        <v>5.8996825071190001E-2</v>
      </c>
      <c r="CE176" s="75">
        <f t="shared" si="221"/>
        <v>6.0718532787989991E-2</v>
      </c>
      <c r="CF176" s="75">
        <f t="shared" si="222"/>
        <v>6.0707133915999995E-2</v>
      </c>
      <c r="CG176" s="75">
        <f t="shared" si="223"/>
        <v>5.9063860986239995E-2</v>
      </c>
      <c r="CH176" s="75">
        <f t="shared" si="224"/>
        <v>5.600599974375E-2</v>
      </c>
      <c r="CI176" s="75">
        <f t="shared" si="225"/>
        <v>5.1818507094359999E-2</v>
      </c>
      <c r="CJ176" s="75">
        <f t="shared" si="226"/>
        <v>4.681677467775E-2</v>
      </c>
      <c r="CK176" s="75">
        <f t="shared" si="227"/>
        <v>4.1322522568710003E-2</v>
      </c>
      <c r="CL176" s="75">
        <f t="shared" si="228"/>
        <v>3.564544535664E-2</v>
      </c>
      <c r="CM176" s="75">
        <f t="shared" si="229"/>
        <v>3.0063105939509997E-2</v>
      </c>
      <c r="CN176" s="75">
        <f t="shared" si="230"/>
        <v>2.4799450191000001E-2</v>
      </c>
      <c r="CO176" s="75">
        <f t="shared" si="231"/>
        <v>2.001088864476E-2</v>
      </c>
      <c r="CP176" s="75">
        <f t="shared" si="232"/>
        <v>1.5785331776710002E-2</v>
      </c>
      <c r="CQ176" s="75">
        <f t="shared" si="233"/>
        <v>1.2155440212390001E-2</v>
      </c>
      <c r="CR176" s="75">
        <f t="shared" si="234"/>
        <v>9.1155465039639005E-3</v>
      </c>
      <c r="CS176" s="75">
        <f t="shared" si="235"/>
        <v>6.6368674241199001E-3</v>
      </c>
      <c r="CT176" s="75">
        <f t="shared" si="236"/>
        <v>4.6755523663355994E-3</v>
      </c>
      <c r="CU176" s="75">
        <f t="shared" si="237"/>
        <v>3.1762269824955999E-3</v>
      </c>
      <c r="CV176" s="75">
        <f t="shared" si="238"/>
        <v>2.0741001703035999E-3</v>
      </c>
    </row>
    <row r="177" spans="1:100" s="68" customFormat="1">
      <c r="A177" s="69" t="e">
        <f t="shared" si="242"/>
        <v>#DIV/0!</v>
      </c>
      <c r="B177" s="62">
        <f t="shared" si="243"/>
        <v>1.0428681529765551E-2</v>
      </c>
      <c r="C177" s="63">
        <v>2006</v>
      </c>
      <c r="D177" s="70">
        <f t="shared" si="244"/>
        <v>95.889398592314777</v>
      </c>
      <c r="E177" s="70" t="e">
        <f t="shared" si="245"/>
        <v>#DIV/0!</v>
      </c>
      <c r="F177" s="71">
        <f t="shared" si="195"/>
        <v>53.358718818101025</v>
      </c>
      <c r="G177" s="71" t="e">
        <f t="shared" si="196"/>
        <v>#NUM!</v>
      </c>
      <c r="H177" s="71" t="e">
        <f t="shared" si="192"/>
        <v>#NUM!</v>
      </c>
      <c r="I177" s="71">
        <f t="shared" si="193"/>
        <v>90.81216315850304</v>
      </c>
      <c r="J177" s="72">
        <f>+'nm T1.8 flota'!$BC$9</f>
        <v>3.2677576326395994</v>
      </c>
      <c r="L177" s="76">
        <f t="shared" si="198"/>
        <v>2006</v>
      </c>
      <c r="M177" s="78">
        <f>rep!B173</f>
        <v>0</v>
      </c>
      <c r="N177" s="78">
        <f>rep!C173</f>
        <v>0</v>
      </c>
      <c r="O177" s="78">
        <f>rep!D173</f>
        <v>0</v>
      </c>
      <c r="P177" s="78">
        <f>rep!E173</f>
        <v>0</v>
      </c>
      <c r="Q177" s="78">
        <f>rep!F173</f>
        <v>0</v>
      </c>
      <c r="R177" s="78">
        <f>rep!G173</f>
        <v>0</v>
      </c>
      <c r="S177" s="78">
        <f>rep!H173</f>
        <v>0</v>
      </c>
      <c r="T177" s="78">
        <f>rep!I173</f>
        <v>0</v>
      </c>
      <c r="U177" s="78">
        <f>rep!J173</f>
        <v>4.2000799999999998E-4</v>
      </c>
      <c r="V177" s="78">
        <f>rep!K173</f>
        <v>3.6000700000000002E-4</v>
      </c>
      <c r="W177" s="78">
        <f>rep!L173</f>
        <v>8.6001700000000003E-4</v>
      </c>
      <c r="X177" s="78">
        <f>rep!M173</f>
        <v>1.19002E-3</v>
      </c>
      <c r="Y177" s="78">
        <f>rep!N173</f>
        <v>1.0600200000000001E-3</v>
      </c>
      <c r="Z177" s="78">
        <f>rep!O173</f>
        <v>1.91004E-3</v>
      </c>
      <c r="AA177" s="78">
        <f>rep!P173</f>
        <v>2.6500500000000001E-3</v>
      </c>
      <c r="AB177" s="78">
        <f>rep!Q173</f>
        <v>2.5000500000000002E-3</v>
      </c>
      <c r="AC177" s="78">
        <f>rep!R173</f>
        <v>5.4901100000000003E-3</v>
      </c>
      <c r="AD177" s="78">
        <f>rep!S173</f>
        <v>5.8301200000000003E-3</v>
      </c>
      <c r="AE177" s="78">
        <f>rep!T173</f>
        <v>7.2601499999999999E-3</v>
      </c>
      <c r="AF177" s="78">
        <f>rep!U173</f>
        <v>1.2090200000000001E-2</v>
      </c>
      <c r="AG177" s="78">
        <f>rep!V173</f>
        <v>1.37003E-2</v>
      </c>
      <c r="AH177" s="78">
        <f>rep!W173</f>
        <v>2.4730499999999999E-2</v>
      </c>
      <c r="AI177" s="78">
        <f>rep!X173</f>
        <v>3.8770800000000001E-2</v>
      </c>
      <c r="AJ177" s="78">
        <f>rep!Y173</f>
        <v>4.8251000000000002E-2</v>
      </c>
      <c r="AK177" s="78">
        <f>rep!Z173</f>
        <v>4.8710999999999997E-2</v>
      </c>
      <c r="AL177" s="78">
        <f>rep!AA173</f>
        <v>7.0651400000000003E-2</v>
      </c>
      <c r="AM177" s="78">
        <f>rep!AB173</f>
        <v>8.0011600000000002E-2</v>
      </c>
      <c r="AN177" s="78">
        <f>rep!AC173</f>
        <v>8.6321700000000001E-2</v>
      </c>
      <c r="AO177" s="78">
        <f>rep!AD173</f>
        <v>7.7371499999999996E-2</v>
      </c>
      <c r="AP177" s="78">
        <f>rep!AE173</f>
        <v>8.5151699999999997E-2</v>
      </c>
      <c r="AQ177" s="78">
        <f>rep!AF173</f>
        <v>8.3061700000000002E-2</v>
      </c>
      <c r="AR177" s="78">
        <f>rep!AG173</f>
        <v>6.7631399999999994E-2</v>
      </c>
      <c r="AS177" s="78">
        <f>rep!AH173</f>
        <v>6.5011299999999994E-2</v>
      </c>
      <c r="AT177" s="78">
        <f>rep!AI173</f>
        <v>5.2410999999999999E-2</v>
      </c>
      <c r="AU177" s="78">
        <f>rep!AJ173</f>
        <v>4.31309E-2</v>
      </c>
      <c r="AV177" s="78">
        <f>rep!AK173</f>
        <v>3.2820700000000001E-2</v>
      </c>
      <c r="AW177" s="78">
        <f>rep!AL173</f>
        <v>1.90904E-2</v>
      </c>
      <c r="AX177" s="78">
        <f>rep!AM173</f>
        <v>1.2800300000000001E-2</v>
      </c>
      <c r="AY177" s="78">
        <f>rep!AN173</f>
        <v>5.0301E-3</v>
      </c>
      <c r="AZ177" s="78">
        <f>rep!AO173</f>
        <v>1.6700300000000001E-3</v>
      </c>
      <c r="BA177" s="78">
        <f>rep!AP173</f>
        <v>1.05002E-3</v>
      </c>
      <c r="BB177" s="78">
        <f>rep!AQ173</f>
        <v>9.7001900000000002E-4</v>
      </c>
      <c r="BC177" s="78">
        <f>rep!AR173</f>
        <v>3.0000599999999999E-5</v>
      </c>
      <c r="BE177" s="68">
        <f t="shared" si="199"/>
        <v>2006</v>
      </c>
      <c r="BF177" s="75">
        <f t="shared" si="197"/>
        <v>9.0647091783103258E-8</v>
      </c>
      <c r="BG177" s="75">
        <f t="shared" si="239"/>
        <v>1.1240087366015199E-6</v>
      </c>
      <c r="BH177" s="75">
        <f t="shared" si="240"/>
        <v>9.9547009019569604E-6</v>
      </c>
      <c r="BI177" s="75">
        <f t="shared" si="241"/>
        <v>6.3008529424843745E-5</v>
      </c>
      <c r="BJ177" s="75">
        <f t="shared" si="200"/>
        <v>2.8525058564977598E-4</v>
      </c>
      <c r="BK177" s="75">
        <f t="shared" si="201"/>
        <v>9.2496784806937499E-4</v>
      </c>
      <c r="BL177" s="75">
        <f t="shared" si="202"/>
        <v>2.1562006408431E-3</v>
      </c>
      <c r="BM177" s="75">
        <f t="shared" si="203"/>
        <v>3.6519747695319001E-3</v>
      </c>
      <c r="BN177" s="75">
        <f t="shared" si="204"/>
        <v>4.6353519784384E-3</v>
      </c>
      <c r="BO177" s="75">
        <f t="shared" si="205"/>
        <v>4.8091271370495998E-3</v>
      </c>
      <c r="BP177" s="75">
        <f t="shared" si="206"/>
        <v>4.9125567221751003E-3</v>
      </c>
      <c r="BQ177" s="75">
        <f t="shared" si="207"/>
        <v>5.8685103407103995E-3</v>
      </c>
      <c r="BR177" s="75">
        <f t="shared" si="208"/>
        <v>7.7842040500223997E-3</v>
      </c>
      <c r="BS177" s="75">
        <f t="shared" si="209"/>
        <v>1.0189698561509999E-2</v>
      </c>
      <c r="BT177" s="75">
        <f t="shared" si="210"/>
        <v>1.285963473564E-2</v>
      </c>
      <c r="BU177" s="75">
        <f t="shared" si="211"/>
        <v>1.6033729559639998E-2</v>
      </c>
      <c r="BV177" s="75">
        <f t="shared" si="212"/>
        <v>1.9980962390999998E-2</v>
      </c>
      <c r="BW177" s="75">
        <f t="shared" si="213"/>
        <v>2.462800903104E-2</v>
      </c>
      <c r="BX177" s="75">
        <f t="shared" si="214"/>
        <v>2.9665517596000002E-2</v>
      </c>
      <c r="BY177" s="75">
        <f t="shared" si="215"/>
        <v>3.4846702745559996E-2</v>
      </c>
      <c r="BZ177" s="75">
        <f t="shared" si="216"/>
        <v>4.0056333944789996E-2</v>
      </c>
      <c r="CA177" s="75">
        <f t="shared" si="217"/>
        <v>4.5157494417910005E-2</v>
      </c>
      <c r="CB177" s="75">
        <f t="shared" si="218"/>
        <v>4.9884956099160001E-2</v>
      </c>
      <c r="CC177" s="75">
        <f t="shared" si="219"/>
        <v>5.3895479998389999E-2</v>
      </c>
      <c r="CD177" s="75">
        <f t="shared" si="220"/>
        <v>5.6868316443750004E-2</v>
      </c>
      <c r="CE177" s="75">
        <f t="shared" si="221"/>
        <v>5.855463550191E-2</v>
      </c>
      <c r="CF177" s="75">
        <f t="shared" si="222"/>
        <v>5.879136146919E-2</v>
      </c>
      <c r="CG177" s="75">
        <f t="shared" si="223"/>
        <v>5.7521953781759998E-2</v>
      </c>
      <c r="CH177" s="75">
        <f t="shared" si="224"/>
        <v>5.4823363055999996E-2</v>
      </c>
      <c r="CI177" s="75">
        <f t="shared" si="225"/>
        <v>5.0908326430389998E-2</v>
      </c>
      <c r="CJ177" s="75">
        <f t="shared" si="226"/>
        <v>4.6088960461990007E-2</v>
      </c>
      <c r="CK177" s="75">
        <f t="shared" si="227"/>
        <v>4.0717905303040001E-2</v>
      </c>
      <c r="CL177" s="75">
        <f t="shared" si="228"/>
        <v>3.5131780894559997E-2</v>
      </c>
      <c r="CM177" s="75">
        <f t="shared" si="229"/>
        <v>2.9615383038039997E-2</v>
      </c>
      <c r="CN177" s="75">
        <f t="shared" si="230"/>
        <v>2.4387919815040002E-2</v>
      </c>
      <c r="CO177" s="75">
        <f t="shared" si="231"/>
        <v>1.9604607976959999E-2</v>
      </c>
      <c r="CP177" s="75">
        <f t="shared" si="232"/>
        <v>1.536458409276E-2</v>
      </c>
      <c r="CQ177" s="75">
        <f t="shared" si="233"/>
        <v>1.1720219051190001E-2</v>
      </c>
      <c r="CR177" s="75">
        <f t="shared" si="234"/>
        <v>8.6844904984374992E-3</v>
      </c>
      <c r="CS177" s="75">
        <f t="shared" si="235"/>
        <v>6.2372734137110999E-3</v>
      </c>
      <c r="CT177" s="75">
        <f t="shared" si="236"/>
        <v>4.3319498432256003E-3</v>
      </c>
      <c r="CU177" s="75">
        <f t="shared" si="237"/>
        <v>2.9026056132336001E-3</v>
      </c>
      <c r="CV177" s="75">
        <f t="shared" si="238"/>
        <v>1.8719526122790999E-3</v>
      </c>
    </row>
    <row r="178" spans="1:100" s="68" customFormat="1">
      <c r="A178" s="69" t="e">
        <f t="shared" si="242"/>
        <v>#DIV/0!</v>
      </c>
      <c r="B178" s="62">
        <f t="shared" si="243"/>
        <v>8.2448655058304076E-3</v>
      </c>
      <c r="C178" s="63">
        <v>2007</v>
      </c>
      <c r="D178" s="70">
        <f t="shared" si="244"/>
        <v>121.28760612199724</v>
      </c>
      <c r="E178" s="70">
        <f t="shared" si="245"/>
        <v>0</v>
      </c>
      <c r="F178" s="71">
        <f t="shared" si="195"/>
        <v>53.358718818101025</v>
      </c>
      <c r="G178" s="71" t="e">
        <f t="shared" si="196"/>
        <v>#NUM!</v>
      </c>
      <c r="H178" s="71" t="e">
        <f t="shared" si="192"/>
        <v>#NUM!</v>
      </c>
      <c r="I178" s="71">
        <f t="shared" si="193"/>
        <v>90.81216315850304</v>
      </c>
      <c r="J178" s="72">
        <f>+'nm T1.8 flota'!$BC$9</f>
        <v>3.2677576326395994</v>
      </c>
      <c r="L178" s="76">
        <f t="shared" si="198"/>
        <v>2007</v>
      </c>
      <c r="M178" s="78">
        <f>rep!B174</f>
        <v>0</v>
      </c>
      <c r="N178" s="78">
        <f>rep!C174</f>
        <v>0</v>
      </c>
      <c r="O178" s="78">
        <f>rep!D174</f>
        <v>0</v>
      </c>
      <c r="P178" s="78">
        <f>rep!E174</f>
        <v>0</v>
      </c>
      <c r="Q178" s="78">
        <f>rep!F174</f>
        <v>0</v>
      </c>
      <c r="R178" s="78">
        <f>rep!G174</f>
        <v>3.5322899999999999E-4</v>
      </c>
      <c r="S178" s="78">
        <f>rep!H174</f>
        <v>2.19002E-3</v>
      </c>
      <c r="T178" s="78">
        <f>rep!I174</f>
        <v>3.0276700000000001E-3</v>
      </c>
      <c r="U178" s="78">
        <f>rep!J174</f>
        <v>6.7920799999999998E-3</v>
      </c>
      <c r="V178" s="78">
        <f>rep!K174</f>
        <v>8.4068400000000005E-3</v>
      </c>
      <c r="W178" s="78">
        <f>rep!L174</f>
        <v>7.2765099999999999E-3</v>
      </c>
      <c r="X178" s="78">
        <f>rep!M174</f>
        <v>1.0142699999999999E-2</v>
      </c>
      <c r="Y178" s="78">
        <f>rep!N174</f>
        <v>9.0325600000000002E-3</v>
      </c>
      <c r="Z178" s="78">
        <f>rep!O174</f>
        <v>9.4059699999999996E-3</v>
      </c>
      <c r="AA178" s="78">
        <f>rep!P174</f>
        <v>1.2030000000000001E-2</v>
      </c>
      <c r="AB178" s="78">
        <f>rep!Q174</f>
        <v>1.17676E-2</v>
      </c>
      <c r="AC178" s="78">
        <f>rep!R174</f>
        <v>1.0546399999999999E-2</v>
      </c>
      <c r="AD178" s="78">
        <f>rep!S174</f>
        <v>1.2746499999999999E-2</v>
      </c>
      <c r="AE178" s="78">
        <f>rep!T174</f>
        <v>1.7661400000000001E-2</v>
      </c>
      <c r="AF178" s="78">
        <f>rep!U174</f>
        <v>2.2546099999999999E-2</v>
      </c>
      <c r="AG178" s="78">
        <f>rep!V174</f>
        <v>2.3060799999999999E-2</v>
      </c>
      <c r="AH178" s="78">
        <f>rep!W174</f>
        <v>2.9328099999999999E-2</v>
      </c>
      <c r="AI178" s="78">
        <f>rep!X174</f>
        <v>3.3344800000000001E-2</v>
      </c>
      <c r="AJ178" s="78">
        <f>rep!Y174</f>
        <v>3.8966199999999999E-2</v>
      </c>
      <c r="AK178" s="78">
        <f>rep!Z174</f>
        <v>4.2024100000000002E-2</v>
      </c>
      <c r="AL178" s="78">
        <f>rep!AA174</f>
        <v>5.73643E-2</v>
      </c>
      <c r="AM178" s="78">
        <f>rep!AB174</f>
        <v>5.86157E-2</v>
      </c>
      <c r="AN178" s="78">
        <f>rep!AC174</f>
        <v>7.2553099999999995E-2</v>
      </c>
      <c r="AO178" s="78">
        <f>rep!AD174</f>
        <v>6.9606199999999993E-2</v>
      </c>
      <c r="AP178" s="78">
        <f>rep!AE174</f>
        <v>8.45225E-2</v>
      </c>
      <c r="AQ178" s="78">
        <f>rep!AF174</f>
        <v>8.61373E-2</v>
      </c>
      <c r="AR178" s="78">
        <f>rep!AG174</f>
        <v>6.7406099999999997E-2</v>
      </c>
      <c r="AS178" s="78">
        <f>rep!AH174</f>
        <v>4.6807799999999997E-2</v>
      </c>
      <c r="AT178" s="78">
        <f>rep!AI174</f>
        <v>4.9179500000000001E-2</v>
      </c>
      <c r="AU178" s="78">
        <f>rep!AJ174</f>
        <v>3.9046900000000002E-2</v>
      </c>
      <c r="AV178" s="78">
        <f>rep!AK174</f>
        <v>1.9669800000000001E-2</v>
      </c>
      <c r="AW178" s="78">
        <f>rep!AL174</f>
        <v>1.9235800000000001E-2</v>
      </c>
      <c r="AX178" s="78">
        <f>rep!AM174</f>
        <v>8.4169299999999996E-3</v>
      </c>
      <c r="AY178" s="78">
        <f>rep!AN174</f>
        <v>5.0965799999999999E-3</v>
      </c>
      <c r="AZ178" s="78">
        <f>rep!AO174</f>
        <v>2.9267500000000001E-3</v>
      </c>
      <c r="BA178" s="78">
        <f>rep!AP174</f>
        <v>9.48671E-4</v>
      </c>
      <c r="BB178" s="78">
        <f>rep!AQ174</f>
        <v>8.9820999999999998E-4</v>
      </c>
      <c r="BC178" s="78">
        <f>rep!AR174</f>
        <v>9.18394E-4</v>
      </c>
      <c r="BE178" s="68">
        <f t="shared" si="199"/>
        <v>2007</v>
      </c>
      <c r="BF178" s="75">
        <f t="shared" si="197"/>
        <v>1.3852198081165551E-7</v>
      </c>
      <c r="BG178" s="75">
        <f t="shared" si="239"/>
        <v>1.7176270497471831E-6</v>
      </c>
      <c r="BH178" s="75">
        <f t="shared" si="240"/>
        <v>1.5211568601140761E-5</v>
      </c>
      <c r="BI178" s="75">
        <f t="shared" si="241"/>
        <v>9.6272029911270322E-5</v>
      </c>
      <c r="BJ178" s="75">
        <f t="shared" si="200"/>
        <v>4.3572297985643101E-4</v>
      </c>
      <c r="BK178" s="75">
        <f t="shared" si="201"/>
        <v>1.4119607171183999E-3</v>
      </c>
      <c r="BL178" s="75">
        <f t="shared" si="202"/>
        <v>3.2867159001919001E-3</v>
      </c>
      <c r="BM178" s="75">
        <f t="shared" si="203"/>
        <v>5.5510588198715996E-3</v>
      </c>
      <c r="BN178" s="75">
        <f t="shared" si="204"/>
        <v>7.0026045005243997E-3</v>
      </c>
      <c r="BO178" s="75">
        <f t="shared" si="205"/>
        <v>7.1533048047515996E-3</v>
      </c>
      <c r="BP178" s="75">
        <f t="shared" si="206"/>
        <v>7.0671467808038997E-3</v>
      </c>
      <c r="BQ178" s="75">
        <f t="shared" si="207"/>
        <v>8.0671002444375004E-3</v>
      </c>
      <c r="BR178" s="75">
        <f t="shared" si="208"/>
        <v>1.021672947711E-2</v>
      </c>
      <c r="BS178" s="75">
        <f t="shared" si="209"/>
        <v>1.2689943832960002E-2</v>
      </c>
      <c r="BT178" s="75">
        <f t="shared" si="210"/>
        <v>1.5062710969109999E-2</v>
      </c>
      <c r="BU178" s="75">
        <f t="shared" si="211"/>
        <v>1.7729402530839999E-2</v>
      </c>
      <c r="BV178" s="75">
        <f t="shared" si="212"/>
        <v>2.1288797946240001E-2</v>
      </c>
      <c r="BW178" s="75">
        <f t="shared" si="213"/>
        <v>2.5889410229760001E-2</v>
      </c>
      <c r="BX178" s="75">
        <f t="shared" si="214"/>
        <v>3.1204605117509998E-2</v>
      </c>
      <c r="BY178" s="75">
        <f t="shared" si="215"/>
        <v>3.6784813444710004E-2</v>
      </c>
      <c r="BZ178" s="75">
        <f t="shared" si="216"/>
        <v>4.2252011881560005E-2</v>
      </c>
      <c r="CA178" s="75">
        <f t="shared" si="217"/>
        <v>4.7256656937910001E-2</v>
      </c>
      <c r="CB178" s="75">
        <f t="shared" si="218"/>
        <v>5.1440194399749999E-2</v>
      </c>
      <c r="CC178" s="75">
        <f t="shared" si="219"/>
        <v>5.4507179971509993E-2</v>
      </c>
      <c r="CD178" s="75">
        <f t="shared" si="220"/>
        <v>5.6300899321240001E-2</v>
      </c>
      <c r="CE178" s="75">
        <f t="shared" si="221"/>
        <v>5.6795973319960003E-2</v>
      </c>
      <c r="CF178" s="75">
        <f t="shared" si="222"/>
        <v>5.6042026676439996E-2</v>
      </c>
      <c r="CG178" s="75">
        <f t="shared" si="223"/>
        <v>5.4127369374999998E-2</v>
      </c>
      <c r="CH178" s="75">
        <f t="shared" si="224"/>
        <v>5.117533031424E-2</v>
      </c>
      <c r="CI178" s="75">
        <f t="shared" si="225"/>
        <v>4.7351382741990002E-2</v>
      </c>
      <c r="CJ178" s="75">
        <f t="shared" si="226"/>
        <v>4.2860051048310005E-2</v>
      </c>
      <c r="CK178" s="75">
        <f t="shared" si="227"/>
        <v>3.7931921427749996E-2</v>
      </c>
      <c r="CL178" s="75">
        <f t="shared" si="228"/>
        <v>3.2805879527189996E-2</v>
      </c>
      <c r="CM178" s="75">
        <f t="shared" si="229"/>
        <v>2.7709344175590001E-2</v>
      </c>
      <c r="CN178" s="75">
        <f t="shared" si="230"/>
        <v>2.2840906133589998E-2</v>
      </c>
      <c r="CO178" s="75">
        <f t="shared" si="231"/>
        <v>1.8356470599040001E-2</v>
      </c>
      <c r="CP178" s="75">
        <f t="shared" si="232"/>
        <v>1.4364025647749998E-2</v>
      </c>
      <c r="CQ178" s="75">
        <f t="shared" si="233"/>
        <v>1.0924963790999999E-2</v>
      </c>
      <c r="CR178" s="75">
        <f t="shared" si="234"/>
        <v>8.0597516993916006E-3</v>
      </c>
      <c r="CS178" s="75">
        <f t="shared" si="235"/>
        <v>5.7540938019919E-3</v>
      </c>
      <c r="CT178" s="75">
        <f t="shared" si="236"/>
        <v>3.9660444723899997E-3</v>
      </c>
      <c r="CU178" s="75">
        <f t="shared" si="237"/>
        <v>2.6330701887984005E-3</v>
      </c>
      <c r="CV178" s="75">
        <f t="shared" si="238"/>
        <v>1.6802173426974998E-3</v>
      </c>
    </row>
    <row r="179" spans="1:100" s="68" customFormat="1">
      <c r="A179" s="69" t="e">
        <f t="shared" si="242"/>
        <v>#DIV/0!</v>
      </c>
      <c r="B179" s="62" t="e">
        <f t="shared" si="243"/>
        <v>#DIV/0!</v>
      </c>
      <c r="C179" s="63">
        <v>2008</v>
      </c>
      <c r="D179" s="70">
        <f t="shared" si="244"/>
        <v>0</v>
      </c>
      <c r="E179" s="70">
        <f t="shared" si="245"/>
        <v>0</v>
      </c>
      <c r="F179" s="71">
        <f t="shared" si="195"/>
        <v>53.358718818101025</v>
      </c>
      <c r="G179" s="71" t="e">
        <f t="shared" si="196"/>
        <v>#NUM!</v>
      </c>
      <c r="H179" s="71" t="e">
        <f t="shared" si="192"/>
        <v>#NUM!</v>
      </c>
      <c r="I179" s="71">
        <f t="shared" si="193"/>
        <v>90.81216315850304</v>
      </c>
      <c r="J179" s="72">
        <f>+'nm T1.8 flota'!$BC$9</f>
        <v>3.2677576326395994</v>
      </c>
      <c r="L179" s="76">
        <f t="shared" si="198"/>
        <v>2008</v>
      </c>
      <c r="M179" s="78">
        <f>rep!B175</f>
        <v>0</v>
      </c>
      <c r="N179" s="78">
        <f>rep!C175</f>
        <v>0</v>
      </c>
      <c r="O179" s="78">
        <f>rep!D175</f>
        <v>0</v>
      </c>
      <c r="P179" s="78">
        <f>rep!E175</f>
        <v>0</v>
      </c>
      <c r="Q179" s="78">
        <f>rep!F175</f>
        <v>0</v>
      </c>
      <c r="R179" s="78">
        <f>rep!G175</f>
        <v>3.6314199999999998E-3</v>
      </c>
      <c r="S179" s="78">
        <f>rep!H175</f>
        <v>0</v>
      </c>
      <c r="T179" s="78">
        <f>rep!I175</f>
        <v>3.0511900000000001E-3</v>
      </c>
      <c r="U179" s="78">
        <f>rep!J175</f>
        <v>1.34252E-2</v>
      </c>
      <c r="V179" s="78">
        <f>rep!K175</f>
        <v>3.0682000000000001E-2</v>
      </c>
      <c r="W179" s="78">
        <f>rep!L175</f>
        <v>4.3576999999999998E-2</v>
      </c>
      <c r="X179" s="78">
        <f>rep!M175</f>
        <v>2.5509899999999999E-2</v>
      </c>
      <c r="Y179" s="78">
        <f>rep!N175</f>
        <v>3.1002100000000001E-2</v>
      </c>
      <c r="Z179" s="78">
        <f>rep!O175</f>
        <v>3.7014400000000003E-2</v>
      </c>
      <c r="AA179" s="78">
        <f>rep!P175</f>
        <v>1.36553E-2</v>
      </c>
      <c r="AB179" s="78">
        <f>rep!Q175</f>
        <v>2.51498E-2</v>
      </c>
      <c r="AC179" s="78">
        <f>rep!R175</f>
        <v>2.3349100000000001E-2</v>
      </c>
      <c r="AD179" s="78">
        <f>rep!S175</f>
        <v>2.9921699999999999E-2</v>
      </c>
      <c r="AE179" s="78">
        <f>rep!T175</f>
        <v>3.1522300000000003E-2</v>
      </c>
      <c r="AF179" s="78">
        <f>rep!U175</f>
        <v>3.5063700000000003E-2</v>
      </c>
      <c r="AG179" s="78">
        <f>rep!V175</f>
        <v>3.4523499999999999E-2</v>
      </c>
      <c r="AH179" s="78">
        <f>rep!W175</f>
        <v>3.7404600000000003E-2</v>
      </c>
      <c r="AI179" s="78">
        <f>rep!X175</f>
        <v>4.1336100000000001E-2</v>
      </c>
      <c r="AJ179" s="78">
        <f>rep!Y175</f>
        <v>4.3296899999999999E-2</v>
      </c>
      <c r="AK179" s="78">
        <f>rep!Z175</f>
        <v>4.5667800000000001E-2</v>
      </c>
      <c r="AL179" s="78">
        <f>rep!AA175</f>
        <v>4.8949100000000002E-2</v>
      </c>
      <c r="AM179" s="78">
        <f>rep!AB175</f>
        <v>4.4117200000000002E-2</v>
      </c>
      <c r="AN179" s="78">
        <f>rep!AC175</f>
        <v>5.0469699999999999E-2</v>
      </c>
      <c r="AO179" s="78">
        <f>rep!AD175</f>
        <v>4.6828300000000003E-2</v>
      </c>
      <c r="AP179" s="78">
        <f>rep!AE175</f>
        <v>4.7208399999999998E-2</v>
      </c>
      <c r="AQ179" s="78">
        <f>rep!AF175</f>
        <v>4.6168000000000001E-2</v>
      </c>
      <c r="AR179" s="78">
        <f>rep!AG175</f>
        <v>3.7824799999999999E-2</v>
      </c>
      <c r="AS179" s="78">
        <f>rep!AH175</f>
        <v>3.4623500000000001E-2</v>
      </c>
      <c r="AT179" s="78">
        <f>rep!AI175</f>
        <v>2.4839699999999999E-2</v>
      </c>
      <c r="AU179" s="78">
        <f>rep!AJ175</f>
        <v>2.2058600000000001E-2</v>
      </c>
      <c r="AV179" s="78">
        <f>rep!AK175</f>
        <v>1.55161E-2</v>
      </c>
      <c r="AW179" s="78">
        <f>rep!AL175</f>
        <v>1.0494099999999999E-2</v>
      </c>
      <c r="AX179" s="78">
        <f>rep!AM175</f>
        <v>9.1635699999999994E-3</v>
      </c>
      <c r="AY179" s="78">
        <f>rep!AN175</f>
        <v>5.72223E-3</v>
      </c>
      <c r="AZ179" s="78">
        <f>rep!AO175</f>
        <v>3.0311800000000001E-3</v>
      </c>
      <c r="BA179" s="78">
        <f>rep!AP175</f>
        <v>2.9811600000000001E-3</v>
      </c>
      <c r="BB179" s="78">
        <f>rep!AQ175</f>
        <v>9.7037800000000004E-4</v>
      </c>
      <c r="BC179" s="78">
        <f>rep!AR175</f>
        <v>2.5009799999999998E-4</v>
      </c>
      <c r="BE179" s="68">
        <f t="shared" si="199"/>
        <v>2008</v>
      </c>
      <c r="BF179" s="75">
        <f t="shared" si="197"/>
        <v>0</v>
      </c>
      <c r="BG179" s="75">
        <f t="shared" si="239"/>
        <v>0</v>
      </c>
      <c r="BH179" s="75">
        <f t="shared" si="240"/>
        <v>0</v>
      </c>
      <c r="BI179" s="75">
        <f t="shared" si="241"/>
        <v>0</v>
      </c>
      <c r="BJ179" s="75">
        <f t="shared" si="200"/>
        <v>0</v>
      </c>
      <c r="BK179" s="75">
        <f t="shared" si="201"/>
        <v>0</v>
      </c>
      <c r="BL179" s="75">
        <f t="shared" si="202"/>
        <v>0</v>
      </c>
      <c r="BM179" s="75">
        <f t="shared" si="203"/>
        <v>0</v>
      </c>
      <c r="BN179" s="75">
        <f t="shared" si="204"/>
        <v>0</v>
      </c>
      <c r="BO179" s="75">
        <f t="shared" si="205"/>
        <v>0</v>
      </c>
      <c r="BP179" s="75">
        <f t="shared" si="206"/>
        <v>0</v>
      </c>
      <c r="BQ179" s="75">
        <f t="shared" si="207"/>
        <v>0</v>
      </c>
      <c r="BR179" s="75">
        <f t="shared" si="208"/>
        <v>0</v>
      </c>
      <c r="BS179" s="75">
        <f t="shared" si="209"/>
        <v>0</v>
      </c>
      <c r="BT179" s="75">
        <f t="shared" si="210"/>
        <v>0</v>
      </c>
      <c r="BU179" s="75">
        <f t="shared" si="211"/>
        <v>0</v>
      </c>
      <c r="BV179" s="75">
        <f t="shared" si="212"/>
        <v>0</v>
      </c>
      <c r="BW179" s="75">
        <f t="shared" si="213"/>
        <v>0</v>
      </c>
      <c r="BX179" s="75">
        <f t="shared" si="214"/>
        <v>0</v>
      </c>
      <c r="BY179" s="75">
        <f t="shared" si="215"/>
        <v>0</v>
      </c>
      <c r="BZ179" s="75">
        <f t="shared" si="216"/>
        <v>0</v>
      </c>
      <c r="CA179" s="75">
        <f t="shared" si="217"/>
        <v>0</v>
      </c>
      <c r="CB179" s="75">
        <f t="shared" si="218"/>
        <v>0</v>
      </c>
      <c r="CC179" s="75">
        <f t="shared" si="219"/>
        <v>0</v>
      </c>
      <c r="CD179" s="75">
        <f t="shared" si="220"/>
        <v>0</v>
      </c>
      <c r="CE179" s="75">
        <f t="shared" si="221"/>
        <v>0</v>
      </c>
      <c r="CF179" s="75">
        <f t="shared" si="222"/>
        <v>0</v>
      </c>
      <c r="CG179" s="75">
        <f t="shared" si="223"/>
        <v>0</v>
      </c>
      <c r="CH179" s="75">
        <f t="shared" si="224"/>
        <v>0</v>
      </c>
      <c r="CI179" s="75">
        <f t="shared" si="225"/>
        <v>0</v>
      </c>
      <c r="CJ179" s="75">
        <f t="shared" si="226"/>
        <v>0</v>
      </c>
      <c r="CK179" s="75">
        <f t="shared" si="227"/>
        <v>0</v>
      </c>
      <c r="CL179" s="75">
        <f t="shared" si="228"/>
        <v>0</v>
      </c>
      <c r="CM179" s="75">
        <f t="shared" si="229"/>
        <v>0</v>
      </c>
      <c r="CN179" s="75">
        <f t="shared" si="230"/>
        <v>0</v>
      </c>
      <c r="CO179" s="75">
        <f t="shared" si="231"/>
        <v>0</v>
      </c>
      <c r="CP179" s="75">
        <f t="shared" si="232"/>
        <v>0</v>
      </c>
      <c r="CQ179" s="75">
        <f t="shared" si="233"/>
        <v>0</v>
      </c>
      <c r="CR179" s="75">
        <f t="shared" si="234"/>
        <v>0</v>
      </c>
      <c r="CS179" s="75">
        <f t="shared" si="235"/>
        <v>0</v>
      </c>
      <c r="CT179" s="75">
        <f t="shared" si="236"/>
        <v>0</v>
      </c>
      <c r="CU179" s="75">
        <f t="shared" si="237"/>
        <v>0</v>
      </c>
      <c r="CV179" s="75">
        <f t="shared" si="238"/>
        <v>0</v>
      </c>
    </row>
    <row r="180" spans="1:100" s="68" customFormat="1">
      <c r="A180" s="69" t="e">
        <f t="shared" si="242"/>
        <v>#DIV/0!</v>
      </c>
      <c r="B180" s="62" t="e">
        <f t="shared" si="243"/>
        <v>#DIV/0!</v>
      </c>
      <c r="C180" s="63">
        <v>2009</v>
      </c>
      <c r="D180" s="70">
        <f t="shared" si="244"/>
        <v>0</v>
      </c>
      <c r="E180" s="70">
        <f t="shared" si="245"/>
        <v>0</v>
      </c>
      <c r="F180" s="71">
        <f t="shared" si="195"/>
        <v>53.358718818101025</v>
      </c>
      <c r="G180" s="71" t="e">
        <f t="shared" si="196"/>
        <v>#NUM!</v>
      </c>
      <c r="H180" s="71" t="e">
        <f t="shared" si="192"/>
        <v>#NUM!</v>
      </c>
      <c r="I180" s="71">
        <f t="shared" si="193"/>
        <v>90.81216315850304</v>
      </c>
      <c r="J180" s="72">
        <f>+'nm T1.8 flota'!$BC$9</f>
        <v>3.2677576326395994</v>
      </c>
      <c r="L180" s="76">
        <f t="shared" si="198"/>
        <v>2009</v>
      </c>
      <c r="M180" s="78">
        <f>rep!B176</f>
        <v>0</v>
      </c>
      <c r="N180" s="78">
        <f>rep!C176</f>
        <v>0</v>
      </c>
      <c r="O180" s="78">
        <f>rep!D176</f>
        <v>0</v>
      </c>
      <c r="P180" s="78">
        <f>rep!E176</f>
        <v>0</v>
      </c>
      <c r="Q180" s="78">
        <f>rep!F176</f>
        <v>0</v>
      </c>
      <c r="R180" s="78">
        <f>rep!G176</f>
        <v>0</v>
      </c>
      <c r="S180" s="78">
        <f>rep!H176</f>
        <v>0</v>
      </c>
      <c r="T180" s="78">
        <f>rep!I176</f>
        <v>0</v>
      </c>
      <c r="U180" s="78">
        <f>rep!J176</f>
        <v>0</v>
      </c>
      <c r="V180" s="78">
        <f>rep!K176</f>
        <v>3.8999599999999998E-4</v>
      </c>
      <c r="W180" s="78">
        <f>rep!L176</f>
        <v>0</v>
      </c>
      <c r="X180" s="78">
        <f>rep!M176</f>
        <v>4.6999500000000002E-4</v>
      </c>
      <c r="Y180" s="78">
        <f>rep!N176</f>
        <v>1.4899900000000001E-3</v>
      </c>
      <c r="Z180" s="78">
        <f>rep!O176</f>
        <v>3.23997E-3</v>
      </c>
      <c r="AA180" s="78">
        <f>rep!P176</f>
        <v>1.9799800000000001E-3</v>
      </c>
      <c r="AB180" s="78">
        <f>rep!Q176</f>
        <v>8.8199100000000002E-3</v>
      </c>
      <c r="AC180" s="78">
        <f>rep!R176</f>
        <v>6.8399300000000001E-3</v>
      </c>
      <c r="AD180" s="78">
        <f>rep!S176</f>
        <v>1.37199E-2</v>
      </c>
      <c r="AE180" s="78">
        <f>rep!T176</f>
        <v>1.1319900000000001E-2</v>
      </c>
      <c r="AF180" s="78">
        <f>rep!U176</f>
        <v>2.2889799999999998E-2</v>
      </c>
      <c r="AG180" s="78">
        <f>rep!V176</f>
        <v>2.1249799999999999E-2</v>
      </c>
      <c r="AH180" s="78">
        <f>rep!W176</f>
        <v>2.5149700000000001E-2</v>
      </c>
      <c r="AI180" s="78">
        <f>rep!X176</f>
        <v>3.6609599999999999E-2</v>
      </c>
      <c r="AJ180" s="78">
        <f>rep!Y176</f>
        <v>5.4619500000000001E-2</v>
      </c>
      <c r="AK180" s="78">
        <f>rep!Z176</f>
        <v>6.1699400000000001E-2</v>
      </c>
      <c r="AL180" s="78">
        <f>rep!AA176</f>
        <v>6.3929399999999997E-2</v>
      </c>
      <c r="AM180" s="78">
        <f>rep!AB176</f>
        <v>5.0919499999999999E-2</v>
      </c>
      <c r="AN180" s="78">
        <f>rep!AC176</f>
        <v>6.6939299999999993E-2</v>
      </c>
      <c r="AO180" s="78">
        <f>rep!AD176</f>
        <v>7.0889300000000002E-2</v>
      </c>
      <c r="AP180" s="78">
        <f>rep!AE176</f>
        <v>6.4149399999999995E-2</v>
      </c>
      <c r="AQ180" s="78">
        <f>rep!AF176</f>
        <v>6.4679399999999998E-2</v>
      </c>
      <c r="AR180" s="78">
        <f>rep!AG176</f>
        <v>7.76892E-2</v>
      </c>
      <c r="AS180" s="78">
        <f>rep!AH176</f>
        <v>6.2519400000000003E-2</v>
      </c>
      <c r="AT180" s="78">
        <f>rep!AI176</f>
        <v>5.90894E-2</v>
      </c>
      <c r="AU180" s="78">
        <f>rep!AJ176</f>
        <v>5.6819399999999999E-2</v>
      </c>
      <c r="AV180" s="78">
        <f>rep!AK176</f>
        <v>2.9829700000000001E-2</v>
      </c>
      <c r="AW180" s="78">
        <f>rep!AL176</f>
        <v>2.6329700000000001E-2</v>
      </c>
      <c r="AX180" s="78">
        <f>rep!AM176</f>
        <v>1.35899E-2</v>
      </c>
      <c r="AY180" s="78">
        <f>rep!AN176</f>
        <v>8.4499199999999997E-3</v>
      </c>
      <c r="AZ180" s="78">
        <f>rep!AO176</f>
        <v>1.6599799999999999E-3</v>
      </c>
      <c r="BA180" s="78">
        <f>rep!AP176</f>
        <v>6.15994E-3</v>
      </c>
      <c r="BB180" s="78">
        <f>rep!AQ176</f>
        <v>5.8599400000000001E-3</v>
      </c>
      <c r="BC180" s="78">
        <f>rep!AR176</f>
        <v>9.9999000000000006E-6</v>
      </c>
      <c r="BE180" s="68">
        <f t="shared" si="199"/>
        <v>2009</v>
      </c>
      <c r="BF180" s="75">
        <f t="shared" si="197"/>
        <v>0</v>
      </c>
      <c r="BG180" s="75">
        <f t="shared" si="239"/>
        <v>0</v>
      </c>
      <c r="BH180" s="75">
        <f t="shared" si="240"/>
        <v>0</v>
      </c>
      <c r="BI180" s="75">
        <f t="shared" si="241"/>
        <v>0</v>
      </c>
      <c r="BJ180" s="75">
        <f t="shared" si="200"/>
        <v>0</v>
      </c>
      <c r="BK180" s="75">
        <f t="shared" si="201"/>
        <v>0</v>
      </c>
      <c r="BL180" s="75">
        <f t="shared" si="202"/>
        <v>0</v>
      </c>
      <c r="BM180" s="75">
        <f t="shared" si="203"/>
        <v>0</v>
      </c>
      <c r="BN180" s="75">
        <f t="shared" si="204"/>
        <v>0</v>
      </c>
      <c r="BO180" s="75">
        <f t="shared" si="205"/>
        <v>0</v>
      </c>
      <c r="BP180" s="75">
        <f t="shared" si="206"/>
        <v>0</v>
      </c>
      <c r="BQ180" s="75">
        <f t="shared" si="207"/>
        <v>0</v>
      </c>
      <c r="BR180" s="75">
        <f t="shared" si="208"/>
        <v>0</v>
      </c>
      <c r="BS180" s="75">
        <f t="shared" si="209"/>
        <v>0</v>
      </c>
      <c r="BT180" s="75">
        <f t="shared" si="210"/>
        <v>0</v>
      </c>
      <c r="BU180" s="75">
        <f t="shared" si="211"/>
        <v>0</v>
      </c>
      <c r="BV180" s="75">
        <f t="shared" si="212"/>
        <v>0</v>
      </c>
      <c r="BW180" s="75">
        <f t="shared" si="213"/>
        <v>0</v>
      </c>
      <c r="BX180" s="75">
        <f t="shared" si="214"/>
        <v>0</v>
      </c>
      <c r="BY180" s="75">
        <f t="shared" si="215"/>
        <v>0</v>
      </c>
      <c r="BZ180" s="75">
        <f t="shared" si="216"/>
        <v>0</v>
      </c>
      <c r="CA180" s="75">
        <f t="shared" si="217"/>
        <v>0</v>
      </c>
      <c r="CB180" s="75">
        <f t="shared" si="218"/>
        <v>0</v>
      </c>
      <c r="CC180" s="75">
        <f t="shared" si="219"/>
        <v>0</v>
      </c>
      <c r="CD180" s="75">
        <f t="shared" si="220"/>
        <v>0</v>
      </c>
      <c r="CE180" s="75">
        <f t="shared" si="221"/>
        <v>0</v>
      </c>
      <c r="CF180" s="75">
        <f t="shared" si="222"/>
        <v>0</v>
      </c>
      <c r="CG180" s="75">
        <f t="shared" si="223"/>
        <v>0</v>
      </c>
      <c r="CH180" s="75">
        <f t="shared" si="224"/>
        <v>0</v>
      </c>
      <c r="CI180" s="75">
        <f t="shared" si="225"/>
        <v>0</v>
      </c>
      <c r="CJ180" s="75">
        <f t="shared" si="226"/>
        <v>0</v>
      </c>
      <c r="CK180" s="75">
        <f t="shared" si="227"/>
        <v>0</v>
      </c>
      <c r="CL180" s="75">
        <f t="shared" si="228"/>
        <v>0</v>
      </c>
      <c r="CM180" s="75">
        <f t="shared" si="229"/>
        <v>0</v>
      </c>
      <c r="CN180" s="75">
        <f t="shared" si="230"/>
        <v>0</v>
      </c>
      <c r="CO180" s="75">
        <f t="shared" si="231"/>
        <v>0</v>
      </c>
      <c r="CP180" s="75">
        <f t="shared" si="232"/>
        <v>0</v>
      </c>
      <c r="CQ180" s="75">
        <f t="shared" si="233"/>
        <v>0</v>
      </c>
      <c r="CR180" s="75">
        <f t="shared" si="234"/>
        <v>0</v>
      </c>
      <c r="CS180" s="75">
        <f t="shared" si="235"/>
        <v>0</v>
      </c>
      <c r="CT180" s="75">
        <f t="shared" si="236"/>
        <v>0</v>
      </c>
      <c r="CU180" s="75">
        <f t="shared" si="237"/>
        <v>0</v>
      </c>
      <c r="CV180" s="75">
        <f t="shared" si="238"/>
        <v>0</v>
      </c>
    </row>
    <row r="181" spans="1:100" s="68" customFormat="1">
      <c r="A181" s="69"/>
      <c r="B181" s="62"/>
      <c r="C181" s="63">
        <v>2010</v>
      </c>
      <c r="D181" s="70"/>
      <c r="E181" s="70"/>
      <c r="F181" s="71">
        <f t="shared" si="195"/>
        <v>53.358718818101025</v>
      </c>
      <c r="G181" s="71" t="e">
        <f t="shared" si="196"/>
        <v>#NUM!</v>
      </c>
      <c r="H181" s="71" t="e">
        <f t="shared" si="192"/>
        <v>#NUM!</v>
      </c>
      <c r="I181" s="71">
        <f t="shared" si="193"/>
        <v>90.81216315850304</v>
      </c>
      <c r="J181" s="72">
        <f>+'nm T1.8 flota'!$BC$9</f>
        <v>3.2677576326395994</v>
      </c>
      <c r="L181" s="76">
        <f t="shared" si="198"/>
        <v>2010</v>
      </c>
      <c r="M181" s="78">
        <f>rep!B177</f>
        <v>0</v>
      </c>
      <c r="N181" s="78">
        <f>rep!C177</f>
        <v>0</v>
      </c>
      <c r="O181" s="78">
        <f>rep!D177</f>
        <v>0</v>
      </c>
      <c r="P181" s="78">
        <f>rep!E177</f>
        <v>0</v>
      </c>
      <c r="Q181" s="78">
        <f>rep!F177</f>
        <v>0</v>
      </c>
      <c r="R181" s="78">
        <f>rep!G177</f>
        <v>0</v>
      </c>
      <c r="S181" s="78">
        <f>rep!H177</f>
        <v>0</v>
      </c>
      <c r="T181" s="78">
        <f>rep!I177</f>
        <v>0</v>
      </c>
      <c r="U181" s="78">
        <f>rep!J177</f>
        <v>0</v>
      </c>
      <c r="V181" s="78">
        <f>rep!K177</f>
        <v>0</v>
      </c>
      <c r="W181" s="78">
        <f>rep!L177</f>
        <v>0</v>
      </c>
      <c r="X181" s="78">
        <f>rep!M177</f>
        <v>0</v>
      </c>
      <c r="Y181" s="78">
        <f>rep!N177</f>
        <v>0</v>
      </c>
      <c r="Z181" s="78">
        <f>rep!O177</f>
        <v>0</v>
      </c>
      <c r="AA181" s="78">
        <f>rep!P177</f>
        <v>0</v>
      </c>
      <c r="AB181" s="78">
        <f>rep!Q177</f>
        <v>0</v>
      </c>
      <c r="AC181" s="78">
        <f>rep!R177</f>
        <v>0</v>
      </c>
      <c r="AD181" s="78">
        <f>rep!S177</f>
        <v>0</v>
      </c>
      <c r="AE181" s="78">
        <f>rep!T177</f>
        <v>0</v>
      </c>
      <c r="AF181" s="78">
        <f>rep!U177</f>
        <v>0</v>
      </c>
      <c r="AG181" s="78">
        <f>rep!V177</f>
        <v>0</v>
      </c>
      <c r="AH181" s="78">
        <f>rep!W177</f>
        <v>0</v>
      </c>
      <c r="AI181" s="78">
        <f>rep!X177</f>
        <v>0</v>
      </c>
      <c r="AJ181" s="78">
        <f>rep!Y177</f>
        <v>0</v>
      </c>
      <c r="AK181" s="78">
        <f>rep!Z177</f>
        <v>0</v>
      </c>
      <c r="AL181" s="78">
        <f>rep!AA177</f>
        <v>0</v>
      </c>
      <c r="AM181" s="78">
        <f>rep!AB177</f>
        <v>0</v>
      </c>
      <c r="AN181" s="78">
        <f>rep!AC177</f>
        <v>0</v>
      </c>
      <c r="AO181" s="78">
        <f>rep!AD177</f>
        <v>0</v>
      </c>
      <c r="AP181" s="78">
        <f>rep!AE177</f>
        <v>0</v>
      </c>
      <c r="AQ181" s="78">
        <f>rep!AF177</f>
        <v>0</v>
      </c>
      <c r="AR181" s="78">
        <f>rep!AG177</f>
        <v>0</v>
      </c>
      <c r="AS181" s="78">
        <f>rep!AH177</f>
        <v>0</v>
      </c>
      <c r="AT181" s="78">
        <f>rep!AI177</f>
        <v>0</v>
      </c>
      <c r="AU181" s="78">
        <f>rep!AJ177</f>
        <v>0</v>
      </c>
      <c r="AV181" s="78">
        <f>rep!AK177</f>
        <v>0</v>
      </c>
      <c r="AW181" s="78">
        <f>rep!AL177</f>
        <v>0</v>
      </c>
      <c r="AX181" s="78">
        <f>rep!AM177</f>
        <v>0</v>
      </c>
      <c r="AY181" s="78">
        <f>rep!AN177</f>
        <v>0</v>
      </c>
      <c r="AZ181" s="78">
        <f>rep!AO177</f>
        <v>0</v>
      </c>
      <c r="BA181" s="78">
        <f>rep!AP177</f>
        <v>0</v>
      </c>
      <c r="BB181" s="78">
        <f>rep!AQ177</f>
        <v>0</v>
      </c>
      <c r="BC181" s="78">
        <f>rep!AR177</f>
        <v>0</v>
      </c>
      <c r="BE181" s="68">
        <f t="shared" si="199"/>
        <v>2010</v>
      </c>
      <c r="BF181" s="75">
        <f t="shared" si="197"/>
        <v>0</v>
      </c>
      <c r="BG181" s="75">
        <f t="shared" si="239"/>
        <v>0</v>
      </c>
      <c r="BH181" s="75">
        <f t="shared" si="240"/>
        <v>0</v>
      </c>
      <c r="BI181" s="75">
        <f t="shared" si="241"/>
        <v>0</v>
      </c>
      <c r="BJ181" s="75">
        <f t="shared" si="200"/>
        <v>0</v>
      </c>
      <c r="BK181" s="75">
        <f t="shared" si="201"/>
        <v>0</v>
      </c>
      <c r="BL181" s="75">
        <f t="shared" si="202"/>
        <v>0</v>
      </c>
      <c r="BM181" s="75">
        <f t="shared" si="203"/>
        <v>0</v>
      </c>
      <c r="BN181" s="75">
        <f t="shared" si="204"/>
        <v>0</v>
      </c>
      <c r="BO181" s="75">
        <f t="shared" si="205"/>
        <v>0</v>
      </c>
      <c r="BP181" s="75">
        <f t="shared" si="206"/>
        <v>0</v>
      </c>
      <c r="BQ181" s="75">
        <f t="shared" si="207"/>
        <v>0</v>
      </c>
      <c r="BR181" s="75">
        <f t="shared" si="208"/>
        <v>0</v>
      </c>
      <c r="BS181" s="75">
        <f t="shared" si="209"/>
        <v>0</v>
      </c>
      <c r="BT181" s="75">
        <f t="shared" si="210"/>
        <v>0</v>
      </c>
      <c r="BU181" s="75">
        <f t="shared" si="211"/>
        <v>0</v>
      </c>
      <c r="BV181" s="75">
        <f t="shared" si="212"/>
        <v>0</v>
      </c>
      <c r="BW181" s="75">
        <f t="shared" si="213"/>
        <v>0</v>
      </c>
      <c r="BX181" s="75">
        <f t="shared" si="214"/>
        <v>0</v>
      </c>
      <c r="BY181" s="75">
        <f t="shared" si="215"/>
        <v>0</v>
      </c>
      <c r="BZ181" s="75">
        <f t="shared" si="216"/>
        <v>0</v>
      </c>
      <c r="CA181" s="75">
        <f t="shared" si="217"/>
        <v>0</v>
      </c>
      <c r="CB181" s="75">
        <f t="shared" si="218"/>
        <v>0</v>
      </c>
      <c r="CC181" s="75">
        <f t="shared" si="219"/>
        <v>0</v>
      </c>
      <c r="CD181" s="75">
        <f t="shared" si="220"/>
        <v>0</v>
      </c>
      <c r="CE181" s="75">
        <f t="shared" si="221"/>
        <v>0</v>
      </c>
      <c r="CF181" s="75">
        <f t="shared" si="222"/>
        <v>0</v>
      </c>
      <c r="CG181" s="75">
        <f t="shared" si="223"/>
        <v>0</v>
      </c>
      <c r="CH181" s="75">
        <f t="shared" si="224"/>
        <v>0</v>
      </c>
      <c r="CI181" s="75">
        <f t="shared" si="225"/>
        <v>0</v>
      </c>
      <c r="CJ181" s="75">
        <f t="shared" si="226"/>
        <v>0</v>
      </c>
      <c r="CK181" s="75">
        <f t="shared" si="227"/>
        <v>0</v>
      </c>
      <c r="CL181" s="75">
        <f t="shared" si="228"/>
        <v>0</v>
      </c>
      <c r="CM181" s="75">
        <f t="shared" si="229"/>
        <v>0</v>
      </c>
      <c r="CN181" s="75">
        <f t="shared" si="230"/>
        <v>0</v>
      </c>
      <c r="CO181" s="75">
        <f t="shared" si="231"/>
        <v>0</v>
      </c>
      <c r="CP181" s="75">
        <f t="shared" si="232"/>
        <v>0</v>
      </c>
      <c r="CQ181" s="75">
        <f t="shared" si="233"/>
        <v>0</v>
      </c>
      <c r="CR181" s="75">
        <f t="shared" si="234"/>
        <v>0</v>
      </c>
      <c r="CS181" s="75">
        <f t="shared" si="235"/>
        <v>0</v>
      </c>
      <c r="CT181" s="75">
        <f t="shared" si="236"/>
        <v>0</v>
      </c>
      <c r="CU181" s="75">
        <f t="shared" si="237"/>
        <v>0</v>
      </c>
      <c r="CV181" s="75">
        <f t="shared" si="238"/>
        <v>0</v>
      </c>
    </row>
    <row r="182" spans="1:100" s="68" customFormat="1">
      <c r="A182" s="69" t="e">
        <f t="shared" si="242"/>
        <v>#DIV/0!</v>
      </c>
      <c r="B182" s="62" t="e">
        <f t="shared" si="243"/>
        <v>#DIV/0!</v>
      </c>
      <c r="C182" s="63">
        <v>2011</v>
      </c>
      <c r="D182" s="70">
        <f t="shared" si="244"/>
        <v>0</v>
      </c>
      <c r="E182" s="70">
        <f t="shared" si="245"/>
        <v>0</v>
      </c>
      <c r="F182" s="71">
        <f t="shared" si="195"/>
        <v>53.358718818101025</v>
      </c>
      <c r="G182" s="71" t="e">
        <f t="shared" si="196"/>
        <v>#NUM!</v>
      </c>
      <c r="H182" s="71" t="e">
        <f t="shared" si="192"/>
        <v>#NUM!</v>
      </c>
      <c r="I182" s="71">
        <f t="shared" si="193"/>
        <v>90.81216315850304</v>
      </c>
      <c r="J182" s="72">
        <f>+'nm T1.8 flota'!$BC$9</f>
        <v>3.2677576326395994</v>
      </c>
      <c r="L182" s="76">
        <f t="shared" si="198"/>
        <v>2011</v>
      </c>
      <c r="M182" s="78">
        <f>rep!B178</f>
        <v>6.4766300000000002E-8</v>
      </c>
      <c r="N182" s="78">
        <f>rep!C178</f>
        <v>8.0317900000000005E-7</v>
      </c>
      <c r="O182" s="78">
        <f>rep!D178</f>
        <v>7.1161000000000004E-6</v>
      </c>
      <c r="P182" s="78">
        <f>rep!E178</f>
        <v>4.5081199999999998E-5</v>
      </c>
      <c r="Q182" s="78">
        <f>rep!F178</f>
        <v>2.04489E-4</v>
      </c>
      <c r="R182" s="78">
        <f>rep!G178</f>
        <v>6.6602600000000001E-4</v>
      </c>
      <c r="S182" s="78">
        <f>rep!H178</f>
        <v>1.56847E-3</v>
      </c>
      <c r="T182" s="78">
        <f>rep!I178</f>
        <v>2.72222E-3</v>
      </c>
      <c r="U182" s="78">
        <f>rep!J178</f>
        <v>3.67746E-3</v>
      </c>
      <c r="V182" s="78">
        <f>rep!K178</f>
        <v>4.4354099999999999E-3</v>
      </c>
      <c r="W182" s="78">
        <f>rep!L178</f>
        <v>5.8754100000000002E-3</v>
      </c>
      <c r="X182" s="78">
        <f>rep!M178</f>
        <v>9.1231100000000002E-3</v>
      </c>
      <c r="Y182" s="78">
        <f>rep!N178</f>
        <v>1.47828E-2</v>
      </c>
      <c r="Z182" s="78">
        <f>rep!O178</f>
        <v>2.29673E-2</v>
      </c>
      <c r="AA182" s="78">
        <f>rep!P178</f>
        <v>3.3501299999999998E-2</v>
      </c>
      <c r="AB182" s="78">
        <f>rep!Q178</f>
        <v>4.55027E-2</v>
      </c>
      <c r="AC182" s="78">
        <f>rep!R178</f>
        <v>5.6880500000000001E-2</v>
      </c>
      <c r="AD182" s="78">
        <f>rep!S178</f>
        <v>6.4912800000000007E-2</v>
      </c>
      <c r="AE182" s="78">
        <f>rep!T178</f>
        <v>6.7894800000000005E-2</v>
      </c>
      <c r="AF182" s="78">
        <f>rep!U178</f>
        <v>6.6337499999999994E-2</v>
      </c>
      <c r="AG182" s="78">
        <f>rep!V178</f>
        <v>6.24773E-2</v>
      </c>
      <c r="AH182" s="78">
        <f>rep!W178</f>
        <v>5.8622199999999999E-2</v>
      </c>
      <c r="AI182" s="78">
        <f>rep!X178</f>
        <v>5.5870900000000001E-2</v>
      </c>
      <c r="AJ182" s="78">
        <f>rep!Y178</f>
        <v>5.4030000000000002E-2</v>
      </c>
      <c r="AK182" s="78">
        <f>rep!Z178</f>
        <v>5.2309599999999998E-2</v>
      </c>
      <c r="AL182" s="78">
        <f>rep!AA178</f>
        <v>4.9994299999999998E-2</v>
      </c>
      <c r="AM182" s="78">
        <f>rep!AB178</f>
        <v>4.6726499999999997E-2</v>
      </c>
      <c r="AN182" s="78">
        <f>rep!AC178</f>
        <v>4.2491800000000003E-2</v>
      </c>
      <c r="AO182" s="78">
        <f>rep!AD178</f>
        <v>3.7507400000000003E-2</v>
      </c>
      <c r="AP182" s="78">
        <f>rep!AE178</f>
        <v>3.21088E-2</v>
      </c>
      <c r="AQ182" s="78">
        <f>rep!AF178</f>
        <v>2.6657400000000001E-2</v>
      </c>
      <c r="AR182" s="78">
        <f>rep!AG178</f>
        <v>2.1472399999999999E-2</v>
      </c>
      <c r="AS182" s="78">
        <f>rep!AH178</f>
        <v>1.6790099999999999E-2</v>
      </c>
      <c r="AT182" s="78">
        <f>rep!AI178</f>
        <v>1.2751800000000001E-2</v>
      </c>
      <c r="AU182" s="78">
        <f>rep!AJ178</f>
        <v>9.41057E-3</v>
      </c>
      <c r="AV182" s="78">
        <f>rep!AK178</f>
        <v>6.74969E-3</v>
      </c>
      <c r="AW182" s="78">
        <f>rep!AL178</f>
        <v>4.7049500000000003E-3</v>
      </c>
      <c r="AX182" s="78">
        <f>rep!AM178</f>
        <v>3.1861699999999999E-3</v>
      </c>
      <c r="AY182" s="78">
        <f>rep!AN178</f>
        <v>2.09472E-3</v>
      </c>
      <c r="AZ182" s="78">
        <f>rep!AO178</f>
        <v>1.3356500000000001E-3</v>
      </c>
      <c r="BA182" s="78">
        <f>rep!AP178</f>
        <v>8.2496399999999997E-4</v>
      </c>
      <c r="BB182" s="78">
        <f>rep!AQ178</f>
        <v>4.9288800000000003E-4</v>
      </c>
      <c r="BC182" s="78">
        <f>rep!AR178</f>
        <v>2.8443499999999998E-4</v>
      </c>
      <c r="BE182" s="68">
        <f t="shared" si="199"/>
        <v>2011</v>
      </c>
      <c r="BF182" s="75">
        <f t="shared" si="197"/>
        <v>0</v>
      </c>
      <c r="BG182" s="75">
        <f t="shared" si="239"/>
        <v>0</v>
      </c>
      <c r="BH182" s="75">
        <f t="shared" si="240"/>
        <v>0</v>
      </c>
      <c r="BI182" s="75">
        <f t="shared" si="241"/>
        <v>0</v>
      </c>
      <c r="BJ182" s="75">
        <f t="shared" si="200"/>
        <v>0</v>
      </c>
      <c r="BK182" s="75">
        <f t="shared" si="201"/>
        <v>0</v>
      </c>
      <c r="BL182" s="75">
        <f t="shared" si="202"/>
        <v>0</v>
      </c>
      <c r="BM182" s="75">
        <f t="shared" si="203"/>
        <v>0</v>
      </c>
      <c r="BN182" s="75">
        <f t="shared" si="204"/>
        <v>0</v>
      </c>
      <c r="BO182" s="75">
        <f t="shared" si="205"/>
        <v>0</v>
      </c>
      <c r="BP182" s="75">
        <f t="shared" si="206"/>
        <v>0</v>
      </c>
      <c r="BQ182" s="75">
        <f t="shared" si="207"/>
        <v>0</v>
      </c>
      <c r="BR182" s="75">
        <f t="shared" si="208"/>
        <v>0</v>
      </c>
      <c r="BS182" s="75">
        <f t="shared" si="209"/>
        <v>0</v>
      </c>
      <c r="BT182" s="75">
        <f t="shared" si="210"/>
        <v>0</v>
      </c>
      <c r="BU182" s="75">
        <f t="shared" si="211"/>
        <v>0</v>
      </c>
      <c r="BV182" s="75">
        <f t="shared" si="212"/>
        <v>0</v>
      </c>
      <c r="BW182" s="75">
        <f t="shared" si="213"/>
        <v>0</v>
      </c>
      <c r="BX182" s="75">
        <f t="shared" si="214"/>
        <v>0</v>
      </c>
      <c r="BY182" s="75">
        <f t="shared" si="215"/>
        <v>0</v>
      </c>
      <c r="BZ182" s="75">
        <f t="shared" si="216"/>
        <v>0</v>
      </c>
      <c r="CA182" s="75">
        <f t="shared" si="217"/>
        <v>0</v>
      </c>
      <c r="CB182" s="75">
        <f t="shared" si="218"/>
        <v>0</v>
      </c>
      <c r="CC182" s="75">
        <f t="shared" si="219"/>
        <v>0</v>
      </c>
      <c r="CD182" s="75">
        <f t="shared" si="220"/>
        <v>0</v>
      </c>
      <c r="CE182" s="75">
        <f t="shared" si="221"/>
        <v>0</v>
      </c>
      <c r="CF182" s="75">
        <f t="shared" si="222"/>
        <v>0</v>
      </c>
      <c r="CG182" s="75">
        <f t="shared" si="223"/>
        <v>0</v>
      </c>
      <c r="CH182" s="75">
        <f t="shared" si="224"/>
        <v>0</v>
      </c>
      <c r="CI182" s="75">
        <f t="shared" si="225"/>
        <v>0</v>
      </c>
      <c r="CJ182" s="75">
        <f t="shared" si="226"/>
        <v>0</v>
      </c>
      <c r="CK182" s="75">
        <f t="shared" si="227"/>
        <v>0</v>
      </c>
      <c r="CL182" s="75">
        <f t="shared" si="228"/>
        <v>0</v>
      </c>
      <c r="CM182" s="75">
        <f t="shared" si="229"/>
        <v>0</v>
      </c>
      <c r="CN182" s="75">
        <f t="shared" si="230"/>
        <v>0</v>
      </c>
      <c r="CO182" s="75">
        <f t="shared" si="231"/>
        <v>0</v>
      </c>
      <c r="CP182" s="75">
        <f t="shared" si="232"/>
        <v>0</v>
      </c>
      <c r="CQ182" s="75">
        <f t="shared" si="233"/>
        <v>0</v>
      </c>
      <c r="CR182" s="75">
        <f t="shared" si="234"/>
        <v>0</v>
      </c>
      <c r="CS182" s="75">
        <f t="shared" si="235"/>
        <v>0</v>
      </c>
      <c r="CT182" s="75">
        <f t="shared" si="236"/>
        <v>0</v>
      </c>
      <c r="CU182" s="75">
        <f t="shared" si="237"/>
        <v>0</v>
      </c>
      <c r="CV182" s="75">
        <f t="shared" si="238"/>
        <v>0</v>
      </c>
    </row>
    <row r="183" spans="1:100" s="68" customFormat="1">
      <c r="A183" s="69" t="e">
        <f t="shared" si="242"/>
        <v>#DIV/0!</v>
      </c>
      <c r="B183" s="62" t="e">
        <f t="shared" si="243"/>
        <v>#DIV/0!</v>
      </c>
      <c r="C183" s="63">
        <v>2012</v>
      </c>
      <c r="D183" s="70">
        <f t="shared" si="244"/>
        <v>0</v>
      </c>
      <c r="E183" s="70">
        <f t="shared" si="245"/>
        <v>0</v>
      </c>
      <c r="F183" s="71">
        <f t="shared" si="195"/>
        <v>53.358718818101025</v>
      </c>
      <c r="G183" s="71" t="e">
        <f t="shared" si="196"/>
        <v>#NUM!</v>
      </c>
      <c r="H183" s="71" t="e">
        <f t="shared" si="192"/>
        <v>#NUM!</v>
      </c>
      <c r="I183" s="71">
        <f t="shared" si="193"/>
        <v>90.81216315850304</v>
      </c>
      <c r="J183" s="72">
        <f>+'nm T1.8 flota'!$BC$9</f>
        <v>3.2677576326395994</v>
      </c>
      <c r="L183" s="76">
        <f t="shared" si="198"/>
        <v>2012</v>
      </c>
      <c r="M183" s="78">
        <f>rep!B179</f>
        <v>4.8900799999999998E-8</v>
      </c>
      <c r="N183" s="78">
        <f>rep!C179</f>
        <v>6.0640099999999995E-7</v>
      </c>
      <c r="O183" s="78">
        <f>rep!D179</f>
        <v>5.3717499999999999E-6</v>
      </c>
      <c r="P183" s="78">
        <f>rep!E179</f>
        <v>3.4017899999999998E-5</v>
      </c>
      <c r="Q183" s="78">
        <f>rep!F179</f>
        <v>1.54184E-4</v>
      </c>
      <c r="R183" s="78">
        <f>rep!G179</f>
        <v>5.0130300000000004E-4</v>
      </c>
      <c r="S183" s="78">
        <f>rep!H179</f>
        <v>1.17559E-3</v>
      </c>
      <c r="T183" s="78">
        <f>rep!I179</f>
        <v>2.0179400000000002E-3</v>
      </c>
      <c r="U183" s="78">
        <f>rep!J179</f>
        <v>2.6451000000000001E-3</v>
      </c>
      <c r="V183" s="78">
        <f>rep!K179</f>
        <v>2.9619400000000001E-3</v>
      </c>
      <c r="W183" s="78">
        <f>rep!L179</f>
        <v>3.4596200000000001E-3</v>
      </c>
      <c r="X183" s="78">
        <f>rep!M179</f>
        <v>4.7372500000000001E-3</v>
      </c>
      <c r="Y183" s="78">
        <f>rep!N179</f>
        <v>6.9934100000000003E-3</v>
      </c>
      <c r="Z183" s="78">
        <f>rep!O179</f>
        <v>1.0273300000000001E-2</v>
      </c>
      <c r="AA183" s="78">
        <f>rep!P179</f>
        <v>1.5030699999999999E-2</v>
      </c>
      <c r="AB183" s="78">
        <f>rep!Q179</f>
        <v>2.2172399999999998E-2</v>
      </c>
      <c r="AC183" s="78">
        <f>rep!R179</f>
        <v>3.2451500000000001E-2</v>
      </c>
      <c r="AD183" s="78">
        <f>rep!S179</f>
        <v>4.5730100000000003E-2</v>
      </c>
      <c r="AE183" s="78">
        <f>rep!T179</f>
        <v>6.0633199999999998E-2</v>
      </c>
      <c r="AF183" s="78">
        <f>rep!U179</f>
        <v>7.4732400000000004E-2</v>
      </c>
      <c r="AG183" s="78">
        <f>rep!V179</f>
        <v>8.5205400000000001E-2</v>
      </c>
      <c r="AH183" s="78">
        <f>rep!W179</f>
        <v>8.98336E-2</v>
      </c>
      <c r="AI183" s="78">
        <f>rep!X179</f>
        <v>8.7934700000000005E-2</v>
      </c>
      <c r="AJ183" s="78">
        <f>rep!Y179</f>
        <v>8.0647200000000002E-2</v>
      </c>
      <c r="AK183" s="78">
        <f>rep!Z179</f>
        <v>7.0305999999999993E-2</v>
      </c>
      <c r="AL183" s="78">
        <f>rep!AA179</f>
        <v>5.9318099999999999E-2</v>
      </c>
      <c r="AM183" s="78">
        <f>rep!AB179</f>
        <v>4.9283300000000002E-2</v>
      </c>
      <c r="AN183" s="78">
        <f>rep!AC179</f>
        <v>4.0782400000000003E-2</v>
      </c>
      <c r="AO183" s="78">
        <f>rep!AD179</f>
        <v>3.3703299999999999E-2</v>
      </c>
      <c r="AP183" s="78">
        <f>rep!AE179</f>
        <v>2.76992E-2</v>
      </c>
      <c r="AQ183" s="78">
        <f>rep!AF179</f>
        <v>2.2484400000000002E-2</v>
      </c>
      <c r="AR183" s="78">
        <f>rep!AG179</f>
        <v>1.7917099999999998E-2</v>
      </c>
      <c r="AS183" s="78">
        <f>rep!AH179</f>
        <v>1.3958399999999999E-2</v>
      </c>
      <c r="AT183" s="78">
        <f>rep!AI179</f>
        <v>1.0607E-2</v>
      </c>
      <c r="AU183" s="78">
        <f>rep!AJ179</f>
        <v>7.8532600000000008E-3</v>
      </c>
      <c r="AV183" s="78">
        <f>rep!AK179</f>
        <v>5.6623100000000003E-3</v>
      </c>
      <c r="AW183" s="78">
        <f>rep!AL179</f>
        <v>3.9746099999999999E-3</v>
      </c>
      <c r="AX183" s="78">
        <f>rep!AM179</f>
        <v>2.7151900000000001E-3</v>
      </c>
      <c r="AY183" s="78">
        <f>rep!AN179</f>
        <v>1.8041400000000001E-3</v>
      </c>
      <c r="AZ183" s="78">
        <f>rep!AO179</f>
        <v>1.1650300000000001E-3</v>
      </c>
      <c r="BA183" s="78">
        <f>rep!AP179</f>
        <v>7.3032000000000001E-4</v>
      </c>
      <c r="BB183" s="78">
        <f>rep!AQ179</f>
        <v>4.4380199999999998E-4</v>
      </c>
      <c r="BC183" s="78">
        <f>rep!AR179</f>
        <v>2.6101599999999998E-4</v>
      </c>
      <c r="BE183" s="68">
        <f t="shared" si="199"/>
        <v>2012</v>
      </c>
      <c r="BF183" s="75">
        <f t="shared" si="197"/>
        <v>0</v>
      </c>
      <c r="BG183" s="75">
        <f t="shared" si="239"/>
        <v>0</v>
      </c>
      <c r="BH183" s="75">
        <f t="shared" si="240"/>
        <v>0</v>
      </c>
      <c r="BI183" s="75">
        <f t="shared" si="241"/>
        <v>0</v>
      </c>
      <c r="BJ183" s="75">
        <f t="shared" si="200"/>
        <v>0</v>
      </c>
      <c r="BK183" s="75">
        <f t="shared" si="201"/>
        <v>0</v>
      </c>
      <c r="BL183" s="75">
        <f t="shared" si="202"/>
        <v>0</v>
      </c>
      <c r="BM183" s="75">
        <f t="shared" si="203"/>
        <v>0</v>
      </c>
      <c r="BN183" s="75">
        <f t="shared" si="204"/>
        <v>0</v>
      </c>
      <c r="BO183" s="75">
        <f t="shared" si="205"/>
        <v>0</v>
      </c>
      <c r="BP183" s="75">
        <f t="shared" si="206"/>
        <v>0</v>
      </c>
      <c r="BQ183" s="75">
        <f t="shared" si="207"/>
        <v>0</v>
      </c>
      <c r="BR183" s="75">
        <f t="shared" si="208"/>
        <v>0</v>
      </c>
      <c r="BS183" s="75">
        <f t="shared" si="209"/>
        <v>0</v>
      </c>
      <c r="BT183" s="75">
        <f t="shared" si="210"/>
        <v>0</v>
      </c>
      <c r="BU183" s="75">
        <f t="shared" si="211"/>
        <v>0</v>
      </c>
      <c r="BV183" s="75">
        <f t="shared" si="212"/>
        <v>0</v>
      </c>
      <c r="BW183" s="75">
        <f t="shared" si="213"/>
        <v>0</v>
      </c>
      <c r="BX183" s="75">
        <f t="shared" si="214"/>
        <v>0</v>
      </c>
      <c r="BY183" s="75">
        <f t="shared" si="215"/>
        <v>0</v>
      </c>
      <c r="BZ183" s="75">
        <f t="shared" si="216"/>
        <v>0</v>
      </c>
      <c r="CA183" s="75">
        <f t="shared" si="217"/>
        <v>0</v>
      </c>
      <c r="CB183" s="75">
        <f t="shared" si="218"/>
        <v>0</v>
      </c>
      <c r="CC183" s="75">
        <f t="shared" si="219"/>
        <v>0</v>
      </c>
      <c r="CD183" s="75">
        <f t="shared" si="220"/>
        <v>0</v>
      </c>
      <c r="CE183" s="75">
        <f t="shared" si="221"/>
        <v>0</v>
      </c>
      <c r="CF183" s="75">
        <f t="shared" si="222"/>
        <v>0</v>
      </c>
      <c r="CG183" s="75">
        <f t="shared" si="223"/>
        <v>0</v>
      </c>
      <c r="CH183" s="75">
        <f t="shared" si="224"/>
        <v>0</v>
      </c>
      <c r="CI183" s="75">
        <f t="shared" si="225"/>
        <v>0</v>
      </c>
      <c r="CJ183" s="75">
        <f t="shared" si="226"/>
        <v>0</v>
      </c>
      <c r="CK183" s="75">
        <f t="shared" si="227"/>
        <v>0</v>
      </c>
      <c r="CL183" s="75">
        <f t="shared" si="228"/>
        <v>0</v>
      </c>
      <c r="CM183" s="75">
        <f t="shared" si="229"/>
        <v>0</v>
      </c>
      <c r="CN183" s="75">
        <f t="shared" si="230"/>
        <v>0</v>
      </c>
      <c r="CO183" s="75">
        <f t="shared" si="231"/>
        <v>0</v>
      </c>
      <c r="CP183" s="75">
        <f t="shared" si="232"/>
        <v>0</v>
      </c>
      <c r="CQ183" s="75">
        <f t="shared" si="233"/>
        <v>0</v>
      </c>
      <c r="CR183" s="75">
        <f t="shared" si="234"/>
        <v>0</v>
      </c>
      <c r="CS183" s="75">
        <f t="shared" si="235"/>
        <v>0</v>
      </c>
      <c r="CT183" s="75">
        <f t="shared" si="236"/>
        <v>0</v>
      </c>
      <c r="CU183" s="75">
        <f t="shared" si="237"/>
        <v>0</v>
      </c>
      <c r="CV183" s="75">
        <f t="shared" si="238"/>
        <v>0</v>
      </c>
    </row>
    <row r="184" spans="1:100" s="68" customFormat="1">
      <c r="A184" s="69" t="e">
        <f t="shared" si="242"/>
        <v>#DIV/0!</v>
      </c>
      <c r="B184" s="62" t="e">
        <f t="shared" si="243"/>
        <v>#DIV/0!</v>
      </c>
      <c r="C184" s="63">
        <v>2013</v>
      </c>
      <c r="D184" s="70">
        <f t="shared" si="244"/>
        <v>0</v>
      </c>
      <c r="E184" s="70">
        <f t="shared" si="245"/>
        <v>0</v>
      </c>
      <c r="F184" s="71">
        <f t="shared" si="195"/>
        <v>53.358718818101025</v>
      </c>
      <c r="G184" s="71" t="e">
        <f t="shared" si="196"/>
        <v>#NUM!</v>
      </c>
      <c r="H184" s="71" t="e">
        <f t="shared" si="192"/>
        <v>#NUM!</v>
      </c>
      <c r="I184" s="71">
        <f t="shared" si="193"/>
        <v>90.81216315850304</v>
      </c>
      <c r="J184" s="72">
        <f>+'nm T1.8 flota'!$BC$9</f>
        <v>3.2677576326395994</v>
      </c>
      <c r="L184" s="76">
        <f t="shared" si="198"/>
        <v>2013</v>
      </c>
      <c r="M184" s="78">
        <f>rep!B180</f>
        <v>5.7568600000000002E-8</v>
      </c>
      <c r="N184" s="78">
        <f>rep!C180</f>
        <v>7.1383499999999996E-7</v>
      </c>
      <c r="O184" s="78">
        <f>rep!D180</f>
        <v>6.3219999999999998E-6</v>
      </c>
      <c r="P184" s="78">
        <f>rep!E180</f>
        <v>4.0015999999999998E-5</v>
      </c>
      <c r="Q184" s="78">
        <f>rep!F180</f>
        <v>1.81187E-4</v>
      </c>
      <c r="R184" s="78">
        <f>rep!G180</f>
        <v>5.8781199999999995E-4</v>
      </c>
      <c r="S184" s="78">
        <f>rep!H180</f>
        <v>1.3714700000000001E-3</v>
      </c>
      <c r="T184" s="78">
        <f>rep!I180</f>
        <v>2.3243600000000001E-3</v>
      </c>
      <c r="U184" s="78">
        <f>rep!J180</f>
        <v>2.9466100000000001E-3</v>
      </c>
      <c r="V184" s="78">
        <f>rep!K180</f>
        <v>3.0416200000000001E-3</v>
      </c>
      <c r="W184" s="78">
        <f>rep!L180</f>
        <v>3.08195E-3</v>
      </c>
      <c r="X184" s="78">
        <f>rep!M180</f>
        <v>3.6727800000000001E-3</v>
      </c>
      <c r="Y184" s="78">
        <f>rep!N180</f>
        <v>4.9274999999999996E-3</v>
      </c>
      <c r="Z184" s="78">
        <f>rep!O180</f>
        <v>6.63841E-3</v>
      </c>
      <c r="AA184" s="78">
        <f>rep!P180</f>
        <v>8.8338199999999992E-3</v>
      </c>
      <c r="AB184" s="78">
        <f>rep!Q180</f>
        <v>1.19694E-2</v>
      </c>
      <c r="AC184" s="78">
        <f>rep!R180</f>
        <v>1.6679599999999999E-2</v>
      </c>
      <c r="AD184" s="78">
        <f>rep!S180</f>
        <v>2.3487999999999998E-2</v>
      </c>
      <c r="AE184" s="78">
        <f>rep!T180</f>
        <v>3.2697200000000003E-2</v>
      </c>
      <c r="AF184" s="78">
        <f>rep!U180</f>
        <v>4.42935E-2</v>
      </c>
      <c r="AG184" s="78">
        <f>rep!V180</f>
        <v>5.7683900000000003E-2</v>
      </c>
      <c r="AH184" s="78">
        <f>rep!W180</f>
        <v>7.1435299999999993E-2</v>
      </c>
      <c r="AI184" s="78">
        <f>rep!X180</f>
        <v>8.3365800000000004E-2</v>
      </c>
      <c r="AJ184" s="78">
        <f>rep!Y180</f>
        <v>9.1125999999999999E-2</v>
      </c>
      <c r="AK184" s="78">
        <f>rep!Z180</f>
        <v>9.30309E-2</v>
      </c>
      <c r="AL184" s="78">
        <f>rep!AA180</f>
        <v>8.8708499999999996E-2</v>
      </c>
      <c r="AM184" s="78">
        <f>rep!AB180</f>
        <v>7.9227699999999998E-2</v>
      </c>
      <c r="AN184" s="78">
        <f>rep!AC180</f>
        <v>6.6653000000000004E-2</v>
      </c>
      <c r="AO184" s="78">
        <f>rep!AD180</f>
        <v>5.3275900000000001E-2</v>
      </c>
      <c r="AP184" s="78">
        <f>rep!AE180</f>
        <v>4.09138E-2</v>
      </c>
      <c r="AQ184" s="78">
        <f>rep!AF180</f>
        <v>3.05676E-2</v>
      </c>
      <c r="AR184" s="78">
        <f>rep!AG180</f>
        <v>2.2473E-2</v>
      </c>
      <c r="AS184" s="78">
        <f>rep!AH180</f>
        <v>1.63838E-2</v>
      </c>
      <c r="AT184" s="78">
        <f>rep!AI180</f>
        <v>1.1874900000000001E-2</v>
      </c>
      <c r="AU184" s="78">
        <f>rep!AJ180</f>
        <v>8.5401299999999999E-3</v>
      </c>
      <c r="AV184" s="78">
        <f>rep!AK180</f>
        <v>6.0673300000000001E-3</v>
      </c>
      <c r="AW184" s="78">
        <f>rep!AL180</f>
        <v>4.2376499999999999E-3</v>
      </c>
      <c r="AX184" s="78">
        <f>rep!AM180</f>
        <v>2.8976399999999999E-3</v>
      </c>
      <c r="AY184" s="78">
        <f>rep!AN180</f>
        <v>1.9335800000000001E-3</v>
      </c>
      <c r="AZ184" s="78">
        <f>rep!AO180</f>
        <v>1.25606E-3</v>
      </c>
      <c r="BA184" s="78">
        <f>rep!AP180</f>
        <v>7.9266999999999998E-4</v>
      </c>
      <c r="BB184" s="78">
        <f>rep!AQ180</f>
        <v>4.8505899999999998E-4</v>
      </c>
      <c r="BC184" s="78">
        <f>rep!AR180</f>
        <v>2.8728400000000001E-4</v>
      </c>
      <c r="BE184" s="68">
        <f t="shared" si="199"/>
        <v>2013</v>
      </c>
      <c r="BF184" s="75">
        <f t="shared" si="197"/>
        <v>0</v>
      </c>
      <c r="BG184" s="75">
        <f t="shared" si="239"/>
        <v>0</v>
      </c>
      <c r="BH184" s="75">
        <f t="shared" si="240"/>
        <v>0</v>
      </c>
      <c r="BI184" s="75">
        <f t="shared" si="241"/>
        <v>0</v>
      </c>
      <c r="BJ184" s="75">
        <f t="shared" si="200"/>
        <v>0</v>
      </c>
      <c r="BK184" s="75">
        <f t="shared" si="201"/>
        <v>0</v>
      </c>
      <c r="BL184" s="75">
        <f t="shared" si="202"/>
        <v>0</v>
      </c>
      <c r="BM184" s="75">
        <f t="shared" si="203"/>
        <v>0</v>
      </c>
      <c r="BN184" s="75">
        <f t="shared" si="204"/>
        <v>0</v>
      </c>
      <c r="BO184" s="75">
        <f t="shared" si="205"/>
        <v>0</v>
      </c>
      <c r="BP184" s="75">
        <f t="shared" si="206"/>
        <v>0</v>
      </c>
      <c r="BQ184" s="75">
        <f t="shared" si="207"/>
        <v>0</v>
      </c>
      <c r="BR184" s="75">
        <f t="shared" si="208"/>
        <v>0</v>
      </c>
      <c r="BS184" s="75">
        <f t="shared" si="209"/>
        <v>0</v>
      </c>
      <c r="BT184" s="75">
        <f t="shared" si="210"/>
        <v>0</v>
      </c>
      <c r="BU184" s="75">
        <f t="shared" si="211"/>
        <v>0</v>
      </c>
      <c r="BV184" s="75">
        <f t="shared" si="212"/>
        <v>0</v>
      </c>
      <c r="BW184" s="75">
        <f t="shared" si="213"/>
        <v>0</v>
      </c>
      <c r="BX184" s="75">
        <f t="shared" si="214"/>
        <v>0</v>
      </c>
      <c r="BY184" s="75">
        <f t="shared" si="215"/>
        <v>0</v>
      </c>
      <c r="BZ184" s="75">
        <f t="shared" si="216"/>
        <v>0</v>
      </c>
      <c r="CA184" s="75">
        <f t="shared" si="217"/>
        <v>0</v>
      </c>
      <c r="CB184" s="75">
        <f t="shared" si="218"/>
        <v>0</v>
      </c>
      <c r="CC184" s="75">
        <f t="shared" si="219"/>
        <v>0</v>
      </c>
      <c r="CD184" s="75">
        <f t="shared" si="220"/>
        <v>0</v>
      </c>
      <c r="CE184" s="75">
        <f t="shared" si="221"/>
        <v>0</v>
      </c>
      <c r="CF184" s="75">
        <f t="shared" si="222"/>
        <v>0</v>
      </c>
      <c r="CG184" s="75">
        <f t="shared" si="223"/>
        <v>0</v>
      </c>
      <c r="CH184" s="75">
        <f t="shared" si="224"/>
        <v>0</v>
      </c>
      <c r="CI184" s="75">
        <f t="shared" si="225"/>
        <v>0</v>
      </c>
      <c r="CJ184" s="75">
        <f t="shared" si="226"/>
        <v>0</v>
      </c>
      <c r="CK184" s="75">
        <f t="shared" si="227"/>
        <v>0</v>
      </c>
      <c r="CL184" s="75">
        <f t="shared" si="228"/>
        <v>0</v>
      </c>
      <c r="CM184" s="75">
        <f t="shared" si="229"/>
        <v>0</v>
      </c>
      <c r="CN184" s="75">
        <f t="shared" si="230"/>
        <v>0</v>
      </c>
      <c r="CO184" s="75">
        <f t="shared" si="231"/>
        <v>0</v>
      </c>
      <c r="CP184" s="75">
        <f t="shared" si="232"/>
        <v>0</v>
      </c>
      <c r="CQ184" s="75">
        <f t="shared" si="233"/>
        <v>0</v>
      </c>
      <c r="CR184" s="75">
        <f t="shared" si="234"/>
        <v>0</v>
      </c>
      <c r="CS184" s="75">
        <f t="shared" si="235"/>
        <v>0</v>
      </c>
      <c r="CT184" s="75">
        <f t="shared" si="236"/>
        <v>0</v>
      </c>
      <c r="CU184" s="75">
        <f t="shared" si="237"/>
        <v>0</v>
      </c>
      <c r="CV184" s="75">
        <f t="shared" si="238"/>
        <v>0</v>
      </c>
    </row>
    <row r="185" spans="1:100" s="68" customFormat="1">
      <c r="A185" s="69" t="e">
        <f t="shared" si="242"/>
        <v>#DIV/0!</v>
      </c>
      <c r="B185" s="62" t="e">
        <f t="shared" si="243"/>
        <v>#DIV/0!</v>
      </c>
      <c r="C185" s="63">
        <v>2014</v>
      </c>
      <c r="D185" s="70">
        <f t="shared" si="244"/>
        <v>0</v>
      </c>
      <c r="E185" s="70">
        <f t="shared" si="245"/>
        <v>0</v>
      </c>
      <c r="F185" s="71">
        <f t="shared" si="195"/>
        <v>53.358718818101025</v>
      </c>
      <c r="G185" s="71" t="e">
        <f t="shared" si="196"/>
        <v>#NUM!</v>
      </c>
      <c r="H185" s="71" t="e">
        <f t="shared" si="192"/>
        <v>#NUM!</v>
      </c>
      <c r="I185" s="71">
        <f t="shared" si="193"/>
        <v>90.81216315850304</v>
      </c>
      <c r="J185" s="72">
        <f>+'nm T1.8 flota'!$BC$9</f>
        <v>3.2677576326395994</v>
      </c>
      <c r="L185" s="76">
        <f t="shared" si="198"/>
        <v>2014</v>
      </c>
      <c r="M185" s="78">
        <f>rep!B181</f>
        <v>8.2668900000000005E-8</v>
      </c>
      <c r="N185" s="78">
        <f>rep!C181</f>
        <v>1.02507E-6</v>
      </c>
      <c r="O185" s="78">
        <f>rep!D181</f>
        <v>9.0784499999999995E-6</v>
      </c>
      <c r="P185" s="78">
        <f>rep!E181</f>
        <v>5.7463200000000002E-5</v>
      </c>
      <c r="Q185" s="78">
        <f>rep!F181</f>
        <v>2.6018299999999999E-4</v>
      </c>
      <c r="R185" s="78">
        <f>rep!G181</f>
        <v>8.4407899999999997E-4</v>
      </c>
      <c r="S185" s="78">
        <f>rep!H181</f>
        <v>1.9692400000000001E-3</v>
      </c>
      <c r="T185" s="78">
        <f>rep!I181</f>
        <v>3.3365399999999998E-3</v>
      </c>
      <c r="U185" s="78">
        <f>rep!J181</f>
        <v>4.2250100000000004E-3</v>
      </c>
      <c r="V185" s="78">
        <f>rep!K181</f>
        <v>4.3411999999999999E-3</v>
      </c>
      <c r="W185" s="78">
        <f>rep!L181</f>
        <v>4.3323900000000002E-3</v>
      </c>
      <c r="X185" s="78">
        <f>rep!M181</f>
        <v>4.9956599999999999E-3</v>
      </c>
      <c r="Y185" s="78">
        <f>rep!N181</f>
        <v>6.3591799999999999E-3</v>
      </c>
      <c r="Z185" s="78">
        <f>rep!O181</f>
        <v>7.91591E-3</v>
      </c>
      <c r="AA185" s="78">
        <f>rep!P181</f>
        <v>9.4304899999999997E-3</v>
      </c>
      <c r="AB185" s="78">
        <f>rep!Q181</f>
        <v>1.12272E-2</v>
      </c>
      <c r="AC185" s="78">
        <f>rep!R181</f>
        <v>1.3838E-2</v>
      </c>
      <c r="AD185" s="78">
        <f>rep!S181</f>
        <v>1.7610799999999999E-2</v>
      </c>
      <c r="AE185" s="78">
        <f>rep!T181</f>
        <v>2.2692199999999999E-2</v>
      </c>
      <c r="AF185" s="78">
        <f>rep!U181</f>
        <v>2.9208100000000001E-2</v>
      </c>
      <c r="AG185" s="78">
        <f>rep!V181</f>
        <v>3.72853E-2</v>
      </c>
      <c r="AH185" s="78">
        <f>rep!W181</f>
        <v>4.68482E-2</v>
      </c>
      <c r="AI185" s="78">
        <f>rep!X181</f>
        <v>5.7391699999999997E-2</v>
      </c>
      <c r="AJ185" s="78">
        <f>rep!Y181</f>
        <v>6.7900500000000003E-2</v>
      </c>
      <c r="AK185" s="78">
        <f>rep!Z181</f>
        <v>7.6956499999999997E-2</v>
      </c>
      <c r="AL185" s="78">
        <f>rep!AA181</f>
        <v>8.3018099999999997E-2</v>
      </c>
      <c r="AM185" s="78">
        <f>rep!AB181</f>
        <v>8.48333E-2</v>
      </c>
      <c r="AN185" s="78">
        <f>rep!AC181</f>
        <v>8.1853999999999996E-2</v>
      </c>
      <c r="AO185" s="78">
        <f>rep!AD181</f>
        <v>7.4464900000000001E-2</v>
      </c>
      <c r="AP185" s="78">
        <f>rep!AE181</f>
        <v>6.3891100000000006E-2</v>
      </c>
      <c r="AQ185" s="78">
        <f>rep!AF181</f>
        <v>5.1816500000000001E-2</v>
      </c>
      <c r="AR185" s="78">
        <f>rep!AG181</f>
        <v>3.9889599999999997E-2</v>
      </c>
      <c r="AS185" s="78">
        <f>rep!AH181</f>
        <v>2.9329299999999999E-2</v>
      </c>
      <c r="AT185" s="78">
        <f>rep!AI181</f>
        <v>2.0760600000000001E-2</v>
      </c>
      <c r="AU185" s="78">
        <f>rep!AJ181</f>
        <v>1.42743E-2</v>
      </c>
      <c r="AV185" s="78">
        <f>rep!AK181</f>
        <v>9.6154499999999993E-3</v>
      </c>
      <c r="AW185" s="78">
        <f>rep!AL181</f>
        <v>6.3872E-3</v>
      </c>
      <c r="AX185" s="78">
        <f>rep!AM181</f>
        <v>4.1968200000000004E-3</v>
      </c>
      <c r="AY185" s="78">
        <f>rep!AN181</f>
        <v>2.7260600000000002E-3</v>
      </c>
      <c r="AZ185" s="78">
        <f>rep!AO181</f>
        <v>1.7444699999999999E-3</v>
      </c>
      <c r="BA185" s="78">
        <f>rep!AP181</f>
        <v>1.09446E-3</v>
      </c>
      <c r="BB185" s="78">
        <f>rep!AQ181</f>
        <v>6.6983199999999998E-4</v>
      </c>
      <c r="BC185" s="78">
        <f>rep!AR181</f>
        <v>3.9813000000000001E-4</v>
      </c>
      <c r="BE185" s="68">
        <f t="shared" si="199"/>
        <v>2014</v>
      </c>
      <c r="BF185" s="75">
        <f t="shared" si="197"/>
        <v>0</v>
      </c>
      <c r="BG185" s="75">
        <f t="shared" si="239"/>
        <v>0</v>
      </c>
      <c r="BH185" s="75">
        <f t="shared" si="240"/>
        <v>0</v>
      </c>
      <c r="BI185" s="75">
        <f t="shared" si="241"/>
        <v>0</v>
      </c>
      <c r="BJ185" s="75">
        <f t="shared" si="200"/>
        <v>0</v>
      </c>
      <c r="BK185" s="75">
        <f t="shared" si="201"/>
        <v>0</v>
      </c>
      <c r="BL185" s="75">
        <f t="shared" si="202"/>
        <v>0</v>
      </c>
      <c r="BM185" s="75">
        <f t="shared" si="203"/>
        <v>0</v>
      </c>
      <c r="BN185" s="75">
        <f t="shared" si="204"/>
        <v>0</v>
      </c>
      <c r="BO185" s="75">
        <f t="shared" si="205"/>
        <v>0</v>
      </c>
      <c r="BP185" s="75">
        <f t="shared" si="206"/>
        <v>0</v>
      </c>
      <c r="BQ185" s="75">
        <f t="shared" si="207"/>
        <v>0</v>
      </c>
      <c r="BR185" s="75">
        <f t="shared" si="208"/>
        <v>0</v>
      </c>
      <c r="BS185" s="75">
        <f t="shared" si="209"/>
        <v>0</v>
      </c>
      <c r="BT185" s="75">
        <f t="shared" si="210"/>
        <v>0</v>
      </c>
      <c r="BU185" s="75">
        <f t="shared" si="211"/>
        <v>0</v>
      </c>
      <c r="BV185" s="75">
        <f t="shared" si="212"/>
        <v>0</v>
      </c>
      <c r="BW185" s="75">
        <f t="shared" si="213"/>
        <v>0</v>
      </c>
      <c r="BX185" s="75">
        <f t="shared" si="214"/>
        <v>0</v>
      </c>
      <c r="BY185" s="75">
        <f t="shared" si="215"/>
        <v>0</v>
      </c>
      <c r="BZ185" s="75">
        <f t="shared" si="216"/>
        <v>0</v>
      </c>
      <c r="CA185" s="75">
        <f t="shared" si="217"/>
        <v>0</v>
      </c>
      <c r="CB185" s="75">
        <f t="shared" si="218"/>
        <v>0</v>
      </c>
      <c r="CC185" s="75">
        <f t="shared" si="219"/>
        <v>0</v>
      </c>
      <c r="CD185" s="75">
        <f t="shared" si="220"/>
        <v>0</v>
      </c>
      <c r="CE185" s="75">
        <f t="shared" si="221"/>
        <v>0</v>
      </c>
      <c r="CF185" s="75">
        <f t="shared" si="222"/>
        <v>0</v>
      </c>
      <c r="CG185" s="75">
        <f t="shared" si="223"/>
        <v>0</v>
      </c>
      <c r="CH185" s="75">
        <f t="shared" si="224"/>
        <v>0</v>
      </c>
      <c r="CI185" s="75">
        <f t="shared" si="225"/>
        <v>0</v>
      </c>
      <c r="CJ185" s="75">
        <f t="shared" si="226"/>
        <v>0</v>
      </c>
      <c r="CK185" s="75">
        <f t="shared" si="227"/>
        <v>0</v>
      </c>
      <c r="CL185" s="75">
        <f t="shared" si="228"/>
        <v>0</v>
      </c>
      <c r="CM185" s="75">
        <f t="shared" si="229"/>
        <v>0</v>
      </c>
      <c r="CN185" s="75">
        <f t="shared" si="230"/>
        <v>0</v>
      </c>
      <c r="CO185" s="75">
        <f t="shared" si="231"/>
        <v>0</v>
      </c>
      <c r="CP185" s="75">
        <f t="shared" si="232"/>
        <v>0</v>
      </c>
      <c r="CQ185" s="75">
        <f t="shared" si="233"/>
        <v>0</v>
      </c>
      <c r="CR185" s="75">
        <f t="shared" si="234"/>
        <v>0</v>
      </c>
      <c r="CS185" s="75">
        <f t="shared" si="235"/>
        <v>0</v>
      </c>
      <c r="CT185" s="75">
        <f t="shared" si="236"/>
        <v>0</v>
      </c>
      <c r="CU185" s="75">
        <f t="shared" si="237"/>
        <v>0</v>
      </c>
      <c r="CV185" s="75">
        <f t="shared" si="238"/>
        <v>0</v>
      </c>
    </row>
    <row r="186" spans="1:100" s="68" customFormat="1">
      <c r="A186" s="69" t="e">
        <f t="shared" si="242"/>
        <v>#DIV/0!</v>
      </c>
      <c r="B186" s="62" t="e">
        <f t="shared" si="243"/>
        <v>#DIV/0!</v>
      </c>
      <c r="C186" s="63">
        <v>2015</v>
      </c>
      <c r="D186" s="70">
        <f t="shared" si="244"/>
        <v>0</v>
      </c>
      <c r="E186" s="70">
        <f t="shared" si="245"/>
        <v>0</v>
      </c>
      <c r="F186" s="71">
        <f t="shared" si="195"/>
        <v>53.358718818101025</v>
      </c>
      <c r="G186" s="71" t="e">
        <f t="shared" si="196"/>
        <v>#NUM!</v>
      </c>
      <c r="H186" s="71" t="e">
        <f t="shared" si="192"/>
        <v>#NUM!</v>
      </c>
      <c r="I186" s="71">
        <f t="shared" si="193"/>
        <v>90.81216315850304</v>
      </c>
      <c r="J186" s="72">
        <f>+'nm T1.8 flota'!$BC$9</f>
        <v>3.2677576326395994</v>
      </c>
      <c r="L186" s="76">
        <f t="shared" si="198"/>
        <v>2015</v>
      </c>
      <c r="M186" s="78">
        <f>rep!B182</f>
        <v>1.46081E-7</v>
      </c>
      <c r="N186" s="78">
        <f>rep!C182</f>
        <v>1.81135E-6</v>
      </c>
      <c r="O186" s="78">
        <f>rep!D182</f>
        <v>1.6041499999999999E-5</v>
      </c>
      <c r="P186" s="78">
        <f>rep!E182</f>
        <v>1.01531E-4</v>
      </c>
      <c r="Q186" s="78">
        <f>rep!F182</f>
        <v>4.59655E-4</v>
      </c>
      <c r="R186" s="78">
        <f>rep!G182</f>
        <v>1.4907900000000001E-3</v>
      </c>
      <c r="S186" s="78">
        <f>rep!H182</f>
        <v>3.4758200000000001E-3</v>
      </c>
      <c r="T186" s="78">
        <f>rep!I182</f>
        <v>5.87982E-3</v>
      </c>
      <c r="U186" s="78">
        <f>rep!J182</f>
        <v>7.4143100000000003E-3</v>
      </c>
      <c r="V186" s="78">
        <f>rep!K182</f>
        <v>7.5376200000000001E-3</v>
      </c>
      <c r="W186" s="78">
        <f>rep!L182</f>
        <v>7.3710299999999998E-3</v>
      </c>
      <c r="X186" s="78">
        <f>rep!M182</f>
        <v>8.3165700000000006E-3</v>
      </c>
      <c r="Y186" s="78">
        <f>rep!N182</f>
        <v>1.0429900000000001E-2</v>
      </c>
      <c r="Z186" s="78">
        <f>rep!O182</f>
        <v>1.27852E-2</v>
      </c>
      <c r="AA186" s="78">
        <f>rep!P182</f>
        <v>1.48276E-2</v>
      </c>
      <c r="AB186" s="78">
        <f>rep!Q182</f>
        <v>1.6842599999999999E-2</v>
      </c>
      <c r="AC186" s="78">
        <f>rep!R182</f>
        <v>1.9363100000000001E-2</v>
      </c>
      <c r="AD186" s="78">
        <f>rep!S182</f>
        <v>2.2545599999999999E-2</v>
      </c>
      <c r="AE186" s="78">
        <f>rep!T182</f>
        <v>2.6210899999999999E-2</v>
      </c>
      <c r="AF186" s="78">
        <f>rep!U182</f>
        <v>3.02492E-2</v>
      </c>
      <c r="AG186" s="78">
        <f>rep!V182</f>
        <v>3.4782500000000001E-2</v>
      </c>
      <c r="AH186" s="78">
        <f>rep!W182</f>
        <v>3.9973700000000001E-2</v>
      </c>
      <c r="AI186" s="78">
        <f>rep!X182</f>
        <v>4.5799100000000002E-2</v>
      </c>
      <c r="AJ186" s="78">
        <f>rep!Y182</f>
        <v>5.1988199999999998E-2</v>
      </c>
      <c r="AK186" s="78">
        <f>rep!Z182</f>
        <v>5.8070400000000001E-2</v>
      </c>
      <c r="AL186" s="78">
        <f>rep!AA182</f>
        <v>6.3418600000000006E-2</v>
      </c>
      <c r="AM186" s="78">
        <f>rep!AB182</f>
        <v>6.7297200000000001E-2</v>
      </c>
      <c r="AN186" s="78">
        <f>rep!AC182</f>
        <v>6.8975999999999996E-2</v>
      </c>
      <c r="AO186" s="78">
        <f>rep!AD182</f>
        <v>6.7914500000000003E-2</v>
      </c>
      <c r="AP186" s="78">
        <f>rep!AE182</f>
        <v>6.3949000000000006E-2</v>
      </c>
      <c r="AQ186" s="78">
        <f>rep!AF182</f>
        <v>5.7390999999999998E-2</v>
      </c>
      <c r="AR186" s="78">
        <f>rep!AG182</f>
        <v>4.8983800000000001E-2</v>
      </c>
      <c r="AS186" s="78">
        <f>rep!AH182</f>
        <v>3.9725000000000003E-2</v>
      </c>
      <c r="AT186" s="78">
        <f>rep!AI182</f>
        <v>3.0623299999999999E-2</v>
      </c>
      <c r="AU186" s="78">
        <f>rep!AJ182</f>
        <v>2.2479300000000001E-2</v>
      </c>
      <c r="AV186" s="78">
        <f>rep!AK182</f>
        <v>1.5761899999999999E-2</v>
      </c>
      <c r="AW186" s="78">
        <f>rep!AL182</f>
        <v>1.0603100000000001E-2</v>
      </c>
      <c r="AX186" s="78">
        <f>rep!AM182</f>
        <v>6.8797900000000002E-3</v>
      </c>
      <c r="AY186" s="78">
        <f>rep!AN182</f>
        <v>4.3301900000000003E-3</v>
      </c>
      <c r="AZ186" s="78">
        <f>rep!AO182</f>
        <v>2.6574799999999998E-3</v>
      </c>
      <c r="BA186" s="78">
        <f>rep!AP182</f>
        <v>1.5960499999999999E-3</v>
      </c>
      <c r="BB186" s="78">
        <f>rep!AQ182</f>
        <v>9.3940600000000005E-4</v>
      </c>
      <c r="BC186" s="78">
        <f>rep!AR182</f>
        <v>5.41349E-4</v>
      </c>
      <c r="BE186" s="68">
        <f t="shared" si="199"/>
        <v>2015</v>
      </c>
      <c r="BF186" s="75">
        <f t="shared" si="197"/>
        <v>0</v>
      </c>
      <c r="BG186" s="75">
        <f t="shared" si="239"/>
        <v>0</v>
      </c>
      <c r="BH186" s="75">
        <f t="shared" si="240"/>
        <v>0</v>
      </c>
      <c r="BI186" s="75">
        <f t="shared" si="241"/>
        <v>0</v>
      </c>
      <c r="BJ186" s="75">
        <f t="shared" si="200"/>
        <v>0</v>
      </c>
      <c r="BK186" s="75">
        <f t="shared" si="201"/>
        <v>0</v>
      </c>
      <c r="BL186" s="75">
        <f t="shared" si="202"/>
        <v>0</v>
      </c>
      <c r="BM186" s="75">
        <f t="shared" si="203"/>
        <v>0</v>
      </c>
      <c r="BN186" s="75">
        <f t="shared" si="204"/>
        <v>0</v>
      </c>
      <c r="BO186" s="75">
        <f t="shared" si="205"/>
        <v>0</v>
      </c>
      <c r="BP186" s="75">
        <f t="shared" si="206"/>
        <v>0</v>
      </c>
      <c r="BQ186" s="75">
        <f t="shared" si="207"/>
        <v>0</v>
      </c>
      <c r="BR186" s="75">
        <f t="shared" si="208"/>
        <v>0</v>
      </c>
      <c r="BS186" s="75">
        <f t="shared" si="209"/>
        <v>0</v>
      </c>
      <c r="BT186" s="75">
        <f t="shared" si="210"/>
        <v>0</v>
      </c>
      <c r="BU186" s="75">
        <f t="shared" si="211"/>
        <v>0</v>
      </c>
      <c r="BV186" s="75">
        <f t="shared" si="212"/>
        <v>0</v>
      </c>
      <c r="BW186" s="75">
        <f t="shared" si="213"/>
        <v>0</v>
      </c>
      <c r="BX186" s="75">
        <f t="shared" si="214"/>
        <v>0</v>
      </c>
      <c r="BY186" s="75">
        <f t="shared" si="215"/>
        <v>0</v>
      </c>
      <c r="BZ186" s="75">
        <f t="shared" si="216"/>
        <v>0</v>
      </c>
      <c r="CA186" s="75">
        <f t="shared" si="217"/>
        <v>0</v>
      </c>
      <c r="CB186" s="75">
        <f t="shared" si="218"/>
        <v>0</v>
      </c>
      <c r="CC186" s="75">
        <f t="shared" si="219"/>
        <v>0</v>
      </c>
      <c r="CD186" s="75">
        <f t="shared" si="220"/>
        <v>0</v>
      </c>
      <c r="CE186" s="75">
        <f t="shared" si="221"/>
        <v>0</v>
      </c>
      <c r="CF186" s="75">
        <f t="shared" si="222"/>
        <v>0</v>
      </c>
      <c r="CG186" s="75">
        <f t="shared" si="223"/>
        <v>0</v>
      </c>
      <c r="CH186" s="75">
        <f t="shared" si="224"/>
        <v>0</v>
      </c>
      <c r="CI186" s="75">
        <f t="shared" si="225"/>
        <v>0</v>
      </c>
      <c r="CJ186" s="75">
        <f t="shared" si="226"/>
        <v>0</v>
      </c>
      <c r="CK186" s="75">
        <f t="shared" si="227"/>
        <v>0</v>
      </c>
      <c r="CL186" s="75">
        <f t="shared" si="228"/>
        <v>0</v>
      </c>
      <c r="CM186" s="75">
        <f t="shared" si="229"/>
        <v>0</v>
      </c>
      <c r="CN186" s="75">
        <f t="shared" si="230"/>
        <v>0</v>
      </c>
      <c r="CO186" s="75">
        <f t="shared" si="231"/>
        <v>0</v>
      </c>
      <c r="CP186" s="75">
        <f t="shared" si="232"/>
        <v>0</v>
      </c>
      <c r="CQ186" s="75">
        <f t="shared" si="233"/>
        <v>0</v>
      </c>
      <c r="CR186" s="75">
        <f t="shared" si="234"/>
        <v>0</v>
      </c>
      <c r="CS186" s="75">
        <f t="shared" si="235"/>
        <v>0</v>
      </c>
      <c r="CT186" s="75">
        <f t="shared" si="236"/>
        <v>0</v>
      </c>
      <c r="CU186" s="75">
        <f t="shared" si="237"/>
        <v>0</v>
      </c>
      <c r="CV186" s="75">
        <f t="shared" si="238"/>
        <v>0</v>
      </c>
    </row>
    <row r="187" spans="1:100" s="68" customFormat="1">
      <c r="A187" s="69" t="e">
        <f t="shared" si="242"/>
        <v>#DIV/0!</v>
      </c>
      <c r="B187" s="62" t="e">
        <f t="shared" si="243"/>
        <v>#DIV/0!</v>
      </c>
      <c r="C187" s="63">
        <v>2016</v>
      </c>
      <c r="D187" s="70">
        <f t="shared" si="244"/>
        <v>0</v>
      </c>
      <c r="E187" s="70">
        <f t="shared" si="245"/>
        <v>0</v>
      </c>
      <c r="F187" s="71">
        <f t="shared" si="195"/>
        <v>53.358718818101025</v>
      </c>
      <c r="G187" s="71" t="e">
        <f t="shared" si="196"/>
        <v>#NUM!</v>
      </c>
      <c r="H187" s="71" t="e">
        <f t="shared" si="192"/>
        <v>#NUM!</v>
      </c>
      <c r="I187" s="71">
        <f t="shared" si="193"/>
        <v>90.81216315850304</v>
      </c>
      <c r="J187" s="72">
        <f>+'nm T1.8 flota'!$BC$9</f>
        <v>3.2677576326395994</v>
      </c>
      <c r="L187" s="76">
        <f t="shared" si="198"/>
        <v>2016</v>
      </c>
      <c r="M187" s="78">
        <f>rep!B183</f>
        <v>1.25004E-7</v>
      </c>
      <c r="N187" s="78">
        <f>rep!C183</f>
        <v>1.55017E-6</v>
      </c>
      <c r="O187" s="78">
        <f>rep!D183</f>
        <v>1.3733100000000001E-5</v>
      </c>
      <c r="P187" s="78">
        <f>rep!E183</f>
        <v>8.6980799999999999E-5</v>
      </c>
      <c r="Q187" s="78">
        <f>rep!F183</f>
        <v>3.9435199999999999E-4</v>
      </c>
      <c r="R187" s="78">
        <f>rep!G183</f>
        <v>1.2829600000000001E-3</v>
      </c>
      <c r="S187" s="78">
        <f>rep!H183</f>
        <v>3.01264E-3</v>
      </c>
      <c r="T187" s="78">
        <f>rep!I183</f>
        <v>5.18667E-3</v>
      </c>
      <c r="U187" s="78">
        <f>rep!J183</f>
        <v>6.8402100000000002E-3</v>
      </c>
      <c r="V187" s="78">
        <f>rep!K183</f>
        <v>7.7209100000000001E-3</v>
      </c>
      <c r="W187" s="78">
        <f>rep!L183</f>
        <v>8.9581999999999995E-3</v>
      </c>
      <c r="X187" s="78">
        <f>rep!M183</f>
        <v>1.1671900000000001E-2</v>
      </c>
      <c r="Y187" s="78">
        <f>rep!N183</f>
        <v>1.54926E-2</v>
      </c>
      <c r="Z187" s="78">
        <f>rep!O183</f>
        <v>1.9130000000000001E-2</v>
      </c>
      <c r="AA187" s="78">
        <f>rep!P183</f>
        <v>2.19565E-2</v>
      </c>
      <c r="AB187" s="78">
        <f>rep!Q183</f>
        <v>2.4504700000000001E-2</v>
      </c>
      <c r="AC187" s="78">
        <f>rep!R183</f>
        <v>2.7575300000000001E-2</v>
      </c>
      <c r="AD187" s="78">
        <f>rep!S183</f>
        <v>3.1302999999999997E-2</v>
      </c>
      <c r="AE187" s="78">
        <f>rep!T183</f>
        <v>3.5203600000000002E-2</v>
      </c>
      <c r="AF187" s="78">
        <f>rep!U183</f>
        <v>3.8808500000000003E-2</v>
      </c>
      <c r="AG187" s="78">
        <f>rep!V183</f>
        <v>4.1994900000000002E-2</v>
      </c>
      <c r="AH187" s="78">
        <f>rep!W183</f>
        <v>4.4825200000000003E-2</v>
      </c>
      <c r="AI187" s="78">
        <f>rep!X183</f>
        <v>4.7322099999999999E-2</v>
      </c>
      <c r="AJ187" s="78">
        <f>rep!Y183</f>
        <v>4.9449899999999998E-2</v>
      </c>
      <c r="AK187" s="78">
        <f>rep!Z183</f>
        <v>5.1187799999999999E-2</v>
      </c>
      <c r="AL187" s="78">
        <f>rep!AA183</f>
        <v>5.2523500000000001E-2</v>
      </c>
      <c r="AM187" s="78">
        <f>rep!AB183</f>
        <v>5.3377599999999997E-2</v>
      </c>
      <c r="AN187" s="78">
        <f>rep!AC183</f>
        <v>5.3560299999999998E-2</v>
      </c>
      <c r="AO187" s="78">
        <f>rep!AD183</f>
        <v>5.2808300000000002E-2</v>
      </c>
      <c r="AP187" s="78">
        <f>rep!AE183</f>
        <v>5.0874299999999997E-2</v>
      </c>
      <c r="AQ187" s="78">
        <f>rep!AF183</f>
        <v>4.7621999999999998E-2</v>
      </c>
      <c r="AR187" s="78">
        <f>rep!AG183</f>
        <v>4.3094E-2</v>
      </c>
      <c r="AS187" s="78">
        <f>rep!AH183</f>
        <v>3.75348E-2</v>
      </c>
      <c r="AT187" s="78">
        <f>rep!AI183</f>
        <v>3.1358400000000002E-2</v>
      </c>
      <c r="AU187" s="78">
        <f>rep!AJ183</f>
        <v>2.5065899999999999E-2</v>
      </c>
      <c r="AV187" s="78">
        <f>rep!AK183</f>
        <v>1.9140600000000001E-2</v>
      </c>
      <c r="AW187" s="78">
        <f>rep!AL183</f>
        <v>1.3954299999999999E-2</v>
      </c>
      <c r="AX187" s="78">
        <f>rep!AM183</f>
        <v>9.7156399999999993E-3</v>
      </c>
      <c r="AY187" s="78">
        <f>rep!AN183</f>
        <v>6.4672999999999996E-3</v>
      </c>
      <c r="AZ187" s="78">
        <f>rep!AO183</f>
        <v>4.1233199999999998E-3</v>
      </c>
      <c r="BA187" s="78">
        <f>rep!AP183</f>
        <v>2.5237699999999998E-3</v>
      </c>
      <c r="BB187" s="78">
        <f>rep!AQ183</f>
        <v>1.4867700000000001E-3</v>
      </c>
      <c r="BC187" s="78">
        <f>rep!AR183</f>
        <v>8.4507199999999999E-4</v>
      </c>
      <c r="BE187" s="68">
        <f t="shared" si="199"/>
        <v>2016</v>
      </c>
      <c r="BF187" s="75">
        <f t="shared" si="197"/>
        <v>0</v>
      </c>
      <c r="BG187" s="75">
        <f t="shared" si="239"/>
        <v>0</v>
      </c>
      <c r="BH187" s="75">
        <f t="shared" si="240"/>
        <v>0</v>
      </c>
      <c r="BI187" s="75">
        <f t="shared" si="241"/>
        <v>0</v>
      </c>
      <c r="BJ187" s="75">
        <f t="shared" si="200"/>
        <v>0</v>
      </c>
      <c r="BK187" s="75">
        <f t="shared" si="201"/>
        <v>0</v>
      </c>
      <c r="BL187" s="75">
        <f t="shared" si="202"/>
        <v>0</v>
      </c>
      <c r="BM187" s="75">
        <f t="shared" si="203"/>
        <v>0</v>
      </c>
      <c r="BN187" s="75">
        <f t="shared" si="204"/>
        <v>0</v>
      </c>
      <c r="BO187" s="75">
        <f t="shared" si="205"/>
        <v>0</v>
      </c>
      <c r="BP187" s="75">
        <f t="shared" si="206"/>
        <v>0</v>
      </c>
      <c r="BQ187" s="75">
        <f t="shared" si="207"/>
        <v>0</v>
      </c>
      <c r="BR187" s="75">
        <f t="shared" si="208"/>
        <v>0</v>
      </c>
      <c r="BS187" s="75">
        <f t="shared" si="209"/>
        <v>0</v>
      </c>
      <c r="BT187" s="75">
        <f t="shared" si="210"/>
        <v>0</v>
      </c>
      <c r="BU187" s="75">
        <f t="shared" si="211"/>
        <v>0</v>
      </c>
      <c r="BV187" s="75">
        <f t="shared" si="212"/>
        <v>0</v>
      </c>
      <c r="BW187" s="75">
        <f t="shared" si="213"/>
        <v>0</v>
      </c>
      <c r="BX187" s="75">
        <f t="shared" si="214"/>
        <v>0</v>
      </c>
      <c r="BY187" s="75">
        <f t="shared" si="215"/>
        <v>0</v>
      </c>
      <c r="BZ187" s="75">
        <f t="shared" si="216"/>
        <v>0</v>
      </c>
      <c r="CA187" s="75">
        <f t="shared" si="217"/>
        <v>0</v>
      </c>
      <c r="CB187" s="75">
        <f t="shared" si="218"/>
        <v>0</v>
      </c>
      <c r="CC187" s="75">
        <f t="shared" si="219"/>
        <v>0</v>
      </c>
      <c r="CD187" s="75">
        <f t="shared" si="220"/>
        <v>0</v>
      </c>
      <c r="CE187" s="75">
        <f t="shared" si="221"/>
        <v>0</v>
      </c>
      <c r="CF187" s="75">
        <f t="shared" si="222"/>
        <v>0</v>
      </c>
      <c r="CG187" s="75">
        <f t="shared" si="223"/>
        <v>0</v>
      </c>
      <c r="CH187" s="75">
        <f t="shared" si="224"/>
        <v>0</v>
      </c>
      <c r="CI187" s="75">
        <f t="shared" si="225"/>
        <v>0</v>
      </c>
      <c r="CJ187" s="75">
        <f t="shared" si="226"/>
        <v>0</v>
      </c>
      <c r="CK187" s="75">
        <f t="shared" si="227"/>
        <v>0</v>
      </c>
      <c r="CL187" s="75">
        <f t="shared" si="228"/>
        <v>0</v>
      </c>
      <c r="CM187" s="75">
        <f t="shared" si="229"/>
        <v>0</v>
      </c>
      <c r="CN187" s="75">
        <f t="shared" si="230"/>
        <v>0</v>
      </c>
      <c r="CO187" s="75">
        <f t="shared" si="231"/>
        <v>0</v>
      </c>
      <c r="CP187" s="75">
        <f t="shared" si="232"/>
        <v>0</v>
      </c>
      <c r="CQ187" s="75">
        <f t="shared" si="233"/>
        <v>0</v>
      </c>
      <c r="CR187" s="75">
        <f t="shared" si="234"/>
        <v>0</v>
      </c>
      <c r="CS187" s="75">
        <f t="shared" si="235"/>
        <v>0</v>
      </c>
      <c r="CT187" s="75">
        <f t="shared" si="236"/>
        <v>0</v>
      </c>
      <c r="CU187" s="75">
        <f t="shared" si="237"/>
        <v>0</v>
      </c>
      <c r="CV187" s="75">
        <f t="shared" si="238"/>
        <v>0</v>
      </c>
    </row>
    <row r="188" spans="1:100" s="68" customFormat="1">
      <c r="A188" s="69" t="e">
        <f t="shared" si="242"/>
        <v>#DIV/0!</v>
      </c>
      <c r="B188" s="62" t="e">
        <f t="shared" si="243"/>
        <v>#DIV/0!</v>
      </c>
      <c r="C188" s="63">
        <v>2017</v>
      </c>
      <c r="D188" s="70">
        <f t="shared" si="244"/>
        <v>0</v>
      </c>
      <c r="E188" s="70">
        <f t="shared" si="245"/>
        <v>0</v>
      </c>
      <c r="F188" s="71">
        <f t="shared" si="195"/>
        <v>53.358718818101025</v>
      </c>
      <c r="G188" s="71" t="e">
        <f t="shared" si="196"/>
        <v>#NUM!</v>
      </c>
      <c r="H188" s="71" t="e">
        <f t="shared" si="192"/>
        <v>#NUM!</v>
      </c>
      <c r="I188" s="71">
        <f t="shared" si="193"/>
        <v>90.81216315850304</v>
      </c>
      <c r="J188" s="72">
        <f>+'nm T1.8 flota'!$BC$9</f>
        <v>3.2677576326395994</v>
      </c>
      <c r="L188" s="76">
        <f t="shared" si="198"/>
        <v>2017</v>
      </c>
      <c r="M188" s="78">
        <f>rep!B184</f>
        <v>6.9778500000000005E-8</v>
      </c>
      <c r="N188" s="78">
        <f>rep!C184</f>
        <v>8.6538900000000002E-7</v>
      </c>
      <c r="O188" s="78">
        <f>rep!D184</f>
        <v>7.6684200000000007E-6</v>
      </c>
      <c r="P188" s="78">
        <f>rep!E184</f>
        <v>4.8594799999999998E-5</v>
      </c>
      <c r="Q188" s="78">
        <f>rep!F184</f>
        <v>2.2055600000000001E-4</v>
      </c>
      <c r="R188" s="78">
        <f>rep!G184</f>
        <v>7.1921599999999995E-4</v>
      </c>
      <c r="S188" s="78">
        <f>rep!H184</f>
        <v>1.69797E-3</v>
      </c>
      <c r="T188" s="78">
        <f>rep!I184</f>
        <v>2.9623000000000002E-3</v>
      </c>
      <c r="U188" s="78">
        <f>rep!J184</f>
        <v>4.03814E-3</v>
      </c>
      <c r="V188" s="78">
        <f>rep!K184</f>
        <v>4.8981500000000004E-3</v>
      </c>
      <c r="W188" s="78">
        <f>rep!L184</f>
        <v>6.3146900000000004E-3</v>
      </c>
      <c r="X188" s="78">
        <f>rep!M184</f>
        <v>9.0322200000000005E-3</v>
      </c>
      <c r="Y188" s="78">
        <f>rep!N184</f>
        <v>1.29181E-2</v>
      </c>
      <c r="Z188" s="78">
        <f>rep!O184</f>
        <v>1.73239E-2</v>
      </c>
      <c r="AA188" s="78">
        <f>rep!P184</f>
        <v>2.19887E-2</v>
      </c>
      <c r="AB188" s="78">
        <f>rep!Q184</f>
        <v>2.7182399999999999E-2</v>
      </c>
      <c r="AC188" s="78">
        <f>rep!R184</f>
        <v>3.30219E-2</v>
      </c>
      <c r="AD188" s="78">
        <f>rep!S184</f>
        <v>3.8992699999999998E-2</v>
      </c>
      <c r="AE188" s="78">
        <f>rep!T184</f>
        <v>4.4297000000000003E-2</v>
      </c>
      <c r="AF188" s="78">
        <f>rep!U184</f>
        <v>4.8484199999999998E-2</v>
      </c>
      <c r="AG188" s="78">
        <f>rep!V184</f>
        <v>5.1581099999999998E-2</v>
      </c>
      <c r="AH188" s="78">
        <f>rep!W184</f>
        <v>5.3740299999999998E-2</v>
      </c>
      <c r="AI188" s="78">
        <f>rep!X184</f>
        <v>5.4960599999999998E-2</v>
      </c>
      <c r="AJ188" s="78">
        <f>rep!Y184</f>
        <v>5.5148900000000001E-2</v>
      </c>
      <c r="AK188" s="78">
        <f>rep!Z184</f>
        <v>5.43159E-2</v>
      </c>
      <c r="AL188" s="78">
        <f>rep!AA184</f>
        <v>5.2638200000000003E-2</v>
      </c>
      <c r="AM188" s="78">
        <f>rep!AB184</f>
        <v>5.03732E-2</v>
      </c>
      <c r="AN188" s="78">
        <f>rep!AC184</f>
        <v>4.7747299999999999E-2</v>
      </c>
      <c r="AO188" s="78">
        <f>rep!AD184</f>
        <v>4.4898100000000003E-2</v>
      </c>
      <c r="AP188" s="78">
        <f>rep!AE184</f>
        <v>4.1866399999999998E-2</v>
      </c>
      <c r="AQ188" s="78">
        <f>rep!AF184</f>
        <v>3.8619899999999999E-2</v>
      </c>
      <c r="AR188" s="78">
        <f>rep!AG184</f>
        <v>3.5095099999999997E-2</v>
      </c>
      <c r="AS188" s="78">
        <f>rep!AH184</f>
        <v>3.12517E-2</v>
      </c>
      <c r="AT188" s="78">
        <f>rep!AI184</f>
        <v>2.7117700000000002E-2</v>
      </c>
      <c r="AU188" s="78">
        <f>rep!AJ184</f>
        <v>2.2808599999999998E-2</v>
      </c>
      <c r="AV188" s="78">
        <f>rep!AK184</f>
        <v>1.8511799999999998E-2</v>
      </c>
      <c r="AW188" s="78">
        <f>rep!AL184</f>
        <v>1.4445E-2</v>
      </c>
      <c r="AX188" s="78">
        <f>rep!AM184</f>
        <v>1.0806899999999999E-2</v>
      </c>
      <c r="AY188" s="78">
        <f>rep!AN184</f>
        <v>7.7363299999999996E-3</v>
      </c>
      <c r="AZ188" s="78">
        <f>rep!AO184</f>
        <v>5.2922200000000003E-3</v>
      </c>
      <c r="BA188" s="78">
        <f>rep!AP184</f>
        <v>3.4568699999999999E-3</v>
      </c>
      <c r="BB188" s="78">
        <f>rep!AQ184</f>
        <v>2.1554899999999999E-3</v>
      </c>
      <c r="BC188" s="78">
        <f>rep!AR184</f>
        <v>1.2830999999999999E-3</v>
      </c>
      <c r="BE188" s="68">
        <f t="shared" si="199"/>
        <v>2017</v>
      </c>
      <c r="BF188" s="75">
        <f t="shared" si="197"/>
        <v>0</v>
      </c>
      <c r="BG188" s="75">
        <f t="shared" si="239"/>
        <v>0</v>
      </c>
      <c r="BH188" s="75">
        <f t="shared" si="240"/>
        <v>0</v>
      </c>
      <c r="BI188" s="75">
        <f t="shared" si="241"/>
        <v>0</v>
      </c>
      <c r="BJ188" s="75">
        <f t="shared" si="200"/>
        <v>0</v>
      </c>
      <c r="BK188" s="75">
        <f t="shared" si="201"/>
        <v>0</v>
      </c>
      <c r="BL188" s="75">
        <f t="shared" si="202"/>
        <v>0</v>
      </c>
      <c r="BM188" s="75">
        <f t="shared" si="203"/>
        <v>0</v>
      </c>
      <c r="BN188" s="75">
        <f t="shared" si="204"/>
        <v>0</v>
      </c>
      <c r="BO188" s="75">
        <f t="shared" si="205"/>
        <v>0</v>
      </c>
      <c r="BP188" s="75">
        <f t="shared" si="206"/>
        <v>0</v>
      </c>
      <c r="BQ188" s="75">
        <f t="shared" si="207"/>
        <v>0</v>
      </c>
      <c r="BR188" s="75">
        <f t="shared" si="208"/>
        <v>0</v>
      </c>
      <c r="BS188" s="75">
        <f t="shared" si="209"/>
        <v>0</v>
      </c>
      <c r="BT188" s="75">
        <f t="shared" si="210"/>
        <v>0</v>
      </c>
      <c r="BU188" s="75">
        <f t="shared" si="211"/>
        <v>0</v>
      </c>
      <c r="BV188" s="75">
        <f t="shared" si="212"/>
        <v>0</v>
      </c>
      <c r="BW188" s="75">
        <f t="shared" si="213"/>
        <v>0</v>
      </c>
      <c r="BX188" s="75">
        <f t="shared" si="214"/>
        <v>0</v>
      </c>
      <c r="BY188" s="75">
        <f t="shared" si="215"/>
        <v>0</v>
      </c>
      <c r="BZ188" s="75">
        <f t="shared" si="216"/>
        <v>0</v>
      </c>
      <c r="CA188" s="75">
        <f t="shared" si="217"/>
        <v>0</v>
      </c>
      <c r="CB188" s="75">
        <f t="shared" si="218"/>
        <v>0</v>
      </c>
      <c r="CC188" s="75">
        <f t="shared" si="219"/>
        <v>0</v>
      </c>
      <c r="CD188" s="75">
        <f t="shared" si="220"/>
        <v>0</v>
      </c>
      <c r="CE188" s="75">
        <f t="shared" si="221"/>
        <v>0</v>
      </c>
      <c r="CF188" s="75">
        <f t="shared" si="222"/>
        <v>0</v>
      </c>
      <c r="CG188" s="75">
        <f t="shared" si="223"/>
        <v>0</v>
      </c>
      <c r="CH188" s="75">
        <f t="shared" si="224"/>
        <v>0</v>
      </c>
      <c r="CI188" s="75">
        <f t="shared" si="225"/>
        <v>0</v>
      </c>
      <c r="CJ188" s="75">
        <f t="shared" si="226"/>
        <v>0</v>
      </c>
      <c r="CK188" s="75">
        <f t="shared" si="227"/>
        <v>0</v>
      </c>
      <c r="CL188" s="75">
        <f t="shared" si="228"/>
        <v>0</v>
      </c>
      <c r="CM188" s="75">
        <f t="shared" si="229"/>
        <v>0</v>
      </c>
      <c r="CN188" s="75">
        <f t="shared" si="230"/>
        <v>0</v>
      </c>
      <c r="CO188" s="75">
        <f t="shared" si="231"/>
        <v>0</v>
      </c>
      <c r="CP188" s="75">
        <f t="shared" si="232"/>
        <v>0</v>
      </c>
      <c r="CQ188" s="75">
        <f t="shared" si="233"/>
        <v>0</v>
      </c>
      <c r="CR188" s="75">
        <f t="shared" si="234"/>
        <v>0</v>
      </c>
      <c r="CS188" s="75">
        <f t="shared" si="235"/>
        <v>0</v>
      </c>
      <c r="CT188" s="75">
        <f t="shared" si="236"/>
        <v>0</v>
      </c>
      <c r="CU188" s="75">
        <f t="shared" si="237"/>
        <v>0</v>
      </c>
      <c r="CV188" s="75">
        <f t="shared" si="238"/>
        <v>0</v>
      </c>
    </row>
    <row r="189" spans="1:100" s="68" customFormat="1">
      <c r="A189" s="62"/>
      <c r="B189" s="62"/>
      <c r="C189" s="63">
        <v>2018</v>
      </c>
      <c r="D189" s="70">
        <f t="shared" si="244"/>
        <v>0</v>
      </c>
      <c r="E189" s="70">
        <f t="shared" si="245"/>
        <v>0</v>
      </c>
      <c r="F189" s="71">
        <f t="shared" si="195"/>
        <v>53.358718818101025</v>
      </c>
      <c r="G189" s="71" t="e">
        <f t="shared" si="196"/>
        <v>#NUM!</v>
      </c>
      <c r="H189" s="71" t="e">
        <f t="shared" si="192"/>
        <v>#NUM!</v>
      </c>
      <c r="I189" s="71">
        <f t="shared" si="193"/>
        <v>90.81216315850304</v>
      </c>
      <c r="J189" s="72">
        <f>+'nm T1.8 flota'!$BC$9</f>
        <v>3.2677576326395994</v>
      </c>
      <c r="L189" s="76">
        <f t="shared" si="198"/>
        <v>2018</v>
      </c>
      <c r="M189" s="78">
        <f>rep!B185</f>
        <v>5.4636E-8</v>
      </c>
      <c r="N189" s="78">
        <f>rep!C185</f>
        <v>6.7753099999999998E-7</v>
      </c>
      <c r="O189" s="78">
        <f>rep!D185</f>
        <v>6.0021200000000002E-6</v>
      </c>
      <c r="P189" s="78">
        <f>rep!E185</f>
        <v>3.8013599999999998E-5</v>
      </c>
      <c r="Q189" s="78">
        <f>rep!F185</f>
        <v>1.7232799999999999E-4</v>
      </c>
      <c r="R189" s="78">
        <f>rep!G185</f>
        <v>5.6053799999999997E-4</v>
      </c>
      <c r="S189" s="78">
        <f>rep!H185</f>
        <v>1.3158200000000001E-3</v>
      </c>
      <c r="T189" s="78">
        <f>rep!I185</f>
        <v>2.2642999999999999E-3</v>
      </c>
      <c r="U189" s="78">
        <f>rep!J185</f>
        <v>2.98702E-3</v>
      </c>
      <c r="V189" s="78">
        <f>rep!K185</f>
        <v>3.3929400000000001E-3</v>
      </c>
      <c r="W189" s="78">
        <f>rep!L185</f>
        <v>4.04427E-3</v>
      </c>
      <c r="X189" s="78">
        <f>rep!M185</f>
        <v>5.5976300000000001E-3</v>
      </c>
      <c r="Y189" s="78">
        <f>rep!N185</f>
        <v>8.1893799999999996E-3</v>
      </c>
      <c r="Z189" s="78">
        <f>rep!O185</f>
        <v>1.1642E-2</v>
      </c>
      <c r="AA189" s="78">
        <f>rep!P185</f>
        <v>1.6015999999999999E-2</v>
      </c>
      <c r="AB189" s="78">
        <f>rep!Q185</f>
        <v>2.16546E-2</v>
      </c>
      <c r="AC189" s="78">
        <f>rep!R185</f>
        <v>2.8710599999999999E-2</v>
      </c>
      <c r="AD189" s="78">
        <f>rep!S185</f>
        <v>3.6803500000000003E-2</v>
      </c>
      <c r="AE189" s="78">
        <f>rep!T185</f>
        <v>4.5171000000000003E-2</v>
      </c>
      <c r="AF189" s="78">
        <f>rep!U185</f>
        <v>5.3012299999999998E-2</v>
      </c>
      <c r="AG189" s="78">
        <f>rep!V185</f>
        <v>5.9623099999999998E-2</v>
      </c>
      <c r="AH189" s="78">
        <f>rep!W185</f>
        <v>6.4373200000000005E-2</v>
      </c>
      <c r="AI189" s="78">
        <f>rep!X185</f>
        <v>6.6784700000000002E-2</v>
      </c>
      <c r="AJ189" s="78">
        <f>rep!Y185</f>
        <v>6.67185E-2</v>
      </c>
      <c r="AK189" s="78">
        <f>rep!Z185</f>
        <v>6.4449400000000004E-2</v>
      </c>
      <c r="AL189" s="78">
        <f>rep!AA185</f>
        <v>6.0529800000000002E-2</v>
      </c>
      <c r="AM189" s="78">
        <f>rep!AB185</f>
        <v>5.5572299999999998E-2</v>
      </c>
      <c r="AN189" s="78">
        <f>rep!AC185</f>
        <v>5.0108899999999998E-2</v>
      </c>
      <c r="AO189" s="78">
        <f>rep!AD185</f>
        <v>4.4552099999999997E-2</v>
      </c>
      <c r="AP189" s="78">
        <f>rep!AE185</f>
        <v>3.9197799999999998E-2</v>
      </c>
      <c r="AQ189" s="78">
        <f>rep!AF185</f>
        <v>3.4225999999999999E-2</v>
      </c>
      <c r="AR189" s="78">
        <f>rep!AG185</f>
        <v>2.97036E-2</v>
      </c>
      <c r="AS189" s="78">
        <f>rep!AH185</f>
        <v>2.5607000000000001E-2</v>
      </c>
      <c r="AT189" s="78">
        <f>rep!AI185</f>
        <v>2.1865099999999998E-2</v>
      </c>
      <c r="AU189" s="78">
        <f>rep!AJ185</f>
        <v>1.8405500000000002E-2</v>
      </c>
      <c r="AV189" s="78">
        <f>rep!AK185</f>
        <v>1.5187000000000001E-2</v>
      </c>
      <c r="AW189" s="78">
        <f>rep!AL185</f>
        <v>1.22121E-2</v>
      </c>
      <c r="AX189" s="78">
        <f>rep!AM185</f>
        <v>9.5182800000000005E-3</v>
      </c>
      <c r="AY189" s="78">
        <f>rep!AN185</f>
        <v>7.1575900000000001E-3</v>
      </c>
      <c r="AZ189" s="78">
        <f>rep!AO185</f>
        <v>5.1733500000000002E-3</v>
      </c>
      <c r="BA189" s="78">
        <f>rep!AP185</f>
        <v>3.5832500000000001E-3</v>
      </c>
      <c r="BB189" s="78">
        <f>rep!AQ185</f>
        <v>2.3728999999999998E-3</v>
      </c>
      <c r="BC189" s="78">
        <f>rep!AR185</f>
        <v>1.49975E-3</v>
      </c>
      <c r="BE189" s="68">
        <f t="shared" si="199"/>
        <v>2018</v>
      </c>
      <c r="BF189" s="75">
        <f t="shared" si="197"/>
        <v>0</v>
      </c>
      <c r="BG189" s="75">
        <f t="shared" si="239"/>
        <v>0</v>
      </c>
      <c r="BH189" s="75">
        <f t="shared" si="240"/>
        <v>0</v>
      </c>
      <c r="BI189" s="75">
        <f t="shared" si="241"/>
        <v>0</v>
      </c>
      <c r="BJ189" s="75">
        <f t="shared" si="200"/>
        <v>0</v>
      </c>
      <c r="BK189" s="75">
        <f t="shared" si="201"/>
        <v>0</v>
      </c>
      <c r="BL189" s="75">
        <f t="shared" si="202"/>
        <v>0</v>
      </c>
      <c r="BM189" s="75">
        <f t="shared" si="203"/>
        <v>0</v>
      </c>
      <c r="BN189" s="75">
        <f t="shared" si="204"/>
        <v>0</v>
      </c>
      <c r="BO189" s="75">
        <f t="shared" si="205"/>
        <v>0</v>
      </c>
      <c r="BP189" s="75">
        <f t="shared" si="206"/>
        <v>0</v>
      </c>
      <c r="BQ189" s="75">
        <f t="shared" si="207"/>
        <v>0</v>
      </c>
      <c r="BR189" s="75">
        <f t="shared" si="208"/>
        <v>0</v>
      </c>
      <c r="BS189" s="75">
        <f t="shared" si="209"/>
        <v>0</v>
      </c>
      <c r="BT189" s="75">
        <f t="shared" si="210"/>
        <v>0</v>
      </c>
      <c r="BU189" s="75">
        <f t="shared" si="211"/>
        <v>0</v>
      </c>
      <c r="BV189" s="75">
        <f t="shared" si="212"/>
        <v>0</v>
      </c>
      <c r="BW189" s="75">
        <f t="shared" si="213"/>
        <v>0</v>
      </c>
      <c r="BX189" s="75">
        <f t="shared" si="214"/>
        <v>0</v>
      </c>
      <c r="BY189" s="75">
        <f t="shared" si="215"/>
        <v>0</v>
      </c>
      <c r="BZ189" s="75">
        <f t="shared" si="216"/>
        <v>0</v>
      </c>
      <c r="CA189" s="75">
        <f t="shared" si="217"/>
        <v>0</v>
      </c>
      <c r="CB189" s="75">
        <f t="shared" si="218"/>
        <v>0</v>
      </c>
      <c r="CC189" s="75">
        <f t="shared" si="219"/>
        <v>0</v>
      </c>
      <c r="CD189" s="75">
        <f t="shared" si="220"/>
        <v>0</v>
      </c>
      <c r="CE189" s="75">
        <f t="shared" si="221"/>
        <v>0</v>
      </c>
      <c r="CF189" s="75">
        <f t="shared" si="222"/>
        <v>0</v>
      </c>
      <c r="CG189" s="75">
        <f t="shared" si="223"/>
        <v>0</v>
      </c>
      <c r="CH189" s="75">
        <f t="shared" si="224"/>
        <v>0</v>
      </c>
      <c r="CI189" s="75">
        <f t="shared" si="225"/>
        <v>0</v>
      </c>
      <c r="CJ189" s="75">
        <f t="shared" si="226"/>
        <v>0</v>
      </c>
      <c r="CK189" s="75">
        <f t="shared" si="227"/>
        <v>0</v>
      </c>
      <c r="CL189" s="75">
        <f t="shared" si="228"/>
        <v>0</v>
      </c>
      <c r="CM189" s="75">
        <f t="shared" si="229"/>
        <v>0</v>
      </c>
      <c r="CN189" s="75">
        <f t="shared" si="230"/>
        <v>0</v>
      </c>
      <c r="CO189" s="75">
        <f t="shared" si="231"/>
        <v>0</v>
      </c>
      <c r="CP189" s="75">
        <f t="shared" si="232"/>
        <v>0</v>
      </c>
      <c r="CQ189" s="75">
        <f t="shared" si="233"/>
        <v>0</v>
      </c>
      <c r="CR189" s="75">
        <f t="shared" si="234"/>
        <v>0</v>
      </c>
      <c r="CS189" s="75">
        <f t="shared" si="235"/>
        <v>0</v>
      </c>
      <c r="CT189" s="75">
        <f t="shared" si="236"/>
        <v>0</v>
      </c>
      <c r="CU189" s="75">
        <f t="shared" si="237"/>
        <v>0</v>
      </c>
      <c r="CV189" s="75">
        <f t="shared" si="238"/>
        <v>0</v>
      </c>
    </row>
    <row r="190" spans="1:100" s="68" customFormat="1">
      <c r="A190" s="62"/>
      <c r="B190" s="62"/>
      <c r="C190" s="63"/>
      <c r="D190" s="70"/>
      <c r="E190" s="70"/>
      <c r="F190" s="71"/>
      <c r="G190" s="71"/>
      <c r="H190" s="71"/>
      <c r="I190" s="71"/>
      <c r="J190" s="72"/>
      <c r="L190" s="76">
        <f t="shared" si="198"/>
        <v>2019</v>
      </c>
      <c r="M190" s="78">
        <f>rep!B186</f>
        <v>5.2077700000000002E-8</v>
      </c>
      <c r="N190" s="78">
        <f>rep!C186</f>
        <v>6.4578800000000001E-7</v>
      </c>
      <c r="O190" s="78">
        <f>rep!D186</f>
        <v>5.7204299999999999E-6</v>
      </c>
      <c r="P190" s="78">
        <f>rep!E186</f>
        <v>3.6222700000000001E-5</v>
      </c>
      <c r="Q190" s="78">
        <f>rep!F186</f>
        <v>1.64146E-4</v>
      </c>
      <c r="R190" s="78">
        <f>rep!G186</f>
        <v>5.33472E-4</v>
      </c>
      <c r="S190" s="78">
        <f>rep!H186</f>
        <v>1.2497999999999999E-3</v>
      </c>
      <c r="T190" s="78">
        <f>rep!I186</f>
        <v>2.1398900000000002E-3</v>
      </c>
      <c r="U190" s="78">
        <f>rep!J186</f>
        <v>2.7856399999999998E-3</v>
      </c>
      <c r="V190" s="78">
        <f>rep!K186</f>
        <v>3.0645099999999999E-3</v>
      </c>
      <c r="W190" s="78">
        <f>rep!L186</f>
        <v>3.4594600000000001E-3</v>
      </c>
      <c r="X190" s="78">
        <f>rep!M186</f>
        <v>4.5333400000000003E-3</v>
      </c>
      <c r="Y190" s="78">
        <f>rep!N186</f>
        <v>6.3500900000000001E-3</v>
      </c>
      <c r="Z190" s="78">
        <f>rep!O186</f>
        <v>8.6822199999999992E-3</v>
      </c>
      <c r="AA190" s="78">
        <f>rep!P186</f>
        <v>1.15817E-2</v>
      </c>
      <c r="AB190" s="78">
        <f>rep!Q186</f>
        <v>1.55163E-2</v>
      </c>
      <c r="AC190" s="78">
        <f>rep!R186</f>
        <v>2.09891E-2</v>
      </c>
      <c r="AD190" s="78">
        <f>rep!S186</f>
        <v>2.8148699999999999E-2</v>
      </c>
      <c r="AE190" s="78">
        <f>rep!T186</f>
        <v>3.6733000000000002E-2</v>
      </c>
      <c r="AF190" s="78">
        <f>rep!U186</f>
        <v>4.6195300000000002E-2</v>
      </c>
      <c r="AG190" s="78">
        <f>rep!V186</f>
        <v>5.5755800000000001E-2</v>
      </c>
      <c r="AH190" s="78">
        <f>rep!W186</f>
        <v>6.4411999999999997E-2</v>
      </c>
      <c r="AI190" s="78">
        <f>rep!X186</f>
        <v>7.1083499999999994E-2</v>
      </c>
      <c r="AJ190" s="78">
        <f>rep!Y186</f>
        <v>7.4893299999999996E-2</v>
      </c>
      <c r="AK190" s="78">
        <f>rep!Z186</f>
        <v>7.5409500000000004E-2</v>
      </c>
      <c r="AL190" s="78">
        <f>rep!AA186</f>
        <v>7.2721400000000005E-2</v>
      </c>
      <c r="AM190" s="78">
        <f>rep!AB186</f>
        <v>6.7366999999999996E-2</v>
      </c>
      <c r="AN190" s="78">
        <f>rep!AC186</f>
        <v>6.0175899999999997E-2</v>
      </c>
      <c r="AO190" s="78">
        <f>rep!AD186</f>
        <v>5.20778E-2</v>
      </c>
      <c r="AP190" s="78">
        <f>rep!AE186</f>
        <v>4.3914500000000002E-2</v>
      </c>
      <c r="AQ190" s="78">
        <f>rep!AF186</f>
        <v>3.6307300000000001E-2</v>
      </c>
      <c r="AR190" s="78">
        <f>rep!AG186</f>
        <v>2.9609199999999999E-2</v>
      </c>
      <c r="AS190" s="78">
        <f>rep!AH186</f>
        <v>2.3936900000000001E-2</v>
      </c>
      <c r="AT190" s="78">
        <f>rep!AI186</f>
        <v>1.9243699999999999E-2</v>
      </c>
      <c r="AU190" s="78">
        <f>rep!AJ186</f>
        <v>1.53972E-2</v>
      </c>
      <c r="AV190" s="78">
        <f>rep!AK186</f>
        <v>1.2240600000000001E-2</v>
      </c>
      <c r="AW190" s="78">
        <f>rep!AL186</f>
        <v>9.6311399999999998E-3</v>
      </c>
      <c r="AX190" s="78">
        <f>rep!AM186</f>
        <v>7.4600200000000004E-3</v>
      </c>
      <c r="AY190" s="78">
        <f>rep!AN186</f>
        <v>5.6543499999999998E-3</v>
      </c>
      <c r="AZ190" s="78">
        <f>rep!AO186</f>
        <v>4.1692700000000001E-3</v>
      </c>
      <c r="BA190" s="78">
        <f>rep!AP186</f>
        <v>2.9750599999999999E-3</v>
      </c>
      <c r="BB190" s="78">
        <f>rep!AQ186</f>
        <v>2.0453799999999999E-3</v>
      </c>
      <c r="BC190" s="78">
        <f>rep!AR186</f>
        <v>1.3500400000000001E-3</v>
      </c>
      <c r="BE190" s="68">
        <f t="shared" si="199"/>
        <v>2019</v>
      </c>
      <c r="BF190" s="75">
        <f t="shared" si="197"/>
        <v>0</v>
      </c>
      <c r="BG190" s="75">
        <f t="shared" si="239"/>
        <v>0</v>
      </c>
      <c r="BH190" s="75">
        <f t="shared" si="240"/>
        <v>0</v>
      </c>
      <c r="BI190" s="75">
        <f t="shared" si="241"/>
        <v>0</v>
      </c>
      <c r="BJ190" s="75">
        <f t="shared" si="200"/>
        <v>0</v>
      </c>
      <c r="BK190" s="75">
        <f t="shared" si="201"/>
        <v>0</v>
      </c>
      <c r="BL190" s="75">
        <f t="shared" si="202"/>
        <v>0</v>
      </c>
      <c r="BM190" s="75">
        <f t="shared" si="203"/>
        <v>0</v>
      </c>
      <c r="BN190" s="75">
        <f t="shared" si="204"/>
        <v>0</v>
      </c>
      <c r="BO190" s="75">
        <f t="shared" si="205"/>
        <v>0</v>
      </c>
      <c r="BP190" s="75">
        <f t="shared" si="206"/>
        <v>0</v>
      </c>
      <c r="BQ190" s="75">
        <f t="shared" si="207"/>
        <v>0</v>
      </c>
      <c r="BR190" s="75">
        <f t="shared" si="208"/>
        <v>0</v>
      </c>
      <c r="BS190" s="75">
        <f t="shared" si="209"/>
        <v>0</v>
      </c>
      <c r="BT190" s="75">
        <f t="shared" si="210"/>
        <v>0</v>
      </c>
      <c r="BU190" s="75">
        <f t="shared" si="211"/>
        <v>0</v>
      </c>
      <c r="BV190" s="75">
        <f t="shared" si="212"/>
        <v>0</v>
      </c>
      <c r="BW190" s="75">
        <f t="shared" si="213"/>
        <v>0</v>
      </c>
      <c r="BX190" s="75">
        <f t="shared" si="214"/>
        <v>0</v>
      </c>
      <c r="BY190" s="75">
        <f t="shared" si="215"/>
        <v>0</v>
      </c>
      <c r="BZ190" s="75">
        <f t="shared" si="216"/>
        <v>0</v>
      </c>
      <c r="CA190" s="75">
        <f t="shared" si="217"/>
        <v>0</v>
      </c>
      <c r="CB190" s="75">
        <f t="shared" si="218"/>
        <v>0</v>
      </c>
      <c r="CC190" s="75">
        <f t="shared" si="219"/>
        <v>0</v>
      </c>
      <c r="CD190" s="75">
        <f t="shared" si="220"/>
        <v>0</v>
      </c>
      <c r="CE190" s="75">
        <f t="shared" si="221"/>
        <v>0</v>
      </c>
      <c r="CF190" s="75">
        <f t="shared" si="222"/>
        <v>0</v>
      </c>
      <c r="CG190" s="75">
        <f t="shared" si="223"/>
        <v>0</v>
      </c>
      <c r="CH190" s="75">
        <f t="shared" si="224"/>
        <v>0</v>
      </c>
      <c r="CI190" s="75">
        <f t="shared" si="225"/>
        <v>0</v>
      </c>
      <c r="CJ190" s="75">
        <f t="shared" si="226"/>
        <v>0</v>
      </c>
      <c r="CK190" s="75">
        <f t="shared" si="227"/>
        <v>0</v>
      </c>
      <c r="CL190" s="75">
        <f t="shared" si="228"/>
        <v>0</v>
      </c>
      <c r="CM190" s="75">
        <f t="shared" si="229"/>
        <v>0</v>
      </c>
      <c r="CN190" s="75">
        <f t="shared" si="230"/>
        <v>0</v>
      </c>
      <c r="CO190" s="75">
        <f t="shared" si="231"/>
        <v>0</v>
      </c>
      <c r="CP190" s="75">
        <f t="shared" si="232"/>
        <v>0</v>
      </c>
      <c r="CQ190" s="75">
        <f t="shared" si="233"/>
        <v>0</v>
      </c>
      <c r="CR190" s="75">
        <f t="shared" si="234"/>
        <v>0</v>
      </c>
      <c r="CS190" s="75">
        <f t="shared" si="235"/>
        <v>0</v>
      </c>
      <c r="CT190" s="75">
        <f t="shared" si="236"/>
        <v>0</v>
      </c>
      <c r="CU190" s="75">
        <f t="shared" si="237"/>
        <v>0</v>
      </c>
      <c r="CV190" s="75">
        <f t="shared" si="238"/>
        <v>0</v>
      </c>
    </row>
    <row r="191" spans="1:100" s="68" customFormat="1">
      <c r="A191" s="62"/>
      <c r="B191" s="62"/>
      <c r="C191" s="62"/>
      <c r="D191" s="62"/>
      <c r="E191" s="62"/>
      <c r="F191" s="62"/>
      <c r="G191" s="62"/>
      <c r="H191" s="62"/>
      <c r="I191" s="62"/>
      <c r="J191" s="62"/>
      <c r="L191" s="76">
        <f t="shared" si="198"/>
        <v>2020</v>
      </c>
      <c r="M191" s="78">
        <f>rep!B187</f>
        <v>4.8028599999999998E-8</v>
      </c>
      <c r="N191" s="78">
        <f>rep!C187</f>
        <v>5.9560099999999999E-7</v>
      </c>
      <c r="O191" s="78">
        <f>rep!D187</f>
        <v>5.2764799999999997E-6</v>
      </c>
      <c r="P191" s="78">
        <f>rep!E187</f>
        <v>3.3419800000000001E-5</v>
      </c>
      <c r="Q191" s="78">
        <f>rep!F187</f>
        <v>1.51521E-4</v>
      </c>
      <c r="R191" s="78">
        <f>rep!G187</f>
        <v>4.9297299999999996E-4</v>
      </c>
      <c r="S191" s="78">
        <f>rep!H187</f>
        <v>1.15777E-3</v>
      </c>
      <c r="T191" s="78">
        <f>rep!I187</f>
        <v>1.9942800000000002E-3</v>
      </c>
      <c r="U191" s="78">
        <f>rep!J187</f>
        <v>2.6349099999999999E-3</v>
      </c>
      <c r="V191" s="78">
        <f>rep!K187</f>
        <v>2.993E-3</v>
      </c>
      <c r="W191" s="78">
        <f>rep!L187</f>
        <v>3.5303399999999999E-3</v>
      </c>
      <c r="X191" s="78">
        <f>rep!M187</f>
        <v>4.7388999999999999E-3</v>
      </c>
      <c r="Y191" s="78">
        <f>rep!N187</f>
        <v>6.58787E-3</v>
      </c>
      <c r="Z191" s="78">
        <f>rep!O187</f>
        <v>8.7432499999999993E-3</v>
      </c>
      <c r="AA191" s="78">
        <f>rep!P187</f>
        <v>1.11535E-2</v>
      </c>
      <c r="AB191" s="78">
        <f>rep!Q187</f>
        <v>1.42066E-2</v>
      </c>
      <c r="AC191" s="78">
        <f>rep!R187</f>
        <v>1.8370899999999999E-2</v>
      </c>
      <c r="AD191" s="78">
        <f>rep!S187</f>
        <v>2.3846200000000001E-2</v>
      </c>
      <c r="AE191" s="78">
        <f>rep!T187</f>
        <v>3.0576200000000001E-2</v>
      </c>
      <c r="AF191" s="78">
        <f>rep!U187</f>
        <v>3.8415199999999997E-2</v>
      </c>
      <c r="AG191" s="78">
        <f>rep!V187</f>
        <v>4.7112399999999999E-2</v>
      </c>
      <c r="AH191" s="78">
        <f>rep!W187</f>
        <v>5.6140299999999997E-2</v>
      </c>
      <c r="AI191" s="78">
        <f>rep!X187</f>
        <v>6.4623899999999998E-2</v>
      </c>
      <c r="AJ191" s="78">
        <f>rep!Y187</f>
        <v>7.1498400000000004E-2</v>
      </c>
      <c r="AK191" s="78">
        <f>rep!Z187</f>
        <v>7.5788300000000003E-2</v>
      </c>
      <c r="AL191" s="78">
        <f>rep!AA187</f>
        <v>7.6855400000000004E-2</v>
      </c>
      <c r="AM191" s="78">
        <f>rep!AB187</f>
        <v>7.4544899999999997E-2</v>
      </c>
      <c r="AN191" s="78">
        <f>rep!AC187</f>
        <v>6.9208800000000001E-2</v>
      </c>
      <c r="AO191" s="78">
        <f>rep!AD187</f>
        <v>6.1608599999999999E-2</v>
      </c>
      <c r="AP191" s="78">
        <f>rep!AE187</f>
        <v>5.2724100000000003E-2</v>
      </c>
      <c r="AQ191" s="78">
        <f>rep!AF187</f>
        <v>4.3533500000000003E-2</v>
      </c>
      <c r="AR191" s="78">
        <f>rep!AG187</f>
        <v>3.4835499999999998E-2</v>
      </c>
      <c r="AS191" s="78">
        <f>rep!AH187</f>
        <v>2.7154299999999999E-2</v>
      </c>
      <c r="AT191" s="78">
        <f>rep!AI187</f>
        <v>2.0732500000000001E-2</v>
      </c>
      <c r="AU191" s="78">
        <f>rep!AJ187</f>
        <v>1.5584300000000001E-2</v>
      </c>
      <c r="AV191" s="78">
        <f>rep!AK187</f>
        <v>1.1578099999999999E-2</v>
      </c>
      <c r="AW191" s="78">
        <f>rep!AL187</f>
        <v>8.5170899999999997E-3</v>
      </c>
      <c r="AX191" s="78">
        <f>rep!AM187</f>
        <v>6.1993200000000004E-3</v>
      </c>
      <c r="AY191" s="78">
        <f>rep!AN187</f>
        <v>4.45117E-3</v>
      </c>
      <c r="AZ191" s="78">
        <f>rep!AO187</f>
        <v>3.1379799999999998E-3</v>
      </c>
      <c r="BA191" s="78">
        <f>rep!AP187</f>
        <v>2.1603099999999999E-3</v>
      </c>
      <c r="BB191" s="78">
        <f>rep!AQ187</f>
        <v>1.44451E-3</v>
      </c>
      <c r="BC191" s="78">
        <f>rep!AR187</f>
        <v>9.3354600000000005E-4</v>
      </c>
      <c r="BE191" s="68">
        <f t="shared" si="199"/>
        <v>2020</v>
      </c>
      <c r="BF191" s="75">
        <f t="shared" si="197"/>
        <v>0</v>
      </c>
      <c r="BG191" s="75">
        <f t="shared" si="239"/>
        <v>0</v>
      </c>
      <c r="BH191" s="75">
        <f t="shared" si="240"/>
        <v>0</v>
      </c>
      <c r="BI191" s="75">
        <f t="shared" si="241"/>
        <v>0</v>
      </c>
      <c r="BJ191" s="75">
        <f t="shared" si="200"/>
        <v>0</v>
      </c>
      <c r="BK191" s="75">
        <f t="shared" si="201"/>
        <v>0</v>
      </c>
      <c r="BL191" s="75">
        <f t="shared" si="202"/>
        <v>0</v>
      </c>
      <c r="BM191" s="75">
        <f t="shared" si="203"/>
        <v>0</v>
      </c>
      <c r="BN191" s="75">
        <f t="shared" si="204"/>
        <v>0</v>
      </c>
      <c r="BO191" s="75">
        <f t="shared" si="205"/>
        <v>0</v>
      </c>
      <c r="BP191" s="75">
        <f t="shared" si="206"/>
        <v>0</v>
      </c>
      <c r="BQ191" s="75">
        <f t="shared" si="207"/>
        <v>0</v>
      </c>
      <c r="BR191" s="75">
        <f t="shared" si="208"/>
        <v>0</v>
      </c>
      <c r="BS191" s="75">
        <f t="shared" si="209"/>
        <v>0</v>
      </c>
      <c r="BT191" s="75">
        <f t="shared" si="210"/>
        <v>0</v>
      </c>
      <c r="BU191" s="75">
        <f t="shared" si="211"/>
        <v>0</v>
      </c>
      <c r="BV191" s="75">
        <f t="shared" si="212"/>
        <v>0</v>
      </c>
      <c r="BW191" s="75">
        <f t="shared" si="213"/>
        <v>0</v>
      </c>
      <c r="BX191" s="75">
        <f t="shared" si="214"/>
        <v>0</v>
      </c>
      <c r="BY191" s="75">
        <f t="shared" si="215"/>
        <v>0</v>
      </c>
      <c r="BZ191" s="75">
        <f t="shared" si="216"/>
        <v>0</v>
      </c>
      <c r="CA191" s="75">
        <f t="shared" si="217"/>
        <v>0</v>
      </c>
      <c r="CB191" s="75">
        <f t="shared" si="218"/>
        <v>0</v>
      </c>
      <c r="CC191" s="75">
        <f t="shared" si="219"/>
        <v>0</v>
      </c>
      <c r="CD191" s="75">
        <f t="shared" si="220"/>
        <v>0</v>
      </c>
      <c r="CE191" s="75">
        <f t="shared" si="221"/>
        <v>0</v>
      </c>
      <c r="CF191" s="75">
        <f t="shared" si="222"/>
        <v>0</v>
      </c>
      <c r="CG191" s="75">
        <f t="shared" si="223"/>
        <v>0</v>
      </c>
      <c r="CH191" s="75">
        <f t="shared" si="224"/>
        <v>0</v>
      </c>
      <c r="CI191" s="75">
        <f t="shared" si="225"/>
        <v>0</v>
      </c>
      <c r="CJ191" s="75">
        <f t="shared" si="226"/>
        <v>0</v>
      </c>
      <c r="CK191" s="75">
        <f t="shared" si="227"/>
        <v>0</v>
      </c>
      <c r="CL191" s="75">
        <f t="shared" si="228"/>
        <v>0</v>
      </c>
      <c r="CM191" s="75">
        <f t="shared" si="229"/>
        <v>0</v>
      </c>
      <c r="CN191" s="75">
        <f t="shared" si="230"/>
        <v>0</v>
      </c>
      <c r="CO191" s="75">
        <f t="shared" si="231"/>
        <v>0</v>
      </c>
      <c r="CP191" s="75">
        <f t="shared" si="232"/>
        <v>0</v>
      </c>
      <c r="CQ191" s="75">
        <f t="shared" si="233"/>
        <v>0</v>
      </c>
      <c r="CR191" s="75">
        <f t="shared" si="234"/>
        <v>0</v>
      </c>
      <c r="CS191" s="75">
        <f t="shared" si="235"/>
        <v>0</v>
      </c>
      <c r="CT191" s="75">
        <f t="shared" si="236"/>
        <v>0</v>
      </c>
      <c r="CU191" s="75">
        <f t="shared" si="237"/>
        <v>0</v>
      </c>
      <c r="CV191" s="75">
        <f t="shared" si="238"/>
        <v>0</v>
      </c>
    </row>
    <row r="192" spans="1:100" s="68" customFormat="1">
      <c r="A192" s="62"/>
      <c r="B192" s="62"/>
      <c r="C192" s="62"/>
      <c r="D192" s="62"/>
      <c r="E192" s="62"/>
      <c r="F192" s="62"/>
      <c r="G192" s="62"/>
      <c r="H192" s="62"/>
      <c r="I192" s="62"/>
      <c r="J192" s="62"/>
    </row>
    <row r="193" spans="1:100" s="68" customFormat="1">
      <c r="A193" s="62"/>
      <c r="B193" s="62"/>
      <c r="C193" s="62"/>
      <c r="D193" s="62"/>
      <c r="E193" s="62"/>
      <c r="F193" s="62"/>
      <c r="G193" s="62"/>
      <c r="H193" s="62"/>
      <c r="I193" s="62"/>
      <c r="J193" s="62"/>
      <c r="L193" s="67" t="s">
        <v>31</v>
      </c>
      <c r="M193" s="74">
        <v>10</v>
      </c>
      <c r="N193" s="74">
        <v>11</v>
      </c>
      <c r="O193" s="74">
        <v>12</v>
      </c>
      <c r="P193" s="74">
        <v>13</v>
      </c>
      <c r="Q193" s="74">
        <v>14</v>
      </c>
      <c r="R193" s="74">
        <v>15</v>
      </c>
      <c r="S193" s="74">
        <v>16</v>
      </c>
      <c r="T193" s="74">
        <v>17</v>
      </c>
      <c r="U193" s="74">
        <v>18</v>
      </c>
      <c r="V193" s="74">
        <v>19</v>
      </c>
      <c r="W193" s="74">
        <v>20</v>
      </c>
      <c r="X193" s="74">
        <v>21</v>
      </c>
      <c r="Y193" s="74">
        <v>22</v>
      </c>
      <c r="Z193" s="74">
        <v>23</v>
      </c>
      <c r="AA193" s="74">
        <v>24</v>
      </c>
      <c r="AB193" s="74">
        <v>25</v>
      </c>
      <c r="AC193" s="74">
        <v>26</v>
      </c>
      <c r="AD193" s="74">
        <v>27</v>
      </c>
      <c r="AE193" s="74">
        <v>28</v>
      </c>
      <c r="AF193" s="74">
        <v>29</v>
      </c>
      <c r="AG193" s="74">
        <v>30</v>
      </c>
      <c r="AH193" s="74">
        <v>31</v>
      </c>
      <c r="AI193" s="74">
        <v>32</v>
      </c>
      <c r="AJ193" s="74">
        <v>33</v>
      </c>
      <c r="AK193" s="74">
        <v>34</v>
      </c>
      <c r="AL193" s="74">
        <v>35</v>
      </c>
      <c r="AM193" s="74">
        <v>36</v>
      </c>
      <c r="AN193" s="74">
        <v>37</v>
      </c>
      <c r="AO193" s="74">
        <v>38</v>
      </c>
      <c r="AP193" s="74">
        <v>39</v>
      </c>
      <c r="AQ193" s="74">
        <v>40</v>
      </c>
      <c r="AR193" s="74">
        <v>41</v>
      </c>
      <c r="AS193" s="74">
        <v>42</v>
      </c>
      <c r="AT193" s="74">
        <v>43</v>
      </c>
      <c r="AU193" s="74">
        <v>44</v>
      </c>
      <c r="AV193" s="74">
        <v>45</v>
      </c>
      <c r="AW193" s="74">
        <v>46</v>
      </c>
      <c r="AX193" s="74">
        <v>47</v>
      </c>
      <c r="AY193" s="74">
        <v>48</v>
      </c>
      <c r="AZ193" s="74">
        <v>49</v>
      </c>
      <c r="BA193" s="74">
        <v>50</v>
      </c>
      <c r="BB193" s="74">
        <v>51</v>
      </c>
      <c r="BC193" s="74">
        <v>52</v>
      </c>
    </row>
    <row r="194" spans="1:100" s="68" customFormat="1">
      <c r="A194" s="62"/>
      <c r="B194" s="62"/>
      <c r="C194" s="62"/>
      <c r="D194" s="62"/>
      <c r="E194" s="62"/>
      <c r="F194" s="62"/>
      <c r="G194" s="62"/>
      <c r="H194" s="62"/>
      <c r="I194" s="62"/>
      <c r="J194" s="62"/>
      <c r="L194" s="77">
        <v>1985</v>
      </c>
      <c r="M194" s="78">
        <f>rep!B189</f>
        <v>8.5491999999999996E-8</v>
      </c>
      <c r="N194" s="78">
        <f>rep!C189</f>
        <v>1.06007E-6</v>
      </c>
      <c r="O194" s="78">
        <f>rep!D189</f>
        <v>9.3883699999999994E-6</v>
      </c>
      <c r="P194" s="78">
        <f>rep!E189</f>
        <v>5.9424199999999999E-5</v>
      </c>
      <c r="Q194" s="78">
        <f>rep!F189</f>
        <v>2.6905700000000001E-4</v>
      </c>
      <c r="R194" s="78">
        <f>rep!G189</f>
        <v>8.7283700000000001E-4</v>
      </c>
      <c r="S194" s="78">
        <f>rep!H189</f>
        <v>2.0362499999999999E-3</v>
      </c>
      <c r="T194" s="78">
        <f>rep!I189</f>
        <v>3.4501200000000001E-3</v>
      </c>
      <c r="U194" s="78">
        <f>rep!J189</f>
        <v>4.3714100000000001E-3</v>
      </c>
      <c r="V194" s="78">
        <f>rep!K189</f>
        <v>4.5089800000000001E-3</v>
      </c>
      <c r="W194" s="78">
        <f>rep!L189</f>
        <v>4.5715E-3</v>
      </c>
      <c r="X194" s="78">
        <f>rep!M189</f>
        <v>5.4744299999999997E-3</v>
      </c>
      <c r="Y194" s="78">
        <f>rep!N189</f>
        <v>7.4033299999999996E-3</v>
      </c>
      <c r="Z194" s="78">
        <f>rep!O189</f>
        <v>1.00255E-2</v>
      </c>
      <c r="AA194" s="78">
        <f>rep!P189</f>
        <v>1.32353E-2</v>
      </c>
      <c r="AB194" s="78">
        <f>rep!Q189</f>
        <v>1.7340499999999998E-2</v>
      </c>
      <c r="AC194" s="78">
        <f>rep!R189</f>
        <v>2.26372E-2</v>
      </c>
      <c r="AD194" s="78">
        <f>rep!S189</f>
        <v>2.9040699999999999E-2</v>
      </c>
      <c r="AE194" s="78">
        <f>rep!T189</f>
        <v>3.6156399999999998E-2</v>
      </c>
      <c r="AF194" s="78">
        <f>rep!U189</f>
        <v>4.3539700000000001E-2</v>
      </c>
      <c r="AG194" s="78">
        <f>rep!V189</f>
        <v>5.07728E-2</v>
      </c>
      <c r="AH194" s="78">
        <f>rep!W189</f>
        <v>5.7378999999999999E-2</v>
      </c>
      <c r="AI194" s="78">
        <f>rep!X189</f>
        <v>6.2816200000000003E-2</v>
      </c>
      <c r="AJ194" s="78">
        <f>rep!Y189</f>
        <v>6.6610900000000001E-2</v>
      </c>
      <c r="AK194" s="78">
        <f>rep!Z189</f>
        <v>6.8481200000000006E-2</v>
      </c>
      <c r="AL194" s="78">
        <f>rep!AA189</f>
        <v>6.8345000000000003E-2</v>
      </c>
      <c r="AM194" s="78">
        <f>rep!AB189</f>
        <v>6.6263699999999995E-2</v>
      </c>
      <c r="AN194" s="78">
        <f>rep!AC189</f>
        <v>6.2406900000000001E-2</v>
      </c>
      <c r="AO194" s="78">
        <f>rep!AD189</f>
        <v>5.7050900000000002E-2</v>
      </c>
      <c r="AP194" s="78">
        <f>rep!AE189</f>
        <v>5.0575099999999998E-2</v>
      </c>
      <c r="AQ194" s="78">
        <f>rep!AF189</f>
        <v>4.3431999999999998E-2</v>
      </c>
      <c r="AR194" s="78">
        <f>rep!AG189</f>
        <v>3.6096999999999997E-2</v>
      </c>
      <c r="AS194" s="78">
        <f>rep!AH189</f>
        <v>2.90125E-2</v>
      </c>
      <c r="AT194" s="78">
        <f>rep!AI189</f>
        <v>2.2540399999999999E-2</v>
      </c>
      <c r="AU194" s="78">
        <f>rep!AJ189</f>
        <v>1.69277E-2</v>
      </c>
      <c r="AV194" s="78">
        <f>rep!AK189</f>
        <v>1.22942E-2</v>
      </c>
      <c r="AW194" s="78">
        <f>rep!AL189</f>
        <v>8.6431100000000007E-3</v>
      </c>
      <c r="AX194" s="78">
        <f>rep!AM189</f>
        <v>5.8887100000000001E-3</v>
      </c>
      <c r="AY194" s="78">
        <f>rep!AN189</f>
        <v>3.8931399999999998E-3</v>
      </c>
      <c r="AZ194" s="78">
        <f>rep!AO189</f>
        <v>2.50023E-3</v>
      </c>
      <c r="BA194" s="78">
        <f>rep!AP189</f>
        <v>1.5608E-3</v>
      </c>
      <c r="BB194" s="78">
        <f>rep!AQ189</f>
        <v>9.4713999999999996E-4</v>
      </c>
      <c r="BC194" s="78">
        <f>rep!AR189</f>
        <v>5.5831999999999995E-4</v>
      </c>
      <c r="BE194" s="68">
        <v>1985</v>
      </c>
      <c r="BF194" s="68">
        <f>(M156-M194)^2</f>
        <v>7.3088820639999999E-15</v>
      </c>
      <c r="BG194" s="68">
        <f t="shared" ref="BG194:CV200" si="246">(N156-N194)^2</f>
        <v>1.1237484049000001E-12</v>
      </c>
      <c r="BH194" s="68">
        <f t="shared" si="246"/>
        <v>8.8141491256899984E-11</v>
      </c>
      <c r="BI194" s="68">
        <f t="shared" si="246"/>
        <v>3.5312355456399998E-9</v>
      </c>
      <c r="BJ194" s="68">
        <f t="shared" si="246"/>
        <v>7.2391669249000007E-8</v>
      </c>
      <c r="BK194" s="68">
        <f t="shared" si="246"/>
        <v>7.6184442856899996E-7</v>
      </c>
      <c r="BL194" s="68">
        <f t="shared" si="246"/>
        <v>4.1463140624999993E-6</v>
      </c>
      <c r="BM194" s="68">
        <f t="shared" si="246"/>
        <v>1.1903328014400001E-5</v>
      </c>
      <c r="BN194" s="68">
        <f t="shared" si="246"/>
        <v>1.9109225388100002E-5</v>
      </c>
      <c r="BO194" s="68">
        <f t="shared" si="246"/>
        <v>2.0330900640400001E-5</v>
      </c>
      <c r="BP194" s="68">
        <f t="shared" si="246"/>
        <v>2.0898612250000002E-5</v>
      </c>
      <c r="BQ194" s="68">
        <f t="shared" si="246"/>
        <v>2.9969383824899998E-5</v>
      </c>
      <c r="BR194" s="68">
        <f t="shared" si="246"/>
        <v>5.4809295088899994E-5</v>
      </c>
      <c r="BS194" s="68">
        <f t="shared" si="246"/>
        <v>1.0051065024999999E-4</v>
      </c>
      <c r="BT194" s="68">
        <f t="shared" si="246"/>
        <v>1.7517316609E-4</v>
      </c>
      <c r="BU194" s="68">
        <f t="shared" si="246"/>
        <v>3.0069294024999996E-4</v>
      </c>
      <c r="BV194" s="68">
        <f t="shared" si="246"/>
        <v>5.1244282384000001E-4</v>
      </c>
      <c r="BW194" s="68">
        <f t="shared" si="246"/>
        <v>8.4336225648999998E-4</v>
      </c>
      <c r="BX194" s="68">
        <f t="shared" si="246"/>
        <v>1.30728526096E-3</v>
      </c>
      <c r="BY194" s="68">
        <f t="shared" si="246"/>
        <v>1.89570547609E-3</v>
      </c>
      <c r="BZ194" s="68">
        <f t="shared" si="246"/>
        <v>2.5778772198400001E-3</v>
      </c>
      <c r="CA194" s="68">
        <f t="shared" si="246"/>
        <v>3.292349641E-3</v>
      </c>
      <c r="CB194" s="68">
        <f t="shared" si="246"/>
        <v>3.9458749824400003E-3</v>
      </c>
      <c r="CC194" s="68">
        <f t="shared" si="246"/>
        <v>4.4370119988100002E-3</v>
      </c>
      <c r="CD194" s="68">
        <f t="shared" si="246"/>
        <v>4.6896747534400009E-3</v>
      </c>
      <c r="CE194" s="68">
        <f t="shared" si="246"/>
        <v>4.6710390250000004E-3</v>
      </c>
      <c r="CF194" s="68">
        <f t="shared" si="246"/>
        <v>4.3908779376899991E-3</v>
      </c>
      <c r="CG194" s="68">
        <f t="shared" si="246"/>
        <v>3.8946211676100001E-3</v>
      </c>
      <c r="CH194" s="68">
        <f t="shared" si="246"/>
        <v>3.2548051908100001E-3</v>
      </c>
      <c r="CI194" s="68">
        <f t="shared" si="246"/>
        <v>2.5578407400099999E-3</v>
      </c>
      <c r="CJ194" s="68">
        <f t="shared" si="246"/>
        <v>1.8863386239999999E-3</v>
      </c>
      <c r="CK194" s="68">
        <f t="shared" si="246"/>
        <v>1.3029934089999998E-3</v>
      </c>
      <c r="CL194" s="68">
        <f t="shared" si="246"/>
        <v>8.4172515625000001E-4</v>
      </c>
      <c r="CM194" s="68">
        <f t="shared" si="246"/>
        <v>5.080696321599999E-4</v>
      </c>
      <c r="CN194" s="68">
        <f t="shared" si="246"/>
        <v>2.8654702729000002E-4</v>
      </c>
      <c r="CO194" s="68">
        <f t="shared" si="246"/>
        <v>1.5114735364000001E-4</v>
      </c>
      <c r="CP194" s="68">
        <f t="shared" si="246"/>
        <v>7.470335047210001E-5</v>
      </c>
      <c r="CQ194" s="68">
        <f t="shared" si="246"/>
        <v>3.4676905464100004E-5</v>
      </c>
      <c r="CR194" s="68">
        <f t="shared" si="246"/>
        <v>1.5156539059599999E-5</v>
      </c>
      <c r="CS194" s="68">
        <f t="shared" si="246"/>
        <v>6.2511500528999997E-6</v>
      </c>
      <c r="CT194" s="68">
        <f t="shared" si="246"/>
        <v>2.4360966399999999E-6</v>
      </c>
      <c r="CU194" s="68">
        <f t="shared" si="246"/>
        <v>8.9707417959999991E-7</v>
      </c>
      <c r="CV194" s="68">
        <f t="shared" si="246"/>
        <v>3.1172122239999995E-7</v>
      </c>
    </row>
    <row r="195" spans="1:100" s="68" customFormat="1">
      <c r="A195" s="62"/>
      <c r="B195" s="62"/>
      <c r="C195" s="62"/>
      <c r="D195" s="62"/>
      <c r="E195" s="62"/>
      <c r="F195" s="62"/>
      <c r="G195" s="62"/>
      <c r="H195" s="62"/>
      <c r="I195" s="62"/>
      <c r="J195" s="62"/>
      <c r="L195" s="77">
        <f>+L194+1</f>
        <v>1986</v>
      </c>
      <c r="M195" s="78">
        <f>rep!B190</f>
        <v>1.75214E-7</v>
      </c>
      <c r="N195" s="78">
        <f>rep!C190</f>
        <v>2.1725599999999999E-6</v>
      </c>
      <c r="O195" s="78">
        <f>rep!D190</f>
        <v>1.9239999999999999E-5</v>
      </c>
      <c r="P195" s="78">
        <f>rep!E190</f>
        <v>1.21767E-4</v>
      </c>
      <c r="Q195" s="78">
        <f>rep!F190</f>
        <v>5.5119900000000005E-4</v>
      </c>
      <c r="R195" s="78">
        <f>rep!G190</f>
        <v>1.78721E-3</v>
      </c>
      <c r="S195" s="78">
        <f>rep!H190</f>
        <v>4.16432E-3</v>
      </c>
      <c r="T195" s="78">
        <f>rep!I190</f>
        <v>7.03347E-3</v>
      </c>
      <c r="U195" s="78">
        <f>rep!J190</f>
        <v>8.8324200000000005E-3</v>
      </c>
      <c r="V195" s="78">
        <f>rep!K190</f>
        <v>8.8858800000000005E-3</v>
      </c>
      <c r="W195" s="78">
        <f>rep!L190</f>
        <v>8.5196200000000003E-3</v>
      </c>
      <c r="X195" s="78">
        <f>rep!M190</f>
        <v>9.4326199999999992E-3</v>
      </c>
      <c r="Y195" s="78">
        <f>rep!N190</f>
        <v>1.1768199999999999E-2</v>
      </c>
      <c r="Z195" s="78">
        <f>rep!O190</f>
        <v>1.45434E-2</v>
      </c>
      <c r="AA195" s="78">
        <f>rep!P190</f>
        <v>1.7245699999999999E-2</v>
      </c>
      <c r="AB195" s="78">
        <f>rep!Q190</f>
        <v>2.03914E-2</v>
      </c>
      <c r="AC195" s="78">
        <f>rep!R190</f>
        <v>2.48092E-2</v>
      </c>
      <c r="AD195" s="78">
        <f>rep!S190</f>
        <v>3.08131E-2</v>
      </c>
      <c r="AE195" s="78">
        <f>rep!T190</f>
        <v>3.8082999999999999E-2</v>
      </c>
      <c r="AF195" s="78">
        <f>rep!U190</f>
        <v>4.60092E-2</v>
      </c>
      <c r="AG195" s="78">
        <f>rep!V190</f>
        <v>5.3909499999999999E-2</v>
      </c>
      <c r="AH195" s="78">
        <f>rep!W190</f>
        <v>6.1018599999999999E-2</v>
      </c>
      <c r="AI195" s="78">
        <f>rep!X190</f>
        <v>6.6516000000000006E-2</v>
      </c>
      <c r="AJ195" s="78">
        <f>rep!Y190</f>
        <v>6.9711400000000007E-2</v>
      </c>
      <c r="AK195" s="78">
        <f>rep!Z190</f>
        <v>7.0238700000000001E-2</v>
      </c>
      <c r="AL195" s="78">
        <f>rep!AA190</f>
        <v>6.8117899999999995E-2</v>
      </c>
      <c r="AM195" s="78">
        <f>rep!AB190</f>
        <v>6.3697799999999999E-2</v>
      </c>
      <c r="AN195" s="78">
        <f>rep!AC190</f>
        <v>5.7548500000000002E-2</v>
      </c>
      <c r="AO195" s="78">
        <f>rep!AD190</f>
        <v>5.0343300000000001E-2</v>
      </c>
      <c r="AP195" s="78">
        <f>rep!AE190</f>
        <v>4.2742099999999998E-2</v>
      </c>
      <c r="AQ195" s="78">
        <f>rep!AF190</f>
        <v>3.5295300000000002E-2</v>
      </c>
      <c r="AR195" s="78">
        <f>rep!AG190</f>
        <v>2.83951E-2</v>
      </c>
      <c r="AS195" s="78">
        <f>rep!AH190</f>
        <v>2.2275E-2</v>
      </c>
      <c r="AT195" s="78">
        <f>rep!AI190</f>
        <v>1.7040400000000001E-2</v>
      </c>
      <c r="AU195" s="78">
        <f>rep!AJ190</f>
        <v>1.27055E-2</v>
      </c>
      <c r="AV195" s="78">
        <f>rep!AK190</f>
        <v>9.22421E-3</v>
      </c>
      <c r="AW195" s="78">
        <f>rep!AL190</f>
        <v>6.51294E-3</v>
      </c>
      <c r="AX195" s="78">
        <f>rep!AM190</f>
        <v>4.4667200000000004E-3</v>
      </c>
      <c r="AY195" s="78">
        <f>rep!AN190</f>
        <v>2.9719099999999999E-3</v>
      </c>
      <c r="AZ195" s="78">
        <f>rep!AO190</f>
        <v>1.91618E-3</v>
      </c>
      <c r="BA195" s="78">
        <f>rep!AP190</f>
        <v>1.1960600000000001E-3</v>
      </c>
      <c r="BB195" s="78">
        <f>rep!AQ190</f>
        <v>7.2208299999999999E-4</v>
      </c>
      <c r="BC195" s="78">
        <f>rep!AR190</f>
        <v>4.21252E-4</v>
      </c>
      <c r="BE195" s="68">
        <f t="shared" ref="BE195:BE229" si="247">BE194+1</f>
        <v>1986</v>
      </c>
      <c r="BF195" s="68">
        <f t="shared" ref="BF195:BF229" si="248">(M157-M195)^2</f>
        <v>3.0699945795999997E-14</v>
      </c>
      <c r="BG195" s="68">
        <f t="shared" si="246"/>
        <v>4.7200169535999993E-12</v>
      </c>
      <c r="BH195" s="68">
        <f t="shared" si="246"/>
        <v>3.7017759999999997E-10</v>
      </c>
      <c r="BI195" s="68">
        <f t="shared" si="246"/>
        <v>1.4827202289000001E-8</v>
      </c>
      <c r="BJ195" s="68">
        <f t="shared" si="246"/>
        <v>3.0382033760100003E-7</v>
      </c>
      <c r="BK195" s="68">
        <f t="shared" si="246"/>
        <v>3.1941195841000002E-6</v>
      </c>
      <c r="BL195" s="68">
        <f t="shared" si="246"/>
        <v>1.7341561062399999E-5</v>
      </c>
      <c r="BM195" s="68">
        <f t="shared" si="246"/>
        <v>4.9469700240899997E-5</v>
      </c>
      <c r="BN195" s="68">
        <f t="shared" si="246"/>
        <v>7.8011643056400009E-5</v>
      </c>
      <c r="BO195" s="68">
        <f t="shared" si="246"/>
        <v>7.8958863374400007E-5</v>
      </c>
      <c r="BP195" s="68">
        <f t="shared" si="246"/>
        <v>7.2583924944400008E-5</v>
      </c>
      <c r="BQ195" s="68">
        <f t="shared" si="246"/>
        <v>8.8974320064399984E-5</v>
      </c>
      <c r="BR195" s="68">
        <f t="shared" si="246"/>
        <v>1.3849053124E-4</v>
      </c>
      <c r="BS195" s="68">
        <f t="shared" si="246"/>
        <v>2.1151048356E-4</v>
      </c>
      <c r="BT195" s="68">
        <f t="shared" si="246"/>
        <v>2.9741416848999997E-4</v>
      </c>
      <c r="BU195" s="68">
        <f t="shared" si="246"/>
        <v>4.1580919396000003E-4</v>
      </c>
      <c r="BV195" s="68">
        <f t="shared" si="246"/>
        <v>6.1549640463999999E-4</v>
      </c>
      <c r="BW195" s="68">
        <f t="shared" si="246"/>
        <v>9.4944713160999999E-4</v>
      </c>
      <c r="BX195" s="68">
        <f t="shared" si="246"/>
        <v>1.450314889E-3</v>
      </c>
      <c r="BY195" s="68">
        <f t="shared" si="246"/>
        <v>2.1168464846399999E-3</v>
      </c>
      <c r="BZ195" s="68">
        <f t="shared" si="246"/>
        <v>2.9062341902499999E-3</v>
      </c>
      <c r="CA195" s="68">
        <f t="shared" si="246"/>
        <v>3.7232695459599998E-3</v>
      </c>
      <c r="CB195" s="68">
        <f t="shared" si="246"/>
        <v>4.4243782560000004E-3</v>
      </c>
      <c r="CC195" s="68">
        <f t="shared" si="246"/>
        <v>4.8596792899600009E-3</v>
      </c>
      <c r="CD195" s="68">
        <f t="shared" si="246"/>
        <v>4.9334749776900003E-3</v>
      </c>
      <c r="CE195" s="68">
        <f t="shared" si="246"/>
        <v>4.6400483004099997E-3</v>
      </c>
      <c r="CF195" s="68">
        <f t="shared" si="246"/>
        <v>4.0574097248400002E-3</v>
      </c>
      <c r="CG195" s="68">
        <f t="shared" si="246"/>
        <v>3.3118298522500002E-3</v>
      </c>
      <c r="CH195" s="68">
        <f t="shared" si="246"/>
        <v>2.5344478548899999E-3</v>
      </c>
      <c r="CI195" s="68">
        <f t="shared" si="246"/>
        <v>1.8268871124099998E-3</v>
      </c>
      <c r="CJ195" s="68">
        <f t="shared" si="246"/>
        <v>1.2457582020900001E-3</v>
      </c>
      <c r="CK195" s="68">
        <f t="shared" si="246"/>
        <v>8.0628170400999998E-4</v>
      </c>
      <c r="CL195" s="68">
        <f t="shared" si="246"/>
        <v>4.9617562499999995E-4</v>
      </c>
      <c r="CM195" s="68">
        <f t="shared" si="246"/>
        <v>2.9037523216000004E-4</v>
      </c>
      <c r="CN195" s="68">
        <f t="shared" si="246"/>
        <v>1.6142973025E-4</v>
      </c>
      <c r="CO195" s="68">
        <f t="shared" si="246"/>
        <v>8.5086050124099998E-5</v>
      </c>
      <c r="CP195" s="68">
        <f t="shared" si="246"/>
        <v>4.2418387443600002E-5</v>
      </c>
      <c r="CQ195" s="68">
        <f t="shared" si="246"/>
        <v>1.9951587558400004E-5</v>
      </c>
      <c r="CR195" s="68">
        <f t="shared" si="246"/>
        <v>8.8322490480999998E-6</v>
      </c>
      <c r="CS195" s="68">
        <f t="shared" si="246"/>
        <v>3.6717457923999999E-6</v>
      </c>
      <c r="CT195" s="68">
        <f t="shared" si="246"/>
        <v>1.4305595236000002E-6</v>
      </c>
      <c r="CU195" s="68">
        <f t="shared" si="246"/>
        <v>5.2140385888899995E-7</v>
      </c>
      <c r="CV195" s="68">
        <f t="shared" si="246"/>
        <v>1.77453247504E-7</v>
      </c>
    </row>
    <row r="196" spans="1:100" s="68" customFormat="1">
      <c r="A196" s="62"/>
      <c r="B196" s="62"/>
      <c r="C196" s="62"/>
      <c r="D196" s="66" t="s">
        <v>49</v>
      </c>
      <c r="E196" s="66" t="s">
        <v>50</v>
      </c>
      <c r="F196" s="62"/>
      <c r="G196" s="62"/>
      <c r="H196" s="62"/>
      <c r="I196" s="62"/>
      <c r="J196" s="62"/>
      <c r="L196" s="77">
        <f t="shared" ref="L196:L229" si="249">+L195+1</f>
        <v>1987</v>
      </c>
      <c r="M196" s="78">
        <f>rep!B191</f>
        <v>3.7022700000000002E-7</v>
      </c>
      <c r="N196" s="78">
        <f>rep!C191</f>
        <v>4.5906200000000003E-6</v>
      </c>
      <c r="O196" s="78">
        <f>rep!D191</f>
        <v>4.06535E-5</v>
      </c>
      <c r="P196" s="78">
        <f>rep!E191</f>
        <v>2.5728399999999998E-4</v>
      </c>
      <c r="Q196" s="78">
        <f>rep!F191</f>
        <v>1.1645799999999999E-3</v>
      </c>
      <c r="R196" s="78">
        <f>rep!G191</f>
        <v>3.7756399999999998E-3</v>
      </c>
      <c r="S196" s="78">
        <f>rep!H191</f>
        <v>8.7952499999999992E-3</v>
      </c>
      <c r="T196" s="78">
        <f>rep!I191</f>
        <v>1.48451E-2</v>
      </c>
      <c r="U196" s="78">
        <f>rep!J191</f>
        <v>1.8607200000000001E-2</v>
      </c>
      <c r="V196" s="78">
        <f>rep!K191</f>
        <v>1.8621499999999999E-2</v>
      </c>
      <c r="W196" s="78">
        <f>rep!L191</f>
        <v>1.76364E-2</v>
      </c>
      <c r="X196" s="78">
        <f>rep!M191</f>
        <v>1.9162499999999999E-2</v>
      </c>
      <c r="Y196" s="78">
        <f>rep!N191</f>
        <v>2.3368699999999999E-2</v>
      </c>
      <c r="Z196" s="78">
        <f>rep!O191</f>
        <v>2.7931899999999999E-2</v>
      </c>
      <c r="AA196" s="78">
        <f>rep!P191</f>
        <v>3.1362899999999999E-2</v>
      </c>
      <c r="AB196" s="78">
        <f>rep!Q191</f>
        <v>3.4216400000000001E-2</v>
      </c>
      <c r="AC196" s="78">
        <f>rep!R191</f>
        <v>3.7714600000000001E-2</v>
      </c>
      <c r="AD196" s="78">
        <f>rep!S191</f>
        <v>4.2204600000000002E-2</v>
      </c>
      <c r="AE196" s="78">
        <f>rep!T191</f>
        <v>4.7112099999999997E-2</v>
      </c>
      <c r="AF196" s="78">
        <f>rep!U191</f>
        <v>5.1802099999999997E-2</v>
      </c>
      <c r="AG196" s="78">
        <f>rep!V191</f>
        <v>5.6006100000000003E-2</v>
      </c>
      <c r="AH196" s="78">
        <f>rep!W191</f>
        <v>5.9540700000000002E-2</v>
      </c>
      <c r="AI196" s="78">
        <f>rep!X191</f>
        <v>6.1976099999999999E-2</v>
      </c>
      <c r="AJ196" s="78">
        <f>rep!Y191</f>
        <v>6.2709699999999993E-2</v>
      </c>
      <c r="AK196" s="78">
        <f>rep!Z191</f>
        <v>6.1281799999999997E-2</v>
      </c>
      <c r="AL196" s="78">
        <f>rep!AA191</f>
        <v>5.7602199999999999E-2</v>
      </c>
      <c r="AM196" s="78">
        <f>rep!AB191</f>
        <v>5.1976899999999999E-2</v>
      </c>
      <c r="AN196" s="78">
        <f>rep!AC191</f>
        <v>4.50003E-2</v>
      </c>
      <c r="AO196" s="78">
        <f>rep!AD191</f>
        <v>3.7401200000000002E-2</v>
      </c>
      <c r="AP196" s="78">
        <f>rep!AE191</f>
        <v>2.9885200000000001E-2</v>
      </c>
      <c r="AQ196" s="78">
        <f>rep!AF191</f>
        <v>2.3010200000000001E-2</v>
      </c>
      <c r="AR196" s="78">
        <f>rep!AG191</f>
        <v>1.71218E-2</v>
      </c>
      <c r="AS196" s="78">
        <f>rep!AH191</f>
        <v>1.2353299999999999E-2</v>
      </c>
      <c r="AT196" s="78">
        <f>rep!AI191</f>
        <v>8.6725799999999992E-3</v>
      </c>
      <c r="AU196" s="78">
        <f>rep!AJ191</f>
        <v>5.9450800000000002E-3</v>
      </c>
      <c r="AV196" s="78">
        <f>rep!AK191</f>
        <v>3.9917199999999998E-3</v>
      </c>
      <c r="AW196" s="78">
        <f>rep!AL191</f>
        <v>2.6311899999999998E-3</v>
      </c>
      <c r="AX196" s="78">
        <f>rep!AM191</f>
        <v>1.7045300000000001E-3</v>
      </c>
      <c r="AY196" s="78">
        <f>rep!AN191</f>
        <v>1.08486E-3</v>
      </c>
      <c r="AZ196" s="78">
        <f>rep!AO191</f>
        <v>6.7724799999999998E-4</v>
      </c>
      <c r="BA196" s="78">
        <f>rep!AP191</f>
        <v>4.1360300000000002E-4</v>
      </c>
      <c r="BB196" s="78">
        <f>rep!AQ191</f>
        <v>2.46326E-4</v>
      </c>
      <c r="BC196" s="78">
        <f>rep!AR191</f>
        <v>1.4259200000000001E-4</v>
      </c>
      <c r="BE196" s="68">
        <f t="shared" si="247"/>
        <v>1987</v>
      </c>
      <c r="BF196" s="68">
        <f t="shared" si="248"/>
        <v>1.3706803152900002E-13</v>
      </c>
      <c r="BG196" s="68">
        <f t="shared" si="246"/>
        <v>2.1073791984400003E-11</v>
      </c>
      <c r="BH196" s="68">
        <f t="shared" si="246"/>
        <v>1.65270706225E-9</v>
      </c>
      <c r="BI196" s="68">
        <f t="shared" si="246"/>
        <v>6.6195056655999988E-8</v>
      </c>
      <c r="BJ196" s="68">
        <f t="shared" si="246"/>
        <v>1.3562465763999999E-6</v>
      </c>
      <c r="BK196" s="68">
        <f t="shared" si="246"/>
        <v>1.4255457409599998E-5</v>
      </c>
      <c r="BL196" s="68">
        <f t="shared" si="246"/>
        <v>7.7356422562499988E-5</v>
      </c>
      <c r="BM196" s="68">
        <f t="shared" si="246"/>
        <v>2.2037699401000001E-4</v>
      </c>
      <c r="BN196" s="68">
        <f t="shared" si="246"/>
        <v>3.4622789184000002E-4</v>
      </c>
      <c r="BO196" s="68">
        <f t="shared" si="246"/>
        <v>3.4676026224999998E-4</v>
      </c>
      <c r="BP196" s="68">
        <f t="shared" si="246"/>
        <v>3.1104260495999999E-4</v>
      </c>
      <c r="BQ196" s="68">
        <f t="shared" si="246"/>
        <v>3.6720140624999995E-4</v>
      </c>
      <c r="BR196" s="68">
        <f t="shared" si="246"/>
        <v>5.4609613968999995E-4</v>
      </c>
      <c r="BS196" s="68">
        <f t="shared" si="246"/>
        <v>7.8019103760999992E-4</v>
      </c>
      <c r="BT196" s="68">
        <f t="shared" si="246"/>
        <v>9.8363149640999991E-4</v>
      </c>
      <c r="BU196" s="68">
        <f t="shared" si="246"/>
        <v>1.1707620289600001E-3</v>
      </c>
      <c r="BV196" s="68">
        <f t="shared" si="246"/>
        <v>1.4223910531600001E-3</v>
      </c>
      <c r="BW196" s="68">
        <f t="shared" si="246"/>
        <v>1.7812282611600002E-3</v>
      </c>
      <c r="BX196" s="68">
        <f t="shared" si="246"/>
        <v>2.2195499664099997E-3</v>
      </c>
      <c r="BY196" s="68">
        <f t="shared" si="246"/>
        <v>2.6834575644099998E-3</v>
      </c>
      <c r="BZ196" s="68">
        <f t="shared" si="246"/>
        <v>3.1366832372100003E-3</v>
      </c>
      <c r="CA196" s="68">
        <f t="shared" si="246"/>
        <v>3.5450949564900004E-3</v>
      </c>
      <c r="CB196" s="68">
        <f t="shared" si="246"/>
        <v>3.8410369712099999E-3</v>
      </c>
      <c r="CC196" s="68">
        <f t="shared" si="246"/>
        <v>3.9325064740899996E-3</v>
      </c>
      <c r="CD196" s="68">
        <f t="shared" si="246"/>
        <v>3.7554590112399999E-3</v>
      </c>
      <c r="CE196" s="68">
        <f t="shared" si="246"/>
        <v>3.3180134448399998E-3</v>
      </c>
      <c r="CF196" s="68">
        <f t="shared" si="246"/>
        <v>2.7015981336099997E-3</v>
      </c>
      <c r="CG196" s="68">
        <f t="shared" si="246"/>
        <v>2.02502700009E-3</v>
      </c>
      <c r="CH196" s="68">
        <f t="shared" si="246"/>
        <v>1.3988497614400002E-3</v>
      </c>
      <c r="CI196" s="68">
        <f t="shared" si="246"/>
        <v>8.9312517903999999E-4</v>
      </c>
      <c r="CJ196" s="68">
        <f t="shared" si="246"/>
        <v>5.2946930404000007E-4</v>
      </c>
      <c r="CK196" s="68">
        <f t="shared" si="246"/>
        <v>2.9315603523999997E-4</v>
      </c>
      <c r="CL196" s="68">
        <f t="shared" si="246"/>
        <v>1.5260402088999999E-4</v>
      </c>
      <c r="CM196" s="68">
        <f t="shared" si="246"/>
        <v>7.5213643856399985E-5</v>
      </c>
      <c r="CN196" s="68">
        <f t="shared" si="246"/>
        <v>3.5343976206400001E-5</v>
      </c>
      <c r="CO196" s="68">
        <f t="shared" si="246"/>
        <v>1.5933828558399999E-5</v>
      </c>
      <c r="CP196" s="68">
        <f t="shared" si="246"/>
        <v>6.9231608160999992E-6</v>
      </c>
      <c r="CQ196" s="68">
        <f t="shared" si="246"/>
        <v>2.9054225209000002E-6</v>
      </c>
      <c r="CR196" s="68">
        <f t="shared" si="246"/>
        <v>1.1769212195999999E-6</v>
      </c>
      <c r="CS196" s="68">
        <f t="shared" si="246"/>
        <v>4.5866485350399999E-7</v>
      </c>
      <c r="CT196" s="68">
        <f t="shared" si="246"/>
        <v>1.71067441609E-7</v>
      </c>
      <c r="CU196" s="68">
        <f t="shared" si="246"/>
        <v>6.0676498275999995E-8</v>
      </c>
      <c r="CV196" s="68">
        <f t="shared" si="246"/>
        <v>2.0332478464000003E-8</v>
      </c>
    </row>
    <row r="197" spans="1:100" s="68" customFormat="1">
      <c r="A197" s="62"/>
      <c r="B197" s="62"/>
      <c r="C197" s="67" t="s">
        <v>21</v>
      </c>
      <c r="D197" s="94">
        <f>'nm T1.8 crucero'!BC9</f>
        <v>0.11852700821585171</v>
      </c>
      <c r="E197" s="94">
        <f>'nm T1.8 crucero'!BC87</f>
        <v>10.585246718711415</v>
      </c>
      <c r="F197" s="62"/>
      <c r="G197" s="62"/>
      <c r="H197" s="62"/>
      <c r="I197" s="62"/>
      <c r="J197" s="62"/>
      <c r="L197" s="77">
        <f t="shared" si="249"/>
        <v>1988</v>
      </c>
      <c r="M197" s="78">
        <f>rep!B192</f>
        <v>3.6197400000000001E-7</v>
      </c>
      <c r="N197" s="78">
        <f>rep!C192</f>
        <v>4.4885399999999997E-6</v>
      </c>
      <c r="O197" s="78">
        <f>rep!D192</f>
        <v>3.9756399999999998E-5</v>
      </c>
      <c r="P197" s="78">
        <f>rep!E192</f>
        <v>2.5169899999999998E-4</v>
      </c>
      <c r="Q197" s="78">
        <f>rep!F192</f>
        <v>1.14017E-3</v>
      </c>
      <c r="R197" s="78">
        <f>rep!G192</f>
        <v>3.7025000000000001E-3</v>
      </c>
      <c r="S197" s="78">
        <f>rep!H192</f>
        <v>8.6573299999999995E-3</v>
      </c>
      <c r="T197" s="78">
        <f>rep!I192</f>
        <v>1.47496E-2</v>
      </c>
      <c r="U197" s="78">
        <f>rep!J192</f>
        <v>1.8943600000000001E-2</v>
      </c>
      <c r="V197" s="78">
        <f>rep!K192</f>
        <v>2.0129899999999999E-2</v>
      </c>
      <c r="W197" s="78">
        <f>rep!L192</f>
        <v>2.12456E-2</v>
      </c>
      <c r="X197" s="78">
        <f>rep!M192</f>
        <v>2.5582400000000002E-2</v>
      </c>
      <c r="Y197" s="78">
        <f>rep!N192</f>
        <v>3.2634000000000003E-2</v>
      </c>
      <c r="Z197" s="78">
        <f>rep!O192</f>
        <v>3.9309400000000001E-2</v>
      </c>
      <c r="AA197" s="78">
        <f>rep!P192</f>
        <v>4.3831000000000002E-2</v>
      </c>
      <c r="AB197" s="78">
        <f>rep!Q192</f>
        <v>4.7071799999999997E-2</v>
      </c>
      <c r="AC197" s="78">
        <f>rep!R192</f>
        <v>5.0647900000000003E-2</v>
      </c>
      <c r="AD197" s="78">
        <f>rep!S192</f>
        <v>5.4838199999999997E-2</v>
      </c>
      <c r="AE197" s="78">
        <f>rep!T192</f>
        <v>5.86133E-2</v>
      </c>
      <c r="AF197" s="78">
        <f>rep!U192</f>
        <v>6.0970900000000001E-2</v>
      </c>
      <c r="AG197" s="78">
        <f>rep!V192</f>
        <v>6.1667600000000003E-2</v>
      </c>
      <c r="AH197" s="78">
        <f>rep!W192</f>
        <v>6.0896199999999998E-2</v>
      </c>
      <c r="AI197" s="78">
        <f>rep!X192</f>
        <v>5.8785299999999999E-2</v>
      </c>
      <c r="AJ197" s="78">
        <f>rep!Y192</f>
        <v>5.5345199999999997E-2</v>
      </c>
      <c r="AK197" s="78">
        <f>rep!Z192</f>
        <v>5.0673299999999998E-2</v>
      </c>
      <c r="AL197" s="78">
        <f>rep!AA192</f>
        <v>4.5046999999999997E-2</v>
      </c>
      <c r="AM197" s="78">
        <f>rep!AB192</f>
        <v>3.88458E-2</v>
      </c>
      <c r="AN197" s="78">
        <f>rep!AC192</f>
        <v>3.2450699999999999E-2</v>
      </c>
      <c r="AO197" s="78">
        <f>rep!AD192</f>
        <v>2.62048E-2</v>
      </c>
      <c r="AP197" s="78">
        <f>rep!AE192</f>
        <v>2.0408099999999998E-2</v>
      </c>
      <c r="AQ197" s="78">
        <f>rep!AF192</f>
        <v>1.5300299999999999E-2</v>
      </c>
      <c r="AR197" s="78">
        <f>rep!AG192</f>
        <v>1.1032699999999999E-2</v>
      </c>
      <c r="AS197" s="78">
        <f>rep!AH192</f>
        <v>7.6520399999999997E-3</v>
      </c>
      <c r="AT197" s="78">
        <f>rep!AI192</f>
        <v>5.1099400000000003E-3</v>
      </c>
      <c r="AU197" s="78">
        <f>rep!AJ192</f>
        <v>3.2915599999999998E-3</v>
      </c>
      <c r="AV197" s="78">
        <f>rep!AK192</f>
        <v>2.0507099999999999E-3</v>
      </c>
      <c r="AW197" s="78">
        <f>rep!AL192</f>
        <v>1.23996E-3</v>
      </c>
      <c r="AX197" s="78">
        <f>rep!AM192</f>
        <v>7.3050100000000005E-4</v>
      </c>
      <c r="AY197" s="78">
        <f>rep!AN192</f>
        <v>4.2103399999999998E-4</v>
      </c>
      <c r="AZ197" s="78">
        <f>rep!AO192</f>
        <v>2.3829E-4</v>
      </c>
      <c r="BA197" s="78">
        <f>rep!AP192</f>
        <v>1.32793E-4</v>
      </c>
      <c r="BB197" s="78">
        <f>rep!AQ192</f>
        <v>7.2959699999999999E-5</v>
      </c>
      <c r="BC197" s="78">
        <f>rep!AR192</f>
        <v>3.95011E-5</v>
      </c>
      <c r="BE197" s="68">
        <f t="shared" si="247"/>
        <v>1988</v>
      </c>
      <c r="BF197" s="68">
        <f t="shared" si="248"/>
        <v>1.3102517667600001E-13</v>
      </c>
      <c r="BG197" s="68">
        <f t="shared" si="246"/>
        <v>2.0146991331599997E-11</v>
      </c>
      <c r="BH197" s="68">
        <f t="shared" si="246"/>
        <v>1.5805713409599998E-9</v>
      </c>
      <c r="BI197" s="68">
        <f t="shared" si="246"/>
        <v>6.3352386600999993E-8</v>
      </c>
      <c r="BJ197" s="68">
        <f t="shared" si="246"/>
        <v>1.2999876289000001E-6</v>
      </c>
      <c r="BK197" s="68">
        <f t="shared" si="246"/>
        <v>1.370850625E-5</v>
      </c>
      <c r="BL197" s="68">
        <f t="shared" si="246"/>
        <v>7.4949362728899993E-5</v>
      </c>
      <c r="BM197" s="68">
        <f t="shared" si="246"/>
        <v>2.1755070015999999E-4</v>
      </c>
      <c r="BN197" s="68">
        <f t="shared" si="246"/>
        <v>3.5885998096000008E-4</v>
      </c>
      <c r="BO197" s="68">
        <f t="shared" si="246"/>
        <v>4.0521287400999996E-4</v>
      </c>
      <c r="BP197" s="68">
        <f t="shared" si="246"/>
        <v>4.5137551936E-4</v>
      </c>
      <c r="BQ197" s="68">
        <f t="shared" si="246"/>
        <v>6.5445918976000006E-4</v>
      </c>
      <c r="BR197" s="68">
        <f t="shared" si="246"/>
        <v>1.0649779560000002E-3</v>
      </c>
      <c r="BS197" s="68">
        <f t="shared" si="246"/>
        <v>1.54522892836E-3</v>
      </c>
      <c r="BT197" s="68">
        <f t="shared" si="246"/>
        <v>1.9211565610000002E-3</v>
      </c>
      <c r="BU197" s="68">
        <f t="shared" si="246"/>
        <v>2.2157543552399996E-3</v>
      </c>
      <c r="BV197" s="68">
        <f t="shared" si="246"/>
        <v>2.5652097744100003E-3</v>
      </c>
      <c r="BW197" s="68">
        <f t="shared" si="246"/>
        <v>3.0072281792399998E-3</v>
      </c>
      <c r="BX197" s="68">
        <f t="shared" si="246"/>
        <v>3.4355189368899999E-3</v>
      </c>
      <c r="BY197" s="68">
        <f t="shared" si="246"/>
        <v>3.7174506468100003E-3</v>
      </c>
      <c r="BZ197" s="68">
        <f t="shared" si="246"/>
        <v>3.8028928897600005E-3</v>
      </c>
      <c r="CA197" s="68">
        <f t="shared" si="246"/>
        <v>3.7083471744399996E-3</v>
      </c>
      <c r="CB197" s="68">
        <f t="shared" si="246"/>
        <v>3.45571149609E-3</v>
      </c>
      <c r="CC197" s="68">
        <f t="shared" si="246"/>
        <v>3.0630911630399999E-3</v>
      </c>
      <c r="CD197" s="68">
        <f t="shared" si="246"/>
        <v>2.5677833328899996E-3</v>
      </c>
      <c r="CE197" s="68">
        <f t="shared" si="246"/>
        <v>2.0292322089999998E-3</v>
      </c>
      <c r="CF197" s="68">
        <f t="shared" si="246"/>
        <v>1.50899617764E-3</v>
      </c>
      <c r="CG197" s="68">
        <f t="shared" si="246"/>
        <v>1.05304793049E-3</v>
      </c>
      <c r="CH197" s="68">
        <f t="shared" si="246"/>
        <v>6.8669154304000003E-4</v>
      </c>
      <c r="CI197" s="68">
        <f t="shared" si="246"/>
        <v>4.1649054560999993E-4</v>
      </c>
      <c r="CJ197" s="68">
        <f t="shared" si="246"/>
        <v>2.3409918008999997E-4</v>
      </c>
      <c r="CK197" s="68">
        <f t="shared" si="246"/>
        <v>1.2172046928999999E-4</v>
      </c>
      <c r="CL197" s="68">
        <f t="shared" si="246"/>
        <v>5.8553716161599994E-5</v>
      </c>
      <c r="CM197" s="68">
        <f t="shared" si="246"/>
        <v>2.6111486803600002E-5</v>
      </c>
      <c r="CN197" s="68">
        <f t="shared" si="246"/>
        <v>1.0834367233599998E-5</v>
      </c>
      <c r="CO197" s="68">
        <f t="shared" si="246"/>
        <v>4.2054115040999997E-6</v>
      </c>
      <c r="CP197" s="68">
        <f t="shared" si="246"/>
        <v>1.5375008016E-6</v>
      </c>
      <c r="CQ197" s="68">
        <f t="shared" si="246"/>
        <v>5.3363171100100004E-7</v>
      </c>
      <c r="CR197" s="68">
        <f t="shared" si="246"/>
        <v>1.7726962915599999E-7</v>
      </c>
      <c r="CS197" s="68">
        <f t="shared" si="246"/>
        <v>5.67821241E-8</v>
      </c>
      <c r="CT197" s="68">
        <f t="shared" si="246"/>
        <v>1.7633980849E-8</v>
      </c>
      <c r="CU197" s="68">
        <f t="shared" si="246"/>
        <v>5.3231178240899994E-9</v>
      </c>
      <c r="CV197" s="68">
        <f t="shared" si="246"/>
        <v>1.5603369012100001E-9</v>
      </c>
    </row>
    <row r="198" spans="1:100" s="68" customFormat="1">
      <c r="A198" s="85" t="e">
        <f>+COUNT(A156:A188)/SUM(A156:A188)</f>
        <v>#DIV/0!</v>
      </c>
      <c r="B198" s="85" t="e">
        <f>+COUNT(B156:B188)/SUM(B156:B188)</f>
        <v>#DIV/0!</v>
      </c>
      <c r="C198" s="86" t="s">
        <v>17</v>
      </c>
      <c r="D198" s="92" t="e">
        <f>+HARMEAN(D156:D189)</f>
        <v>#NUM!</v>
      </c>
      <c r="E198" s="92" t="e">
        <f>+HARMEAN(E156:E189)</f>
        <v>#DIV/0!</v>
      </c>
      <c r="F198" s="62"/>
      <c r="G198" s="62"/>
      <c r="H198" s="62"/>
      <c r="I198" s="62"/>
      <c r="J198" s="62"/>
      <c r="L198" s="77">
        <f t="shared" si="249"/>
        <v>1989</v>
      </c>
      <c r="M198" s="78">
        <f>rep!B193</f>
        <v>3.1984700000000002E-7</v>
      </c>
      <c r="N198" s="78">
        <f>rep!C193</f>
        <v>3.9660400000000001E-6</v>
      </c>
      <c r="O198" s="78">
        <f>rep!D193</f>
        <v>3.5125400000000001E-5</v>
      </c>
      <c r="P198" s="78">
        <f>rep!E193</f>
        <v>2.22339E-4</v>
      </c>
      <c r="Q198" s="78">
        <f>rep!F193</f>
        <v>1.00679E-3</v>
      </c>
      <c r="R198" s="78">
        <f>rep!G193</f>
        <v>3.2667400000000002E-3</v>
      </c>
      <c r="S198" s="78">
        <f>rep!H193</f>
        <v>7.62438E-3</v>
      </c>
      <c r="T198" s="78">
        <f>rep!I193</f>
        <v>1.2931399999999999E-2</v>
      </c>
      <c r="U198" s="78">
        <f>rep!J193</f>
        <v>1.6421100000000001E-2</v>
      </c>
      <c r="V198" s="78">
        <f>rep!K193</f>
        <v>1.7000100000000001E-2</v>
      </c>
      <c r="W198" s="78">
        <f>rep!L193</f>
        <v>1.7230599999999999E-2</v>
      </c>
      <c r="X198" s="78">
        <f>rep!M193</f>
        <v>2.02484E-2</v>
      </c>
      <c r="Y198" s="78">
        <f>rep!N193</f>
        <v>2.6167300000000001E-2</v>
      </c>
      <c r="Z198" s="78">
        <f>rep!O193</f>
        <v>3.2905999999999998E-2</v>
      </c>
      <c r="AA198" s="78">
        <f>rep!P193</f>
        <v>3.9161799999999997E-2</v>
      </c>
      <c r="AB198" s="78">
        <f>rep!Q193</f>
        <v>4.5319600000000002E-2</v>
      </c>
      <c r="AC198" s="78">
        <f>rep!R193</f>
        <v>5.1976399999999999E-2</v>
      </c>
      <c r="AD198" s="78">
        <f>rep!S193</f>
        <v>5.8592699999999998E-2</v>
      </c>
      <c r="AE198" s="78">
        <f>rep!T193</f>
        <v>6.3862799999999997E-2</v>
      </c>
      <c r="AF198" s="78">
        <f>rep!U193</f>
        <v>6.6903199999999996E-2</v>
      </c>
      <c r="AG198" s="78">
        <f>rep!V193</f>
        <v>6.7687800000000006E-2</v>
      </c>
      <c r="AH198" s="78">
        <f>rep!W193</f>
        <v>6.65549E-2</v>
      </c>
      <c r="AI198" s="78">
        <f>rep!X193</f>
        <v>6.3705200000000003E-2</v>
      </c>
      <c r="AJ198" s="78">
        <f>rep!Y193</f>
        <v>5.9220200000000001E-2</v>
      </c>
      <c r="AK198" s="78">
        <f>rep!Z193</f>
        <v>5.3324400000000001E-2</v>
      </c>
      <c r="AL198" s="78">
        <f>rep!AA193</f>
        <v>4.6474099999999997E-2</v>
      </c>
      <c r="AM198" s="78">
        <f>rep!AB193</f>
        <v>3.9230000000000001E-2</v>
      </c>
      <c r="AN198" s="78">
        <f>rep!AC193</f>
        <v>3.2100099999999999E-2</v>
      </c>
      <c r="AO198" s="78">
        <f>rep!AD193</f>
        <v>2.5468500000000002E-2</v>
      </c>
      <c r="AP198" s="78">
        <f>rep!AE193</f>
        <v>1.9590300000000001E-2</v>
      </c>
      <c r="AQ198" s="78">
        <f>rep!AF193</f>
        <v>1.4605E-2</v>
      </c>
      <c r="AR198" s="78">
        <f>rep!AG193</f>
        <v>1.05498E-2</v>
      </c>
      <c r="AS198" s="78">
        <f>rep!AH193</f>
        <v>7.3798700000000002E-3</v>
      </c>
      <c r="AT198" s="78">
        <f>rep!AI193</f>
        <v>4.99564E-3</v>
      </c>
      <c r="AU198" s="78">
        <f>rep!AJ193</f>
        <v>3.2696000000000001E-3</v>
      </c>
      <c r="AV198" s="78">
        <f>rep!AK193</f>
        <v>2.0675699999999999E-3</v>
      </c>
      <c r="AW198" s="78">
        <f>rep!AL193</f>
        <v>1.2629399999999999E-3</v>
      </c>
      <c r="AX198" s="78">
        <f>rep!AM193</f>
        <v>7.4547700000000003E-4</v>
      </c>
      <c r="AY198" s="78">
        <f>rep!AN193</f>
        <v>4.2567100000000002E-4</v>
      </c>
      <c r="AZ198" s="78">
        <f>rep!AO193</f>
        <v>2.35524E-4</v>
      </c>
      <c r="BA198" s="78">
        <f>rep!AP193</f>
        <v>1.2654800000000001E-4</v>
      </c>
      <c r="BB198" s="78">
        <f>rep!AQ193</f>
        <v>6.6187799999999997E-5</v>
      </c>
      <c r="BC198" s="78">
        <f>rep!AR193</f>
        <v>3.3775000000000001E-5</v>
      </c>
      <c r="BE198" s="68">
        <f t="shared" si="247"/>
        <v>1989</v>
      </c>
      <c r="BF198" s="68">
        <f t="shared" si="248"/>
        <v>1.0230210340900002E-13</v>
      </c>
      <c r="BG198" s="68">
        <f t="shared" si="246"/>
        <v>1.9495809713740816E-6</v>
      </c>
      <c r="BH198" s="68">
        <f t="shared" si="246"/>
        <v>1.23379372516E-9</v>
      </c>
      <c r="BI198" s="68">
        <f t="shared" si="246"/>
        <v>7.8297609452410013E-6</v>
      </c>
      <c r="BJ198" s="68">
        <f t="shared" si="246"/>
        <v>7.6544075556000031E-8</v>
      </c>
      <c r="BK198" s="68">
        <f t="shared" si="246"/>
        <v>5.3510102803599998E-5</v>
      </c>
      <c r="BL198" s="68">
        <f t="shared" si="246"/>
        <v>1.4906016936040001E-4</v>
      </c>
      <c r="BM198" s="68">
        <f t="shared" si="246"/>
        <v>4.7282328025000016E-4</v>
      </c>
      <c r="BN198" s="68">
        <f t="shared" si="246"/>
        <v>8.9800910224000006E-4</v>
      </c>
      <c r="BO198" s="68">
        <f t="shared" si="246"/>
        <v>2.6421142022500003E-3</v>
      </c>
      <c r="BP198" s="68">
        <f t="shared" si="246"/>
        <v>1.4408704974400001E-3</v>
      </c>
      <c r="BQ198" s="68">
        <f t="shared" si="246"/>
        <v>1.8311809392900006E-3</v>
      </c>
      <c r="BR198" s="68">
        <f t="shared" si="246"/>
        <v>5.8812555169E-4</v>
      </c>
      <c r="BS198" s="68">
        <f t="shared" si="246"/>
        <v>2.836698062500001E-4</v>
      </c>
      <c r="BT198" s="68">
        <f t="shared" si="246"/>
        <v>2.0184737329000018E-4</v>
      </c>
      <c r="BU198" s="68">
        <f t="shared" si="246"/>
        <v>5.284272248999999E-5</v>
      </c>
      <c r="BV198" s="68">
        <f t="shared" si="246"/>
        <v>1.4567524416E-4</v>
      </c>
      <c r="BW198" s="68">
        <f t="shared" si="246"/>
        <v>2.3059333608999995E-4</v>
      </c>
      <c r="BX198" s="68">
        <f t="shared" si="246"/>
        <v>3.930425200899999E-4</v>
      </c>
      <c r="BY198" s="68">
        <f t="shared" si="246"/>
        <v>1.0717373587599995E-3</v>
      </c>
      <c r="BZ198" s="68">
        <f t="shared" si="246"/>
        <v>1.6616384742400006E-3</v>
      </c>
      <c r="CA198" s="68">
        <f t="shared" si="246"/>
        <v>1.3205810640399998E-3</v>
      </c>
      <c r="CB198" s="68">
        <f t="shared" si="246"/>
        <v>1.9653173576100005E-3</v>
      </c>
      <c r="CC198" s="68">
        <f t="shared" si="246"/>
        <v>7.6921913104000016E-4</v>
      </c>
      <c r="CD198" s="68">
        <f t="shared" si="246"/>
        <v>6.0120588025000001E-4</v>
      </c>
      <c r="CE198" s="68">
        <f t="shared" si="246"/>
        <v>3.3706389648999993E-4</v>
      </c>
      <c r="CF198" s="68">
        <f t="shared" si="246"/>
        <v>1.6732716025000006E-4</v>
      </c>
      <c r="CG198" s="68">
        <f t="shared" si="246"/>
        <v>8.6736140099999941E-6</v>
      </c>
      <c r="CH198" s="68">
        <f t="shared" si="246"/>
        <v>4.139190250000006E-6</v>
      </c>
      <c r="CI198" s="68">
        <f t="shared" si="246"/>
        <v>6.6494239359999991E-5</v>
      </c>
      <c r="CJ198" s="68">
        <f t="shared" si="246"/>
        <v>7.3869804099999937E-6</v>
      </c>
      <c r="CK198" s="68">
        <f t="shared" si="246"/>
        <v>7.3035062500000001E-6</v>
      </c>
      <c r="CL198" s="68">
        <f t="shared" si="246"/>
        <v>1.7762853160000021E-7</v>
      </c>
      <c r="CM198" s="68">
        <f t="shared" si="246"/>
        <v>2.4507276304000005E-6</v>
      </c>
      <c r="CN198" s="68">
        <f t="shared" si="246"/>
        <v>9.2505397609000005E-6</v>
      </c>
      <c r="CO198" s="68">
        <f t="shared" si="246"/>
        <v>5.1938409999999833E-10</v>
      </c>
      <c r="CP198" s="68">
        <f t="shared" si="246"/>
        <v>4.2977436100000017E-8</v>
      </c>
      <c r="CQ198" s="68">
        <f t="shared" si="246"/>
        <v>2.7349882883999995E-8</v>
      </c>
      <c r="CR198" s="68">
        <f t="shared" si="246"/>
        <v>6.4742258025E-8</v>
      </c>
      <c r="CS198" s="68">
        <f t="shared" si="246"/>
        <v>5.2510168032099999E-7</v>
      </c>
      <c r="CT198" s="68">
        <f t="shared" si="246"/>
        <v>2.3562250000000006E-8</v>
      </c>
      <c r="CU198" s="68">
        <f t="shared" si="246"/>
        <v>2.0692304643240002E-8</v>
      </c>
      <c r="CV198" s="68">
        <f t="shared" si="246"/>
        <v>1.4212146010000021E-11</v>
      </c>
    </row>
    <row r="199" spans="1:100" s="68" customFormat="1">
      <c r="A199" s="62"/>
      <c r="B199" s="62"/>
      <c r="C199" s="87" t="s">
        <v>20</v>
      </c>
      <c r="D199" s="70">
        <f>+AVERAGE(D156:D189)</f>
        <v>47.76489371353918</v>
      </c>
      <c r="E199" s="70" t="e">
        <f>+AVERAGE(E156:E189)</f>
        <v>#DIV/0!</v>
      </c>
      <c r="F199" s="62"/>
      <c r="G199" s="62"/>
      <c r="H199" s="62"/>
      <c r="I199" s="62"/>
      <c r="J199" s="62"/>
      <c r="L199" s="77">
        <f t="shared" si="249"/>
        <v>1990</v>
      </c>
      <c r="M199" s="78">
        <f>rep!B194</f>
        <v>1.5858499999999999E-7</v>
      </c>
      <c r="N199" s="78">
        <f>rep!C194</f>
        <v>1.96668E-6</v>
      </c>
      <c r="O199" s="78">
        <f>rep!D194</f>
        <v>1.74248E-5</v>
      </c>
      <c r="P199" s="78">
        <f>rep!E194</f>
        <v>1.10388E-4</v>
      </c>
      <c r="Q199" s="78">
        <f>rep!F194</f>
        <v>5.0071200000000005E-4</v>
      </c>
      <c r="R199" s="78">
        <f>rep!G194</f>
        <v>1.6306199999999999E-3</v>
      </c>
      <c r="S199" s="78">
        <f>rep!H194</f>
        <v>3.8378900000000001E-3</v>
      </c>
      <c r="T199" s="78">
        <f>rep!I194</f>
        <v>6.6448699999999998E-3</v>
      </c>
      <c r="U199" s="78">
        <f>rep!J194</f>
        <v>8.8866599999999994E-3</v>
      </c>
      <c r="V199" s="78">
        <f>rep!K194</f>
        <v>1.03385E-2</v>
      </c>
      <c r="W199" s="78">
        <f>rep!L194</f>
        <v>1.2526600000000001E-2</v>
      </c>
      <c r="X199" s="78">
        <f>rep!M194</f>
        <v>1.6891199999999999E-2</v>
      </c>
      <c r="Y199" s="78">
        <f>rep!N194</f>
        <v>2.2884399999999999E-2</v>
      </c>
      <c r="Z199" s="78">
        <f>rep!O194</f>
        <v>2.8791000000000001E-2</v>
      </c>
      <c r="AA199" s="78">
        <f>rep!P194</f>
        <v>3.3876400000000001E-2</v>
      </c>
      <c r="AB199" s="78">
        <f>rep!Q194</f>
        <v>3.8998699999999997E-2</v>
      </c>
      <c r="AC199" s="78">
        <f>rep!R194</f>
        <v>4.5265800000000002E-2</v>
      </c>
      <c r="AD199" s="78">
        <f>rep!S194</f>
        <v>5.2657900000000001E-2</v>
      </c>
      <c r="AE199" s="78">
        <f>rep!T194</f>
        <v>6.0088999999999997E-2</v>
      </c>
      <c r="AF199" s="78">
        <f>rep!U194</f>
        <v>6.6342399999999996E-2</v>
      </c>
      <c r="AG199" s="78">
        <f>rep!V194</f>
        <v>7.0614200000000002E-2</v>
      </c>
      <c r="AH199" s="78">
        <f>rep!W194</f>
        <v>7.24244E-2</v>
      </c>
      <c r="AI199" s="78">
        <f>rep!X194</f>
        <v>7.14809E-2</v>
      </c>
      <c r="AJ199" s="78">
        <f>rep!Y194</f>
        <v>6.7795499999999995E-2</v>
      </c>
      <c r="AK199" s="78">
        <f>rep!Z194</f>
        <v>6.18065E-2</v>
      </c>
      <c r="AL199" s="78">
        <f>rep!AA194</f>
        <v>5.4270699999999998E-2</v>
      </c>
      <c r="AM199" s="78">
        <f>rep!AB194</f>
        <v>4.6013600000000002E-2</v>
      </c>
      <c r="AN199" s="78">
        <f>rep!AC194</f>
        <v>3.7738899999999999E-2</v>
      </c>
      <c r="AO199" s="78">
        <f>rep!AD194</f>
        <v>2.9968399999999999E-2</v>
      </c>
      <c r="AP199" s="78">
        <f>rep!AE194</f>
        <v>2.30525E-2</v>
      </c>
      <c r="AQ199" s="78">
        <f>rep!AF194</f>
        <v>1.71872E-2</v>
      </c>
      <c r="AR199" s="78">
        <f>rep!AG194</f>
        <v>1.2430399999999999E-2</v>
      </c>
      <c r="AS199" s="78">
        <f>rep!AH194</f>
        <v>8.7280299999999995E-3</v>
      </c>
      <c r="AT199" s="78">
        <f>rep!AI194</f>
        <v>5.95314E-3</v>
      </c>
      <c r="AU199" s="78">
        <f>rep!AJ194</f>
        <v>3.9450199999999996E-3</v>
      </c>
      <c r="AV199" s="78">
        <f>rep!AK194</f>
        <v>2.53944E-3</v>
      </c>
      <c r="AW199" s="78">
        <f>rep!AL194</f>
        <v>1.5870700000000001E-3</v>
      </c>
      <c r="AX199" s="78">
        <f>rep!AM194</f>
        <v>9.6233600000000005E-4</v>
      </c>
      <c r="AY199" s="78">
        <f>rep!AN194</f>
        <v>5.6569900000000002E-4</v>
      </c>
      <c r="AZ199" s="78">
        <f>rep!AO194</f>
        <v>3.2213000000000001E-4</v>
      </c>
      <c r="BA199" s="78">
        <f>rep!AP194</f>
        <v>1.77572E-4</v>
      </c>
      <c r="BB199" s="78">
        <f>rep!AQ194</f>
        <v>9.4716200000000006E-5</v>
      </c>
      <c r="BC199" s="78">
        <f>rep!AR194</f>
        <v>4.8875899999999997E-5</v>
      </c>
      <c r="BE199" s="68">
        <f t="shared" si="247"/>
        <v>1990</v>
      </c>
      <c r="BF199" s="68">
        <f t="shared" si="248"/>
        <v>2.5149202224999997E-14</v>
      </c>
      <c r="BG199" s="68">
        <f t="shared" si="246"/>
        <v>3.8678302223999999E-12</v>
      </c>
      <c r="BH199" s="68">
        <f t="shared" si="246"/>
        <v>3.0362365504E-10</v>
      </c>
      <c r="BI199" s="68">
        <f t="shared" si="246"/>
        <v>1.2185510544E-8</v>
      </c>
      <c r="BJ199" s="68">
        <f t="shared" si="246"/>
        <v>2.5071250694400005E-7</v>
      </c>
      <c r="BK199" s="68">
        <f t="shared" si="246"/>
        <v>2.6264091843999997E-6</v>
      </c>
      <c r="BL199" s="68">
        <f t="shared" si="246"/>
        <v>1.43481106521E-5</v>
      </c>
      <c r="BM199" s="68">
        <f t="shared" si="246"/>
        <v>4.2443531116899999E-5</v>
      </c>
      <c r="BN199" s="68">
        <f t="shared" si="246"/>
        <v>3.8646861555599984E-5</v>
      </c>
      <c r="BO199" s="68">
        <f t="shared" si="246"/>
        <v>3.1192224999999996E-7</v>
      </c>
      <c r="BP199" s="68">
        <f t="shared" si="246"/>
        <v>3.5592595600000015E-6</v>
      </c>
      <c r="BQ199" s="68">
        <f t="shared" si="246"/>
        <v>5.4446689440000018E-5</v>
      </c>
      <c r="BR199" s="68">
        <f t="shared" si="246"/>
        <v>9.2075539360000051E-5</v>
      </c>
      <c r="BS199" s="68">
        <f t="shared" si="246"/>
        <v>2.2770809999999999E-6</v>
      </c>
      <c r="BT199" s="68">
        <f t="shared" si="246"/>
        <v>5.0319160959999978E-5</v>
      </c>
      <c r="BU199" s="68">
        <f t="shared" si="246"/>
        <v>5.5419280569000008E-4</v>
      </c>
      <c r="BV199" s="68">
        <f t="shared" si="246"/>
        <v>5.1140204163999971E-4</v>
      </c>
      <c r="BW199" s="68">
        <f t="shared" si="246"/>
        <v>2.4216241000000222E-7</v>
      </c>
      <c r="BX199" s="68">
        <f t="shared" si="246"/>
        <v>1.7606636099999989E-4</v>
      </c>
      <c r="BY199" s="68">
        <f t="shared" si="246"/>
        <v>1.4285986575999989E-4</v>
      </c>
      <c r="BZ199" s="68">
        <f t="shared" si="246"/>
        <v>5.1612729640000023E-5</v>
      </c>
      <c r="CA199" s="68">
        <f t="shared" si="246"/>
        <v>7.5649201935999992E-4</v>
      </c>
      <c r="CB199" s="68">
        <f t="shared" si="246"/>
        <v>1.7084842681000008E-4</v>
      </c>
      <c r="CC199" s="68">
        <f t="shared" si="246"/>
        <v>1.9059183024999976E-4</v>
      </c>
      <c r="CD199" s="68">
        <f t="shared" si="246"/>
        <v>8.2564482249999948E-5</v>
      </c>
      <c r="CE199" s="68">
        <f t="shared" si="246"/>
        <v>2.4839966448999987E-4</v>
      </c>
      <c r="CF199" s="68">
        <f t="shared" si="246"/>
        <v>1.3861765696000005E-4</v>
      </c>
      <c r="CG199" s="68">
        <f t="shared" si="246"/>
        <v>5.8617252100000118E-6</v>
      </c>
      <c r="CH199" s="68">
        <f t="shared" si="246"/>
        <v>2.9502278560000018E-5</v>
      </c>
      <c r="CI199" s="68">
        <f t="shared" si="246"/>
        <v>5.6212506250000013E-5</v>
      </c>
      <c r="CJ199" s="68">
        <f t="shared" si="246"/>
        <v>1.7909933584000002E-4</v>
      </c>
      <c r="CK199" s="68">
        <f t="shared" si="246"/>
        <v>1.9542921616E-4</v>
      </c>
      <c r="CL199" s="68">
        <f t="shared" si="246"/>
        <v>1.4524998088090001E-4</v>
      </c>
      <c r="CM199" s="68">
        <f t="shared" si="246"/>
        <v>8.1303764259600027E-5</v>
      </c>
      <c r="CN199" s="68">
        <f t="shared" si="246"/>
        <v>1.00804980004E-5</v>
      </c>
      <c r="CO199" s="68">
        <f t="shared" si="246"/>
        <v>7.9555587136000002E-6</v>
      </c>
      <c r="CP199" s="68">
        <f t="shared" si="246"/>
        <v>3.6593011848999999E-6</v>
      </c>
      <c r="CQ199" s="68">
        <f t="shared" si="246"/>
        <v>2.577227368959999E-7</v>
      </c>
      <c r="CR199" s="68">
        <f t="shared" si="246"/>
        <v>3.6517969860100001E-7</v>
      </c>
      <c r="CS199" s="68">
        <f t="shared" si="246"/>
        <v>4.4999136899999997E-8</v>
      </c>
      <c r="CT199" s="68">
        <f t="shared" si="246"/>
        <v>3.3145351839999998E-9</v>
      </c>
      <c r="CU199" s="68">
        <f t="shared" si="246"/>
        <v>7.1768345424400015E-9</v>
      </c>
      <c r="CV199" s="68">
        <f t="shared" si="246"/>
        <v>2.3888536008099996E-9</v>
      </c>
    </row>
    <row r="200" spans="1:100" s="68" customFormat="1">
      <c r="A200" s="62"/>
      <c r="B200" s="62"/>
      <c r="C200" s="62"/>
      <c r="D200" s="62"/>
      <c r="E200" s="62"/>
      <c r="F200" s="62"/>
      <c r="G200" s="62"/>
      <c r="H200" s="62"/>
      <c r="I200" s="62"/>
      <c r="J200" s="62"/>
      <c r="L200" s="77">
        <f t="shared" si="249"/>
        <v>1991</v>
      </c>
      <c r="M200" s="78">
        <f>rep!B195</f>
        <v>6.3743799999999994E-8</v>
      </c>
      <c r="N200" s="78">
        <f>rep!C195</f>
        <v>7.9058699999999996E-7</v>
      </c>
      <c r="O200" s="78">
        <f>rep!D195</f>
        <v>7.0066900000000003E-6</v>
      </c>
      <c r="P200" s="78">
        <f>rep!E195</f>
        <v>4.4416499999999997E-5</v>
      </c>
      <c r="Q200" s="78">
        <f>rep!F195</f>
        <v>2.01733E-4</v>
      </c>
      <c r="R200" s="78">
        <f>rep!G195</f>
        <v>6.5882199999999999E-4</v>
      </c>
      <c r="S200" s="78">
        <f>rep!H195</f>
        <v>1.5607399999999999E-3</v>
      </c>
      <c r="T200" s="78">
        <f>rep!I195</f>
        <v>2.7456199999999998E-3</v>
      </c>
      <c r="U200" s="78">
        <f>rep!J195</f>
        <v>3.8179400000000001E-3</v>
      </c>
      <c r="V200" s="78">
        <f>rep!K195</f>
        <v>4.8176900000000003E-3</v>
      </c>
      <c r="W200" s="78">
        <f>rep!L195</f>
        <v>6.5283299999999997E-3</v>
      </c>
      <c r="X200" s="78">
        <f>rep!M195</f>
        <v>9.6888700000000005E-3</v>
      </c>
      <c r="Y200" s="78">
        <f>rep!N195</f>
        <v>1.42075E-2</v>
      </c>
      <c r="Z200" s="78">
        <f>rep!O195</f>
        <v>1.9532600000000001E-2</v>
      </c>
      <c r="AA200" s="78">
        <f>rep!P195</f>
        <v>2.5515900000000001E-2</v>
      </c>
      <c r="AB200" s="78">
        <f>rep!Q195</f>
        <v>3.24891E-2</v>
      </c>
      <c r="AC200" s="78">
        <f>rep!R195</f>
        <v>4.0520500000000001E-2</v>
      </c>
      <c r="AD200" s="78">
        <f>rep!S195</f>
        <v>4.8947400000000002E-2</v>
      </c>
      <c r="AE200" s="78">
        <f>rep!T195</f>
        <v>5.67965E-2</v>
      </c>
      <c r="AF200" s="78">
        <f>rep!U195</f>
        <v>6.3450999999999994E-2</v>
      </c>
      <c r="AG200" s="78">
        <f>rep!V195</f>
        <v>6.8726999999999996E-2</v>
      </c>
      <c r="AH200" s="78">
        <f>rep!W195</f>
        <v>7.24471E-2</v>
      </c>
      <c r="AI200" s="78">
        <f>rep!X195</f>
        <v>7.4177400000000004E-2</v>
      </c>
      <c r="AJ200" s="78">
        <f>rep!Y195</f>
        <v>7.3418999999999998E-2</v>
      </c>
      <c r="AK200" s="78">
        <f>rep!Z195</f>
        <v>6.9962399999999994E-2</v>
      </c>
      <c r="AL200" s="78">
        <f>rep!AA195</f>
        <v>6.4050800000000005E-2</v>
      </c>
      <c r="AM200" s="78">
        <f>rep!AB195</f>
        <v>5.6305300000000003E-2</v>
      </c>
      <c r="AN200" s="78">
        <f>rep!AC195</f>
        <v>4.7542300000000003E-2</v>
      </c>
      <c r="AO200" s="78">
        <f>rep!AD195</f>
        <v>3.8594700000000003E-2</v>
      </c>
      <c r="AP200" s="78">
        <f>rep!AE195</f>
        <v>3.0167900000000001E-2</v>
      </c>
      <c r="AQ200" s="78">
        <f>rep!AF195</f>
        <v>2.2750099999999999E-2</v>
      </c>
      <c r="AR200" s="78">
        <f>rep!AG195</f>
        <v>1.6586500000000001E-2</v>
      </c>
      <c r="AS200" s="78">
        <f>rep!AH195</f>
        <v>1.1712999999999999E-2</v>
      </c>
      <c r="AT200" s="78">
        <f>rep!AI195</f>
        <v>8.02368E-3</v>
      </c>
      <c r="AU200" s="78">
        <f>rep!AJ195</f>
        <v>5.3375100000000002E-3</v>
      </c>
      <c r="AV200" s="78">
        <f>rep!AK195</f>
        <v>3.4507299999999999E-3</v>
      </c>
      <c r="AW200" s="78">
        <f>rep!AL195</f>
        <v>2.1693900000000002E-3</v>
      </c>
      <c r="AX200" s="78">
        <f>rep!AM195</f>
        <v>1.32665E-3</v>
      </c>
      <c r="AY200" s="78">
        <f>rep!AN195</f>
        <v>7.8915699999999997E-4</v>
      </c>
      <c r="AZ200" s="78">
        <f>rep!AO195</f>
        <v>4.5645599999999999E-4</v>
      </c>
      <c r="BA200" s="78">
        <f>rep!AP195</f>
        <v>2.5653500000000001E-4</v>
      </c>
      <c r="BB200" s="78">
        <f>rep!AQ195</f>
        <v>1.3994699999999999E-4</v>
      </c>
      <c r="BC200" s="78">
        <f>rep!AR195</f>
        <v>7.4014800000000002E-5</v>
      </c>
      <c r="BE200" s="68">
        <f t="shared" si="247"/>
        <v>1991</v>
      </c>
      <c r="BF200" s="68">
        <f t="shared" si="248"/>
        <v>4.063272038439999E-15</v>
      </c>
      <c r="BG200" s="68">
        <f t="shared" si="246"/>
        <v>6.2502780456899992E-13</v>
      </c>
      <c r="BH200" s="68">
        <f t="shared" si="246"/>
        <v>4.9093704756100008E-11</v>
      </c>
      <c r="BI200" s="68">
        <f t="shared" si="246"/>
        <v>8.1565360812250001E-8</v>
      </c>
      <c r="BJ200" s="68">
        <f t="shared" ref="BJ200:BJ229" si="250">(Q162-Q200)^2</f>
        <v>5.9029410963600009E-7</v>
      </c>
      <c r="BK200" s="68">
        <f t="shared" ref="BK200:BK229" si="251">(R162-R200)^2</f>
        <v>7.0768137264399989E-7</v>
      </c>
      <c r="BL200" s="68">
        <f t="shared" ref="BL200:BL229" si="252">(S162-S200)^2</f>
        <v>7.2141240960000034E-7</v>
      </c>
      <c r="BM200" s="68">
        <f t="shared" ref="BM200:BM229" si="253">(T162-T200)^2</f>
        <v>4.9933477763999992E-6</v>
      </c>
      <c r="BN200" s="68">
        <f t="shared" ref="BN200:BN229" si="254">(U162-U200)^2</f>
        <v>1.5306639016900002E-5</v>
      </c>
      <c r="BO200" s="68">
        <f t="shared" ref="BO200:BO229" si="255">(V162-V200)^2</f>
        <v>1.4007429022499994E-5</v>
      </c>
      <c r="BP200" s="68">
        <f t="shared" ref="BP200:BP229" si="256">(W162-W200)^2</f>
        <v>5.8863726952900012E-5</v>
      </c>
      <c r="BQ200" s="68">
        <f t="shared" ref="BQ200:BQ229" si="257">(X162-X200)^2</f>
        <v>3.8337520392900012E-5</v>
      </c>
      <c r="BR200" s="68">
        <f t="shared" ref="BR200:BR229" si="258">(Y162-Y200)^2</f>
        <v>1.3118266225000002E-4</v>
      </c>
      <c r="BS200" s="68">
        <f t="shared" ref="BS200:BS229" si="259">(Z162-Z200)^2</f>
        <v>1.4493029768999991E-4</v>
      </c>
      <c r="BT200" s="68">
        <f t="shared" ref="BT200:BT229" si="260">(AA162-AA200)^2</f>
        <v>1.4174331136000007E-4</v>
      </c>
      <c r="BU200" s="68">
        <f t="shared" ref="BU200:BU229" si="261">(AB162-AB200)^2</f>
        <v>2.2900163584000006E-4</v>
      </c>
      <c r="BV200" s="68">
        <f t="shared" ref="BV200:BV229" si="262">(AC162-AC200)^2</f>
        <v>1.0550371224999991E-4</v>
      </c>
      <c r="BW200" s="68">
        <f t="shared" ref="BW200:BW229" si="263">(AD162-AD200)^2</f>
        <v>1.9401382089999979E-5</v>
      </c>
      <c r="BX200" s="68">
        <f t="shared" ref="BX200:BX229" si="264">(AE162-AE200)^2</f>
        <v>4.1857068100000131E-6</v>
      </c>
      <c r="BY200" s="68">
        <f t="shared" ref="BY200:BY229" si="265">(AF162-AF200)^2</f>
        <v>1.7606636099999989E-4</v>
      </c>
      <c r="BZ200" s="68">
        <f t="shared" ref="BZ200:BZ229" si="266">(AG162-AG200)^2</f>
        <v>1.9417865103999992E-4</v>
      </c>
      <c r="CA200" s="68">
        <f t="shared" ref="CA200:CA229" si="267">(AH162-AH200)^2</f>
        <v>5.3569565401000011E-4</v>
      </c>
      <c r="CB200" s="68">
        <f t="shared" ref="CB200:CB229" si="268">(AI162-AI200)^2</f>
        <v>6.4340351716000012E-4</v>
      </c>
      <c r="CC200" s="68">
        <f t="shared" ref="CC200:CC229" si="269">(AJ162-AJ200)^2</f>
        <v>8.6419536783999989E-4</v>
      </c>
      <c r="CD200" s="68">
        <f t="shared" ref="CD200:CD229" si="270">(AK162-AK200)^2</f>
        <v>4.380816441599998E-4</v>
      </c>
      <c r="CE200" s="68">
        <f t="shared" ref="CE200:CE229" si="271">(AL162-AL200)^2</f>
        <v>2.5564492321000022E-4</v>
      </c>
      <c r="CF200" s="68">
        <f t="shared" ref="CF200:CF229" si="272">(AM162-AM200)^2</f>
        <v>2.0316511296000016E-4</v>
      </c>
      <c r="CG200" s="68">
        <f t="shared" ref="CG200:CG229" si="273">(AN162-AN200)^2</f>
        <v>8.4470804640000106E-5</v>
      </c>
      <c r="CH200" s="68">
        <f t="shared" ref="CH200:CH229" si="274">(AO162-AO200)^2</f>
        <v>6.0357360999999536E-7</v>
      </c>
      <c r="CI200" s="68">
        <f t="shared" ref="CI200:CI229" si="275">(AP162-AP200)^2</f>
        <v>5.103102095999995E-5</v>
      </c>
      <c r="CJ200" s="68">
        <f t="shared" ref="CJ200:CJ229" si="276">(AQ162-AQ200)^2</f>
        <v>1.6361735569000004E-4</v>
      </c>
      <c r="CK200" s="68">
        <f t="shared" ref="CK200:CK229" si="277">(AR162-AR200)^2</f>
        <v>1.4171950115999995E-4</v>
      </c>
      <c r="CL200" s="68">
        <f t="shared" ref="CL200:CL229" si="278">(AS162-AS200)^2</f>
        <v>2.9646641124000012E-4</v>
      </c>
      <c r="CM200" s="68">
        <f t="shared" ref="CM200:CM229" si="279">(AT162-AT200)^2</f>
        <v>2.51684829124E-5</v>
      </c>
      <c r="CN200" s="68">
        <f t="shared" ref="CN200:CN229" si="280">(AU162-AU200)^2</f>
        <v>6.1983971540100004E-5</v>
      </c>
      <c r="CO200" s="68">
        <f t="shared" ref="CO200:CO229" si="281">(AV162-AV200)^2</f>
        <v>1.0173165411600001E-5</v>
      </c>
      <c r="CP200" s="68">
        <f t="shared" ref="CP200:CP229" si="282">(AW162-AW200)^2</f>
        <v>1.6899169939600002E-5</v>
      </c>
      <c r="CQ200" s="68">
        <f t="shared" ref="CQ200:CQ229" si="283">(AX162-AX200)^2</f>
        <v>2.3534628100000027E-8</v>
      </c>
      <c r="CR200" s="68">
        <f t="shared" ref="CR200:CR229" si="284">(AY162-AY200)^2</f>
        <v>1.5899268119290005E-6</v>
      </c>
      <c r="CS200" s="68">
        <f t="shared" ref="CS200:CS229" si="285">(AZ162-AZ200)^2</f>
        <v>1.5490364208399996E-7</v>
      </c>
      <c r="CT200" s="68">
        <f t="shared" ref="CT200:CT229" si="286">(BA162-BA200)^2</f>
        <v>1.0707903441000004E-8</v>
      </c>
      <c r="CU200" s="68">
        <f t="shared" ref="CU200:CU229" si="287">(BB162-BB200)^2</f>
        <v>1.9585162808999998E-8</v>
      </c>
      <c r="CV200" s="68">
        <f t="shared" ref="CV200:CV229" si="288">(BC162-BC200)^2</f>
        <v>4.0978434073600002E-9</v>
      </c>
    </row>
    <row r="201" spans="1:100" s="68" customFormat="1">
      <c r="A201" s="62"/>
      <c r="B201" s="62"/>
      <c r="C201" s="87" t="s">
        <v>18</v>
      </c>
      <c r="D201" s="70" t="e">
        <f>+GEOMEAN(D156:D188)</f>
        <v>#NUM!</v>
      </c>
      <c r="E201" s="70" t="e">
        <f>+GEOMEAN(E156:E189)</f>
        <v>#DIV/0!</v>
      </c>
      <c r="F201" s="62"/>
      <c r="G201" s="62"/>
      <c r="H201" s="62"/>
      <c r="I201" s="62"/>
      <c r="J201" s="62"/>
      <c r="L201" s="77">
        <f t="shared" si="249"/>
        <v>1992</v>
      </c>
      <c r="M201" s="78">
        <f>rep!B196</f>
        <v>8.5780000000000004E-8</v>
      </c>
      <c r="N201" s="78">
        <f>rep!C196</f>
        <v>1.06362E-6</v>
      </c>
      <c r="O201" s="78">
        <f>rep!D196</f>
        <v>9.4192199999999992E-6</v>
      </c>
      <c r="P201" s="78">
        <f>rep!E196</f>
        <v>5.9611799999999997E-5</v>
      </c>
      <c r="Q201" s="78">
        <f>rep!F196</f>
        <v>2.6983600000000002E-4</v>
      </c>
      <c r="R201" s="78">
        <f>rep!G196</f>
        <v>8.7487700000000003E-4</v>
      </c>
      <c r="S201" s="78">
        <f>rep!H196</f>
        <v>2.0384299999999999E-3</v>
      </c>
      <c r="T201" s="78">
        <f>rep!I196</f>
        <v>3.4432899999999999E-3</v>
      </c>
      <c r="U201" s="78">
        <f>rep!J196</f>
        <v>4.3296699999999999E-3</v>
      </c>
      <c r="V201" s="78">
        <f>rep!K196</f>
        <v>4.39012E-3</v>
      </c>
      <c r="W201" s="78">
        <f>rep!L196</f>
        <v>4.3460199999999999E-3</v>
      </c>
      <c r="X201" s="78">
        <f>rep!M196</f>
        <v>5.1967000000000003E-3</v>
      </c>
      <c r="Y201" s="78">
        <f>rep!N196</f>
        <v>7.3040600000000002E-3</v>
      </c>
      <c r="Z201" s="78">
        <f>rep!O196</f>
        <v>1.056E-2</v>
      </c>
      <c r="AA201" s="78">
        <f>rep!P196</f>
        <v>1.50276E-2</v>
      </c>
      <c r="AB201" s="78">
        <f>rep!Q196</f>
        <v>2.1037400000000001E-2</v>
      </c>
      <c r="AC201" s="78">
        <f>rep!R196</f>
        <v>2.8752199999999999E-2</v>
      </c>
      <c r="AD201" s="78">
        <f>rep!S196</f>
        <v>3.7843399999999999E-2</v>
      </c>
      <c r="AE201" s="78">
        <f>rep!T196</f>
        <v>4.7596600000000003E-2</v>
      </c>
      <c r="AF201" s="78">
        <f>rep!U196</f>
        <v>5.7175700000000003E-2</v>
      </c>
      <c r="AG201" s="78">
        <f>rep!V196</f>
        <v>6.5724699999999997E-2</v>
      </c>
      <c r="AH201" s="78">
        <f>rep!W196</f>
        <v>7.2378700000000004E-2</v>
      </c>
      <c r="AI201" s="78">
        <f>rep!X196</f>
        <v>7.6399400000000006E-2</v>
      </c>
      <c r="AJ201" s="78">
        <f>rep!Y196</f>
        <v>7.7400700000000003E-2</v>
      </c>
      <c r="AK201" s="78">
        <f>rep!Z196</f>
        <v>7.5443499999999997E-2</v>
      </c>
      <c r="AL201" s="78">
        <f>rep!AA196</f>
        <v>7.0921700000000004E-2</v>
      </c>
      <c r="AM201" s="78">
        <f>rep!AB196</f>
        <v>6.4385399999999995E-2</v>
      </c>
      <c r="AN201" s="78">
        <f>rep!AC196</f>
        <v>5.64413E-2</v>
      </c>
      <c r="AO201" s="78">
        <f>rep!AD196</f>
        <v>4.7729500000000001E-2</v>
      </c>
      <c r="AP201" s="78">
        <f>rep!AE196</f>
        <v>3.8897500000000002E-2</v>
      </c>
      <c r="AQ201" s="78">
        <f>rep!AF196</f>
        <v>3.0535E-2</v>
      </c>
      <c r="AR201" s="78">
        <f>rep!AG196</f>
        <v>2.3094199999999999E-2</v>
      </c>
      <c r="AS201" s="78">
        <f>rep!AH196</f>
        <v>1.6841200000000001E-2</v>
      </c>
      <c r="AT201" s="78">
        <f>rep!AI196</f>
        <v>1.18557E-2</v>
      </c>
      <c r="AU201" s="78">
        <f>rep!AJ196</f>
        <v>8.0686500000000001E-3</v>
      </c>
      <c r="AV201" s="78">
        <f>rep!AK196</f>
        <v>5.3170700000000001E-3</v>
      </c>
      <c r="AW201" s="78">
        <f>rep!AL196</f>
        <v>3.3977500000000002E-3</v>
      </c>
      <c r="AX201" s="78">
        <f>rep!AM196</f>
        <v>2.1081799999999999E-3</v>
      </c>
      <c r="AY201" s="78">
        <f>rep!AN196</f>
        <v>1.27122E-3</v>
      </c>
      <c r="AZ201" s="78">
        <f>rep!AO196</f>
        <v>7.4531800000000002E-4</v>
      </c>
      <c r="BA201" s="78">
        <f>rep!AP196</f>
        <v>4.24922E-4</v>
      </c>
      <c r="BB201" s="78">
        <f>rep!AQ196</f>
        <v>2.3549399999999999E-4</v>
      </c>
      <c r="BC201" s="78">
        <f>rep!AR196</f>
        <v>1.2677899999999999E-4</v>
      </c>
      <c r="BE201" s="68">
        <f t="shared" si="247"/>
        <v>1992</v>
      </c>
      <c r="BF201" s="68">
        <f t="shared" si="248"/>
        <v>7.3582084000000004E-15</v>
      </c>
      <c r="BG201" s="68">
        <f t="shared" ref="BG201:BG229" si="289">(N163-N201)^2</f>
        <v>1.1312875044E-12</v>
      </c>
      <c r="BH201" s="68">
        <f t="shared" ref="BH201:BH229" si="290">(O163-O201)^2</f>
        <v>4.2356850540840014E-10</v>
      </c>
      <c r="BI201" s="68">
        <f t="shared" ref="BI201:BI229" si="291">(P163-P201)^2</f>
        <v>1.9394176669924002E-7</v>
      </c>
      <c r="BJ201" s="68">
        <f t="shared" si="250"/>
        <v>6.7685306895999973E-8</v>
      </c>
      <c r="BK201" s="68">
        <f t="shared" si="251"/>
        <v>4.5161477651289999E-6</v>
      </c>
      <c r="BL201" s="68">
        <f t="shared" si="252"/>
        <v>3.7401786490000008E-7</v>
      </c>
      <c r="BM201" s="68">
        <f t="shared" si="253"/>
        <v>1.1165536022409999E-4</v>
      </c>
      <c r="BN201" s="68">
        <f t="shared" si="254"/>
        <v>9.6635387908900028E-5</v>
      </c>
      <c r="BO201" s="68">
        <f t="shared" si="255"/>
        <v>2.8763752961440001E-4</v>
      </c>
      <c r="BP201" s="68">
        <f t="shared" si="256"/>
        <v>4.6457405384040001E-4</v>
      </c>
      <c r="BQ201" s="68">
        <f t="shared" si="257"/>
        <v>5.3653846688999989E-4</v>
      </c>
      <c r="BR201" s="68">
        <f t="shared" si="258"/>
        <v>1.2142395344835999E-3</v>
      </c>
      <c r="BS201" s="68">
        <f t="shared" si="259"/>
        <v>1.2845055999999998E-3</v>
      </c>
      <c r="BT201" s="68">
        <f t="shared" si="260"/>
        <v>2.0306198937599996E-3</v>
      </c>
      <c r="BU201" s="68">
        <f t="shared" si="261"/>
        <v>1.7324408307599997E-3</v>
      </c>
      <c r="BV201" s="68">
        <f t="shared" si="262"/>
        <v>9.0467405284000012E-4</v>
      </c>
      <c r="BW201" s="68">
        <f t="shared" si="263"/>
        <v>4.6124434755999991E-4</v>
      </c>
      <c r="BX201" s="68">
        <f t="shared" si="264"/>
        <v>3.9465795600000203E-6</v>
      </c>
      <c r="BY201" s="68">
        <f t="shared" si="265"/>
        <v>9.5368896490000046E-5</v>
      </c>
      <c r="BZ201" s="68">
        <f t="shared" si="266"/>
        <v>3.8004332808999988E-4</v>
      </c>
      <c r="CA201" s="68">
        <f t="shared" si="267"/>
        <v>4.4599948969000018E-4</v>
      </c>
      <c r="CB201" s="68">
        <f t="shared" si="268"/>
        <v>6.6560904036000034E-4</v>
      </c>
      <c r="CC201" s="68">
        <f t="shared" si="269"/>
        <v>1.1096027344900004E-3</v>
      </c>
      <c r="CD201" s="68">
        <f t="shared" si="270"/>
        <v>8.7577524224999965E-4</v>
      </c>
      <c r="CE201" s="68">
        <f t="shared" si="271"/>
        <v>9.4936085689000026E-4</v>
      </c>
      <c r="CF201" s="68">
        <f t="shared" si="272"/>
        <v>9.4712524515999966E-4</v>
      </c>
      <c r="CG201" s="68">
        <f t="shared" si="273"/>
        <v>1.2726772969000002E-4</v>
      </c>
      <c r="CH201" s="68">
        <f t="shared" si="274"/>
        <v>3.5266962025000002E-4</v>
      </c>
      <c r="CI201" s="68">
        <f t="shared" si="275"/>
        <v>3.1426425625000003E-4</v>
      </c>
      <c r="CJ201" s="68">
        <f t="shared" si="276"/>
        <v>5.9367024999999998E-5</v>
      </c>
      <c r="CK201" s="68">
        <f t="shared" si="277"/>
        <v>4.7529993639999997E-5</v>
      </c>
      <c r="CL201" s="68">
        <f t="shared" si="278"/>
        <v>5.0854013440000013E-5</v>
      </c>
      <c r="CM201" s="68">
        <f t="shared" si="279"/>
        <v>5.6185518490000004E-5</v>
      </c>
      <c r="CN201" s="68">
        <f t="shared" si="280"/>
        <v>2.6922088822499995E-5</v>
      </c>
      <c r="CO201" s="68">
        <f t="shared" si="281"/>
        <v>1.7364472384900001E-5</v>
      </c>
      <c r="CP201" s="68">
        <f t="shared" si="282"/>
        <v>3.3406700625000007E-6</v>
      </c>
      <c r="CQ201" s="68">
        <f t="shared" si="283"/>
        <v>3.1975877123999994E-6</v>
      </c>
      <c r="CR201" s="68">
        <f t="shared" si="284"/>
        <v>6.1030468840000005E-7</v>
      </c>
      <c r="CS201" s="68">
        <f t="shared" si="285"/>
        <v>2.5534628112400004E-7</v>
      </c>
      <c r="CT201" s="68">
        <f t="shared" si="286"/>
        <v>2.7199266084000006E-8</v>
      </c>
      <c r="CU201" s="68">
        <f t="shared" si="287"/>
        <v>5.5457424035999993E-8</v>
      </c>
      <c r="CV201" s="68">
        <f t="shared" si="288"/>
        <v>1.6072914840999998E-8</v>
      </c>
    </row>
    <row r="202" spans="1:100" s="68" customFormat="1">
      <c r="A202" s="62"/>
      <c r="B202" s="62"/>
      <c r="C202" s="67" t="s">
        <v>19</v>
      </c>
      <c r="D202" s="70">
        <f>+SQRT(SUMSQ((D156:D189))/COUNT(D156:D189))</f>
        <v>77.418058275833943</v>
      </c>
      <c r="E202" s="70" t="e">
        <f>+SQRT(SUMSQ((E156:E189))/COUNT(E156:E189))</f>
        <v>#DIV/0!</v>
      </c>
      <c r="F202" s="62"/>
      <c r="G202" s="62"/>
      <c r="H202" s="62"/>
      <c r="I202" s="62"/>
      <c r="J202" s="62"/>
      <c r="L202" s="77">
        <f t="shared" si="249"/>
        <v>1993</v>
      </c>
      <c r="M202" s="78">
        <f>rep!B197</f>
        <v>5.7829400000000003E-8</v>
      </c>
      <c r="N202" s="78">
        <f>rep!C197</f>
        <v>7.17162E-7</v>
      </c>
      <c r="O202" s="78">
        <f>rep!D197</f>
        <v>6.3539299999999998E-6</v>
      </c>
      <c r="P202" s="78">
        <f>rep!E197</f>
        <v>4.0250999999999998E-5</v>
      </c>
      <c r="Q202" s="78">
        <f>rep!F197</f>
        <v>1.8255600000000001E-4</v>
      </c>
      <c r="R202" s="78">
        <f>rep!G197</f>
        <v>5.9438399999999999E-4</v>
      </c>
      <c r="S202" s="78">
        <f>rep!H197</f>
        <v>1.39824E-3</v>
      </c>
      <c r="T202" s="78">
        <f>rep!I197</f>
        <v>2.41778E-3</v>
      </c>
      <c r="U202" s="78">
        <f>rep!J197</f>
        <v>3.22289E-3</v>
      </c>
      <c r="V202" s="78">
        <f>rep!K197</f>
        <v>3.7219100000000001E-3</v>
      </c>
      <c r="W202" s="78">
        <f>rep!L197</f>
        <v>4.4593899999999997E-3</v>
      </c>
      <c r="X202" s="78">
        <f>rep!M197</f>
        <v>5.9545800000000001E-3</v>
      </c>
      <c r="Y202" s="78">
        <f>rep!N197</f>
        <v>8.0257799999999997E-3</v>
      </c>
      <c r="Z202" s="78">
        <f>rep!O197</f>
        <v>1.0122300000000001E-2</v>
      </c>
      <c r="AA202" s="78">
        <f>rep!P197</f>
        <v>1.21599E-2</v>
      </c>
      <c r="AB202" s="78">
        <f>rep!Q197</f>
        <v>1.47974E-2</v>
      </c>
      <c r="AC202" s="78">
        <f>rep!R197</f>
        <v>1.8941800000000002E-2</v>
      </c>
      <c r="AD202" s="78">
        <f>rep!S197</f>
        <v>2.51218E-2</v>
      </c>
      <c r="AE202" s="78">
        <f>rep!T197</f>
        <v>3.3286499999999997E-2</v>
      </c>
      <c r="AF202" s="78">
        <f>rep!U197</f>
        <v>4.2937000000000003E-2</v>
      </c>
      <c r="AG202" s="78">
        <f>rep!V197</f>
        <v>5.3253300000000003E-2</v>
      </c>
      <c r="AH202" s="78">
        <f>rep!W197</f>
        <v>6.3154699999999994E-2</v>
      </c>
      <c r="AI202" s="78">
        <f>rep!X197</f>
        <v>7.1442000000000005E-2</v>
      </c>
      <c r="AJ202" s="78">
        <f>rep!Y197</f>
        <v>7.7054200000000003E-2</v>
      </c>
      <c r="AK202" s="78">
        <f>rep!Z197</f>
        <v>7.9311800000000002E-2</v>
      </c>
      <c r="AL202" s="78">
        <f>rep!AA197</f>
        <v>7.8036300000000003E-2</v>
      </c>
      <c r="AM202" s="78">
        <f>rep!AB197</f>
        <v>7.3538800000000001E-2</v>
      </c>
      <c r="AN202" s="78">
        <f>rep!AC197</f>
        <v>6.6511799999999996E-2</v>
      </c>
      <c r="AO202" s="78">
        <f>rep!AD197</f>
        <v>5.7860000000000002E-2</v>
      </c>
      <c r="AP202" s="78">
        <f>rep!AE197</f>
        <v>4.8510600000000001E-2</v>
      </c>
      <c r="AQ202" s="78">
        <f>rep!AF197</f>
        <v>3.9262499999999999E-2</v>
      </c>
      <c r="AR202" s="78">
        <f>rep!AG197</f>
        <v>3.0706899999999999E-2</v>
      </c>
      <c r="AS202" s="78">
        <f>rep!AH197</f>
        <v>2.3214700000000001E-2</v>
      </c>
      <c r="AT202" s="78">
        <f>rep!AI197</f>
        <v>1.6964300000000002E-2</v>
      </c>
      <c r="AU202" s="78">
        <f>rep!AJ197</f>
        <v>1.1981E-2</v>
      </c>
      <c r="AV202" s="78">
        <f>rep!AK197</f>
        <v>8.1779899999999996E-3</v>
      </c>
      <c r="AW202" s="78">
        <f>rep!AL197</f>
        <v>5.3966400000000003E-3</v>
      </c>
      <c r="AX202" s="78">
        <f>rep!AM197</f>
        <v>3.44488E-3</v>
      </c>
      <c r="AY202" s="78">
        <f>rep!AN197</f>
        <v>2.1287200000000002E-3</v>
      </c>
      <c r="AZ202" s="78">
        <f>rep!AO197</f>
        <v>1.2743400000000001E-3</v>
      </c>
      <c r="BA202" s="78">
        <f>rep!AP197</f>
        <v>7.3951599999999996E-4</v>
      </c>
      <c r="BB202" s="78">
        <f>rep!AQ197</f>
        <v>4.1616999999999999E-4</v>
      </c>
      <c r="BC202" s="78">
        <f>rep!AR197</f>
        <v>2.27128E-4</v>
      </c>
      <c r="BE202" s="68">
        <f t="shared" si="247"/>
        <v>1993</v>
      </c>
      <c r="BF202" s="68">
        <f t="shared" si="248"/>
        <v>3.3442395043600005E-15</v>
      </c>
      <c r="BG202" s="68">
        <f t="shared" si="289"/>
        <v>5.1432133424399995E-13</v>
      </c>
      <c r="BH202" s="68">
        <f t="shared" si="290"/>
        <v>1.1320041933729E-9</v>
      </c>
      <c r="BI202" s="68">
        <f t="shared" si="291"/>
        <v>1.4339104516000001E-8</v>
      </c>
      <c r="BJ202" s="68">
        <f t="shared" si="250"/>
        <v>6.3588503577600018E-7</v>
      </c>
      <c r="BK202" s="68">
        <f t="shared" si="251"/>
        <v>7.1223472360000011E-9</v>
      </c>
      <c r="BL202" s="68">
        <f t="shared" si="252"/>
        <v>6.6698227599999979E-8</v>
      </c>
      <c r="BM202" s="68">
        <f t="shared" si="253"/>
        <v>5.9623106560000006E-7</v>
      </c>
      <c r="BN202" s="68">
        <f t="shared" si="254"/>
        <v>1.1457561600000018E-8</v>
      </c>
      <c r="BO202" s="68">
        <f t="shared" si="255"/>
        <v>5.6072819208999981E-6</v>
      </c>
      <c r="BP202" s="68">
        <f t="shared" si="256"/>
        <v>7.7310134209000006E-6</v>
      </c>
      <c r="BQ202" s="68">
        <f t="shared" si="257"/>
        <v>8.0385858576000003E-6</v>
      </c>
      <c r="BR202" s="68">
        <f t="shared" si="258"/>
        <v>6.0589410566399995E-5</v>
      </c>
      <c r="BS202" s="68">
        <f t="shared" si="259"/>
        <v>7.2544399289999978E-5</v>
      </c>
      <c r="BT202" s="68">
        <f t="shared" si="260"/>
        <v>1.5749246015999999E-4</v>
      </c>
      <c r="BU202" s="68">
        <f t="shared" si="261"/>
        <v>4.4571232160999983E-4</v>
      </c>
      <c r="BV202" s="68">
        <f t="shared" si="262"/>
        <v>5.353392787599998E-4</v>
      </c>
      <c r="BW202" s="68">
        <f t="shared" si="263"/>
        <v>4.2342527529E-4</v>
      </c>
      <c r="BX202" s="68">
        <f t="shared" si="264"/>
        <v>2.5225380625E-4</v>
      </c>
      <c r="BY202" s="68">
        <f t="shared" si="265"/>
        <v>4.545850409999991E-6</v>
      </c>
      <c r="BZ202" s="68">
        <f t="shared" si="266"/>
        <v>9.7697409640000059E-5</v>
      </c>
      <c r="CA202" s="68">
        <f t="shared" si="267"/>
        <v>1.8647814248999979E-4</v>
      </c>
      <c r="CB202" s="68">
        <f t="shared" si="268"/>
        <v>3.9057616900000009E-4</v>
      </c>
      <c r="CC202" s="68">
        <f t="shared" si="269"/>
        <v>6.1133551504000008E-4</v>
      </c>
      <c r="CD202" s="68">
        <f t="shared" si="270"/>
        <v>1.02673462329E-3</v>
      </c>
      <c r="CE202" s="68">
        <f t="shared" si="271"/>
        <v>6.0012260676000012E-4</v>
      </c>
      <c r="CF202" s="68">
        <f t="shared" si="272"/>
        <v>4.0079639601E-4</v>
      </c>
      <c r="CG202" s="68">
        <f t="shared" si="273"/>
        <v>6.2773928999999883E-5</v>
      </c>
      <c r="CH202" s="68">
        <f t="shared" si="274"/>
        <v>1.1229871210000018E-5</v>
      </c>
      <c r="CI202" s="68">
        <f t="shared" si="275"/>
        <v>2.4815342249999997E-5</v>
      </c>
      <c r="CJ202" s="68">
        <f t="shared" si="276"/>
        <v>2.8804689000000115E-7</v>
      </c>
      <c r="CK202" s="68">
        <f t="shared" si="277"/>
        <v>1.9887204483999996E-4</v>
      </c>
      <c r="CL202" s="68">
        <f t="shared" si="278"/>
        <v>1.1738855715999992E-4</v>
      </c>
      <c r="CM202" s="68">
        <f t="shared" si="279"/>
        <v>8.4735707039999933E-5</v>
      </c>
      <c r="CN202" s="68">
        <f t="shared" si="280"/>
        <v>7.6656996899999937E-6</v>
      </c>
      <c r="CO202" s="68">
        <f t="shared" si="281"/>
        <v>2.166254112400001E-6</v>
      </c>
      <c r="CP202" s="68">
        <f t="shared" si="282"/>
        <v>4.1375769759999974E-7</v>
      </c>
      <c r="CQ202" s="68">
        <f t="shared" si="283"/>
        <v>2.9706860160000014E-7</v>
      </c>
      <c r="CR202" s="68">
        <f t="shared" si="284"/>
        <v>3.9532656250000022E-7</v>
      </c>
      <c r="CS202" s="68">
        <f t="shared" si="285"/>
        <v>6.5346696899999987E-8</v>
      </c>
      <c r="CT202" s="68">
        <f t="shared" si="286"/>
        <v>2.5470190240000018E-9</v>
      </c>
      <c r="CU202" s="68">
        <f t="shared" si="287"/>
        <v>1.5331144761000012E-8</v>
      </c>
      <c r="CV202" s="68">
        <f t="shared" si="288"/>
        <v>5.1587128383999996E-8</v>
      </c>
    </row>
    <row r="203" spans="1:100" s="68" customFormat="1">
      <c r="A203" s="62"/>
      <c r="B203" s="62"/>
      <c r="C203" s="62"/>
      <c r="D203" s="62"/>
      <c r="E203" s="62"/>
      <c r="F203" s="62"/>
      <c r="G203" s="62"/>
      <c r="H203" s="62"/>
      <c r="I203" s="62"/>
      <c r="J203" s="62"/>
      <c r="L203" s="77">
        <f t="shared" si="249"/>
        <v>1994</v>
      </c>
      <c r="M203" s="78">
        <f>rep!B198</f>
        <v>4.7663000000000001E-8</v>
      </c>
      <c r="N203" s="78">
        <f>rep!C198</f>
        <v>5.9106500000000003E-7</v>
      </c>
      <c r="O203" s="78">
        <f>rep!D198</f>
        <v>5.2362799999999996E-6</v>
      </c>
      <c r="P203" s="78">
        <f>rep!E198</f>
        <v>3.3164999999999998E-5</v>
      </c>
      <c r="Q203" s="78">
        <f>rep!F198</f>
        <v>1.50364E-4</v>
      </c>
      <c r="R203" s="78">
        <f>rep!G198</f>
        <v>4.8920500000000004E-4</v>
      </c>
      <c r="S203" s="78">
        <f>rep!H198</f>
        <v>1.14893E-3</v>
      </c>
      <c r="T203" s="78">
        <f>rep!I198</f>
        <v>1.97926E-3</v>
      </c>
      <c r="U203" s="78">
        <f>rep!J198</f>
        <v>2.6169000000000001E-3</v>
      </c>
      <c r="V203" s="78">
        <f>rep!K198</f>
        <v>2.9818399999999999E-3</v>
      </c>
      <c r="W203" s="78">
        <f>rep!L198</f>
        <v>3.5494900000000002E-3</v>
      </c>
      <c r="X203" s="78">
        <f>rep!M198</f>
        <v>4.8429600000000003E-3</v>
      </c>
      <c r="Y203" s="78">
        <f>rep!N198</f>
        <v>6.8785299999999999E-3</v>
      </c>
      <c r="Z203" s="78">
        <f>rep!O198</f>
        <v>9.3480500000000001E-3</v>
      </c>
      <c r="AA203" s="78">
        <f>rep!P198</f>
        <v>1.2135200000000001E-2</v>
      </c>
      <c r="AB203" s="78">
        <f>rep!Q198</f>
        <v>1.54191E-2</v>
      </c>
      <c r="AC203" s="78">
        <f>rep!R198</f>
        <v>1.9349399999999999E-2</v>
      </c>
      <c r="AD203" s="78">
        <f>rep!S198</f>
        <v>2.38522E-2</v>
      </c>
      <c r="AE203" s="78">
        <f>rep!T198</f>
        <v>2.8844000000000002E-2</v>
      </c>
      <c r="AF203" s="78">
        <f>rep!U198</f>
        <v>3.4501700000000003E-2</v>
      </c>
      <c r="AG203" s="78">
        <f>rep!V198</f>
        <v>4.1156400000000003E-2</v>
      </c>
      <c r="AH203" s="78">
        <f>rep!W198</f>
        <v>4.8881500000000001E-2</v>
      </c>
      <c r="AI203" s="78">
        <f>rep!X198</f>
        <v>5.7188900000000001E-2</v>
      </c>
      <c r="AJ203" s="78">
        <f>rep!Y198</f>
        <v>6.5081200000000006E-2</v>
      </c>
      <c r="AK203" s="78">
        <f>rep!Z198</f>
        <v>7.1367799999999995E-2</v>
      </c>
      <c r="AL203" s="78">
        <f>rep!AA198</f>
        <v>7.5021599999999994E-2</v>
      </c>
      <c r="AM203" s="78">
        <f>rep!AB198</f>
        <v>7.5436699999999995E-2</v>
      </c>
      <c r="AN203" s="78">
        <f>rep!AC198</f>
        <v>7.2540599999999997E-2</v>
      </c>
      <c r="AO203" s="78">
        <f>rep!AD198</f>
        <v>6.6763900000000001E-2</v>
      </c>
      <c r="AP203" s="78">
        <f>rep!AE198</f>
        <v>5.88961E-2</v>
      </c>
      <c r="AQ203" s="78">
        <f>rep!AF198</f>
        <v>4.9884900000000003E-2</v>
      </c>
      <c r="AR203" s="78">
        <f>rep!AG198</f>
        <v>4.0642600000000001E-2</v>
      </c>
      <c r="AS203" s="78">
        <f>rep!AH198</f>
        <v>3.1906499999999997E-2</v>
      </c>
      <c r="AT203" s="78">
        <f>rep!AI198</f>
        <v>2.4172599999999999E-2</v>
      </c>
      <c r="AU203" s="78">
        <f>rep!AJ198</f>
        <v>1.76943E-2</v>
      </c>
      <c r="AV203" s="78">
        <f>rep!AK198</f>
        <v>1.25243E-2</v>
      </c>
      <c r="AW203" s="78">
        <f>rep!AL198</f>
        <v>8.5753200000000009E-3</v>
      </c>
      <c r="AX203" s="78">
        <f>rep!AM198</f>
        <v>5.6798999999999999E-3</v>
      </c>
      <c r="AY203" s="78">
        <f>rep!AN198</f>
        <v>3.6386600000000002E-3</v>
      </c>
      <c r="AZ203" s="78">
        <f>rep!AO198</f>
        <v>2.25384E-3</v>
      </c>
      <c r="BA203" s="78">
        <f>rep!AP198</f>
        <v>1.3493999999999999E-3</v>
      </c>
      <c r="BB203" s="78">
        <f>rep!AQ198</f>
        <v>7.8063999999999998E-4</v>
      </c>
      <c r="BC203" s="78">
        <f>rep!AR198</f>
        <v>4.3621399999999998E-4</v>
      </c>
      <c r="BE203" s="68">
        <f t="shared" si="247"/>
        <v>1994</v>
      </c>
      <c r="BF203" s="68">
        <f t="shared" si="248"/>
        <v>2.2717615690000002E-15</v>
      </c>
      <c r="BG203" s="68">
        <f t="shared" si="289"/>
        <v>5.2627541826094229E-8</v>
      </c>
      <c r="BH203" s="68">
        <f t="shared" si="290"/>
        <v>2.7418628238399996E-11</v>
      </c>
      <c r="BI203" s="68">
        <f t="shared" si="291"/>
        <v>1.0999172249999998E-9</v>
      </c>
      <c r="BJ203" s="68">
        <f t="shared" si="250"/>
        <v>6.3415739560000006E-9</v>
      </c>
      <c r="BK203" s="68">
        <f t="shared" si="251"/>
        <v>6.7188268849000008E-8</v>
      </c>
      <c r="BL203" s="68">
        <f t="shared" si="252"/>
        <v>4.6095273422500014E-7</v>
      </c>
      <c r="BM203" s="68">
        <f t="shared" si="253"/>
        <v>6.5491793289999994E-7</v>
      </c>
      <c r="BN203" s="68">
        <f t="shared" si="254"/>
        <v>1.4958757635999994E-6</v>
      </c>
      <c r="BO203" s="68">
        <f t="shared" si="255"/>
        <v>2.3657823721000002E-6</v>
      </c>
      <c r="BP203" s="68">
        <f t="shared" si="256"/>
        <v>4.5815262024999994E-6</v>
      </c>
      <c r="BQ203" s="68">
        <f t="shared" si="257"/>
        <v>2.5471603363599999E-5</v>
      </c>
      <c r="BR203" s="68">
        <f t="shared" si="258"/>
        <v>4.265879407690001E-5</v>
      </c>
      <c r="BS203" s="68">
        <f t="shared" si="259"/>
        <v>4.5451193062500017E-5</v>
      </c>
      <c r="BT203" s="68">
        <f t="shared" si="260"/>
        <v>2.6466909160000011E-5</v>
      </c>
      <c r="BU203" s="68">
        <f t="shared" si="261"/>
        <v>1.3480603236E-4</v>
      </c>
      <c r="BV203" s="68">
        <f t="shared" si="262"/>
        <v>2.2922868408999997E-4</v>
      </c>
      <c r="BW203" s="68">
        <f t="shared" si="263"/>
        <v>3.828831427600001E-4</v>
      </c>
      <c r="BX203" s="68">
        <f t="shared" si="264"/>
        <v>6.582046802499999E-4</v>
      </c>
      <c r="BY203" s="68">
        <f t="shared" si="265"/>
        <v>5.1291831528999996E-4</v>
      </c>
      <c r="BZ203" s="68">
        <f t="shared" si="266"/>
        <v>3.9729069609999987E-5</v>
      </c>
      <c r="CA203" s="68">
        <f t="shared" si="267"/>
        <v>2.5785615240999976E-4</v>
      </c>
      <c r="CB203" s="68">
        <f t="shared" si="268"/>
        <v>9.0602204003999967E-4</v>
      </c>
      <c r="CC203" s="68">
        <f t="shared" si="269"/>
        <v>9.9463282883999952E-4</v>
      </c>
      <c r="CD203" s="68">
        <f t="shared" si="270"/>
        <v>1.4920622500000008E-6</v>
      </c>
      <c r="CE203" s="68">
        <f t="shared" si="271"/>
        <v>1.5389928999999858E-7</v>
      </c>
      <c r="CF203" s="68">
        <f t="shared" si="272"/>
        <v>4.1198038728999987E-4</v>
      </c>
      <c r="CG203" s="68">
        <f t="shared" si="273"/>
        <v>4.6143765720999983E-4</v>
      </c>
      <c r="CH203" s="68">
        <f t="shared" si="274"/>
        <v>9.8371931448999988E-4</v>
      </c>
      <c r="CI203" s="68">
        <f t="shared" si="275"/>
        <v>9.8699018895999986E-4</v>
      </c>
      <c r="CJ203" s="68">
        <f t="shared" si="276"/>
        <v>9.0150663001000017E-4</v>
      </c>
      <c r="CK203" s="68">
        <f t="shared" si="277"/>
        <v>2.6545533183999998E-4</v>
      </c>
      <c r="CL203" s="68">
        <f t="shared" si="278"/>
        <v>2.3644290288999989E-4</v>
      </c>
      <c r="CM203" s="68">
        <f t="shared" si="279"/>
        <v>6.1666467840000005E-5</v>
      </c>
      <c r="CN203" s="68">
        <f t="shared" si="280"/>
        <v>2.7085779359999997E-5</v>
      </c>
      <c r="CO203" s="68">
        <f t="shared" si="281"/>
        <v>8.1438712435600005E-5</v>
      </c>
      <c r="CP203" s="68">
        <f t="shared" si="282"/>
        <v>3.3239260622500006E-5</v>
      </c>
      <c r="CQ203" s="68">
        <f t="shared" si="283"/>
        <v>2.1528764808099997E-5</v>
      </c>
      <c r="CR203" s="68">
        <f t="shared" si="284"/>
        <v>9.4781843395560011E-6</v>
      </c>
      <c r="CS203" s="68">
        <f t="shared" si="285"/>
        <v>3.8175024686490012E-6</v>
      </c>
      <c r="CT203" s="68">
        <f t="shared" si="286"/>
        <v>1.8208803599999999E-6</v>
      </c>
      <c r="CU203" s="68">
        <f t="shared" si="287"/>
        <v>6.0939880959999998E-7</v>
      </c>
      <c r="CV203" s="68">
        <f t="shared" si="288"/>
        <v>1.9028265379599998E-7</v>
      </c>
    </row>
    <row r="204" spans="1:100" s="68" customFormat="1">
      <c r="A204" s="62"/>
      <c r="B204" s="62"/>
      <c r="C204" s="62"/>
      <c r="D204" s="62"/>
      <c r="E204" s="62"/>
      <c r="F204" s="62"/>
      <c r="G204" s="62"/>
      <c r="H204" s="62"/>
      <c r="I204" s="62"/>
      <c r="J204" s="62"/>
      <c r="L204" s="77">
        <f t="shared" si="249"/>
        <v>1995</v>
      </c>
      <c r="M204" s="78">
        <f>rep!B199</f>
        <v>4.2048799999999997E-8</v>
      </c>
      <c r="N204" s="78">
        <f>rep!C199</f>
        <v>5.2144300000000002E-7</v>
      </c>
      <c r="O204" s="78">
        <f>rep!D199</f>
        <v>4.6194199999999999E-6</v>
      </c>
      <c r="P204" s="78">
        <f>rep!E199</f>
        <v>2.9257000000000001E-5</v>
      </c>
      <c r="Q204" s="78">
        <f>rep!F199</f>
        <v>1.3263700000000001E-4</v>
      </c>
      <c r="R204" s="78">
        <f>rep!G199</f>
        <v>4.3146200000000002E-4</v>
      </c>
      <c r="S204" s="78">
        <f>rep!H199</f>
        <v>1.0129500000000001E-3</v>
      </c>
      <c r="T204" s="78">
        <f>rep!I199</f>
        <v>1.7434E-3</v>
      </c>
      <c r="U204" s="78">
        <f>rep!J199</f>
        <v>2.2995099999999998E-3</v>
      </c>
      <c r="V204" s="78">
        <f>rep!K199</f>
        <v>2.6053999999999999E-3</v>
      </c>
      <c r="W204" s="78">
        <f>rep!L199</f>
        <v>3.0735599999999999E-3</v>
      </c>
      <c r="X204" s="78">
        <f>rep!M199</f>
        <v>4.1615999999999997E-3</v>
      </c>
      <c r="Y204" s="78">
        <f>rep!N199</f>
        <v>5.8939999999999999E-3</v>
      </c>
      <c r="Z204" s="78">
        <f>rep!O199</f>
        <v>8.0423300000000003E-3</v>
      </c>
      <c r="AA204" s="78">
        <f>rep!P199</f>
        <v>1.0603599999999999E-2</v>
      </c>
      <c r="AB204" s="78">
        <f>rep!Q199</f>
        <v>1.3893900000000001E-2</v>
      </c>
      <c r="AC204" s="78">
        <f>rep!R199</f>
        <v>1.8201100000000001E-2</v>
      </c>
      <c r="AD204" s="78">
        <f>rep!S199</f>
        <v>2.3475599999999999E-2</v>
      </c>
      <c r="AE204" s="78">
        <f>rep!T199</f>
        <v>2.9377299999999999E-2</v>
      </c>
      <c r="AF204" s="78">
        <f>rep!U199</f>
        <v>3.5512500000000002E-2</v>
      </c>
      <c r="AG204" s="78">
        <f>rep!V199</f>
        <v>4.1569000000000002E-2</v>
      </c>
      <c r="AH204" s="78">
        <f>rep!W199</f>
        <v>4.7319300000000002E-2</v>
      </c>
      <c r="AI204" s="78">
        <f>rep!X199</f>
        <v>5.2616999999999997E-2</v>
      </c>
      <c r="AJ204" s="78">
        <f>rep!Y199</f>
        <v>5.7392600000000002E-2</v>
      </c>
      <c r="AK204" s="78">
        <f>rep!Z199</f>
        <v>6.1569100000000002E-2</v>
      </c>
      <c r="AL204" s="78">
        <f>rep!AA199</f>
        <v>6.4920400000000003E-2</v>
      </c>
      <c r="AM204" s="78">
        <f>rep!AB199</f>
        <v>6.7013000000000003E-2</v>
      </c>
      <c r="AN204" s="78">
        <f>rep!AC199</f>
        <v>6.7319799999999999E-2</v>
      </c>
      <c r="AO204" s="78">
        <f>rep!AD199</f>
        <v>6.5444199999999994E-2</v>
      </c>
      <c r="AP204" s="78">
        <f>rep!AE199</f>
        <v>6.1310099999999999E-2</v>
      </c>
      <c r="AQ204" s="78">
        <f>rep!AF199</f>
        <v>5.5219400000000002E-2</v>
      </c>
      <c r="AR204" s="78">
        <f>rep!AG199</f>
        <v>4.7771099999999997E-2</v>
      </c>
      <c r="AS204" s="78">
        <f>rep!AH199</f>
        <v>3.9702000000000001E-2</v>
      </c>
      <c r="AT204" s="78">
        <f>rep!AI199</f>
        <v>3.1721699999999999E-2</v>
      </c>
      <c r="AU204" s="78">
        <f>rep!AJ199</f>
        <v>2.43921E-2</v>
      </c>
      <c r="AV204" s="78">
        <f>rep!AK199</f>
        <v>1.80705E-2</v>
      </c>
      <c r="AW204" s="78">
        <f>rep!AL199</f>
        <v>1.2910700000000001E-2</v>
      </c>
      <c r="AX204" s="78">
        <f>rep!AM199</f>
        <v>8.9026699999999997E-3</v>
      </c>
      <c r="AY204" s="78">
        <f>rep!AN199</f>
        <v>5.9275300000000003E-3</v>
      </c>
      <c r="AZ204" s="78">
        <f>rep!AO199</f>
        <v>3.8111500000000001E-3</v>
      </c>
      <c r="BA204" s="78">
        <f>rep!AP199</f>
        <v>2.3657499999999998E-3</v>
      </c>
      <c r="BB204" s="78">
        <f>rep!AQ199</f>
        <v>1.4170599999999999E-3</v>
      </c>
      <c r="BC204" s="78">
        <f>rep!AR199</f>
        <v>8.18445E-4</v>
      </c>
      <c r="BE204" s="68">
        <f t="shared" si="247"/>
        <v>1995</v>
      </c>
      <c r="BF204" s="68">
        <f t="shared" si="248"/>
        <v>1.7681015814399997E-15</v>
      </c>
      <c r="BG204" s="68">
        <f t="shared" si="289"/>
        <v>2.7190280224900001E-13</v>
      </c>
      <c r="BH204" s="68">
        <f t="shared" si="290"/>
        <v>3.0669421848003999E-9</v>
      </c>
      <c r="BI204" s="68">
        <f t="shared" si="291"/>
        <v>8.5695751840000007E-11</v>
      </c>
      <c r="BJ204" s="68">
        <f t="shared" si="250"/>
        <v>1.7592573769000004E-8</v>
      </c>
      <c r="BK204" s="68">
        <f t="shared" si="251"/>
        <v>6.3234143296000003E-8</v>
      </c>
      <c r="BL204" s="68">
        <f t="shared" si="252"/>
        <v>5.3722010020900028E-7</v>
      </c>
      <c r="BM204" s="68">
        <f t="shared" si="253"/>
        <v>1.627396280999999E-7</v>
      </c>
      <c r="BN204" s="68">
        <f t="shared" si="254"/>
        <v>9.244275393600004E-6</v>
      </c>
      <c r="BO204" s="68">
        <f t="shared" si="255"/>
        <v>4.184888490000011E-8</v>
      </c>
      <c r="BP204" s="68">
        <f t="shared" si="256"/>
        <v>5.2275792320999988E-6</v>
      </c>
      <c r="BQ204" s="68">
        <f t="shared" si="257"/>
        <v>6.6650896000000017E-9</v>
      </c>
      <c r="BR204" s="68">
        <f t="shared" si="258"/>
        <v>3.3339838464000001E-6</v>
      </c>
      <c r="BS204" s="68">
        <f t="shared" si="259"/>
        <v>1.0000647264400002E-5</v>
      </c>
      <c r="BT204" s="68">
        <f t="shared" si="260"/>
        <v>1.6270493668899998E-5</v>
      </c>
      <c r="BU204" s="68">
        <f t="shared" si="261"/>
        <v>1.3205956E-5</v>
      </c>
      <c r="BV204" s="68">
        <f t="shared" si="262"/>
        <v>8.1299116900000065E-6</v>
      </c>
      <c r="BW204" s="68">
        <f t="shared" si="263"/>
        <v>2.1013972810000005E-5</v>
      </c>
      <c r="BX204" s="68">
        <f t="shared" si="264"/>
        <v>1.5397776000000085E-7</v>
      </c>
      <c r="BY204" s="68">
        <f t="shared" si="265"/>
        <v>8.1504784000000395E-7</v>
      </c>
      <c r="BZ204" s="68">
        <f t="shared" si="266"/>
        <v>9.2275235999999795E-7</v>
      </c>
      <c r="CA204" s="68">
        <f t="shared" si="267"/>
        <v>3.0032592039999975E-5</v>
      </c>
      <c r="CB204" s="68">
        <f t="shared" si="268"/>
        <v>1.7850625000000525E-7</v>
      </c>
      <c r="CC204" s="68">
        <f t="shared" si="269"/>
        <v>3.1636313956000001E-4</v>
      </c>
      <c r="CD204" s="68">
        <f t="shared" si="270"/>
        <v>2.621132809000005E-5</v>
      </c>
      <c r="CE204" s="68">
        <f t="shared" si="271"/>
        <v>1.1685609999999969E-6</v>
      </c>
      <c r="CF204" s="68">
        <f t="shared" si="272"/>
        <v>4.9050412960000078E-5</v>
      </c>
      <c r="CG204" s="68">
        <f t="shared" si="273"/>
        <v>5.4732602499999739E-6</v>
      </c>
      <c r="CH204" s="68">
        <f t="shared" si="274"/>
        <v>1.0190902500000013E-4</v>
      </c>
      <c r="CI204" s="68">
        <f t="shared" si="275"/>
        <v>8.2094472360000036E-5</v>
      </c>
      <c r="CJ204" s="68">
        <f t="shared" si="276"/>
        <v>5.8708320803999979E-4</v>
      </c>
      <c r="CK204" s="68">
        <f t="shared" si="277"/>
        <v>3.3889862250000004E-5</v>
      </c>
      <c r="CL204" s="68">
        <f t="shared" si="278"/>
        <v>1.1008835928999999E-4</v>
      </c>
      <c r="CM204" s="68">
        <f t="shared" si="279"/>
        <v>1.3778944E-5</v>
      </c>
      <c r="CN204" s="68">
        <f t="shared" si="280"/>
        <v>1.8042105760000005E-5</v>
      </c>
      <c r="CO204" s="68">
        <f t="shared" si="281"/>
        <v>1.3099332489999992E-5</v>
      </c>
      <c r="CP204" s="68">
        <f t="shared" si="282"/>
        <v>2.1167176608400006E-5</v>
      </c>
      <c r="CQ204" s="68">
        <f t="shared" si="283"/>
        <v>3.6999239290000001E-5</v>
      </c>
      <c r="CR204" s="68">
        <f t="shared" si="284"/>
        <v>2.3208691651600002E-5</v>
      </c>
      <c r="CS204" s="68">
        <f t="shared" si="285"/>
        <v>9.5552515986490015E-6</v>
      </c>
      <c r="CT204" s="68">
        <f t="shared" si="286"/>
        <v>5.088412574000999E-6</v>
      </c>
      <c r="CU204" s="68">
        <f t="shared" si="287"/>
        <v>2.0080590435999997E-6</v>
      </c>
      <c r="CV204" s="68">
        <f t="shared" si="288"/>
        <v>6.69852218025E-7</v>
      </c>
    </row>
    <row r="205" spans="1:100" s="68" customFormat="1">
      <c r="A205" s="62"/>
      <c r="B205" s="62"/>
      <c r="C205" s="62"/>
      <c r="D205" s="62"/>
      <c r="E205" s="62"/>
      <c r="F205" s="62"/>
      <c r="G205" s="62"/>
      <c r="H205" s="62"/>
      <c r="I205" s="62"/>
      <c r="J205" s="62"/>
      <c r="L205" s="77">
        <f t="shared" si="249"/>
        <v>1996</v>
      </c>
      <c r="M205" s="78">
        <f>rep!B200</f>
        <v>5.0736599999999998E-8</v>
      </c>
      <c r="N205" s="78">
        <f>rep!C200</f>
        <v>6.2913899999999995E-7</v>
      </c>
      <c r="O205" s="78">
        <f>rep!D200</f>
        <v>5.5724299999999998E-6</v>
      </c>
      <c r="P205" s="78">
        <f>rep!E200</f>
        <v>3.5278599999999998E-5</v>
      </c>
      <c r="Q205" s="78">
        <f>rep!F200</f>
        <v>1.59803E-4</v>
      </c>
      <c r="R205" s="78">
        <f>rep!G200</f>
        <v>5.1890400000000004E-4</v>
      </c>
      <c r="S205" s="78">
        <f>rep!H200</f>
        <v>1.2132200000000001E-3</v>
      </c>
      <c r="T205" s="78">
        <f>rep!I200</f>
        <v>2.0669E-3</v>
      </c>
      <c r="U205" s="78">
        <f>rep!J200</f>
        <v>2.6563200000000002E-3</v>
      </c>
      <c r="V205" s="78">
        <f>rep!K200</f>
        <v>2.8357500000000002E-3</v>
      </c>
      <c r="W205" s="78">
        <f>rep!L200</f>
        <v>3.04937E-3</v>
      </c>
      <c r="X205" s="78">
        <f>rep!M200</f>
        <v>3.8367599999999998E-3</v>
      </c>
      <c r="Y205" s="78">
        <f>rep!N200</f>
        <v>5.2695499999999996E-3</v>
      </c>
      <c r="Z205" s="78">
        <f>rep!O200</f>
        <v>7.1135199999999999E-3</v>
      </c>
      <c r="AA205" s="78">
        <f>rep!P200</f>
        <v>9.32995E-3</v>
      </c>
      <c r="AB205" s="78">
        <f>rep!Q200</f>
        <v>1.22048E-2</v>
      </c>
      <c r="AC205" s="78">
        <f>rep!R200</f>
        <v>1.6054599999999999E-2</v>
      </c>
      <c r="AD205" s="78">
        <f>rep!S200</f>
        <v>2.09541E-2</v>
      </c>
      <c r="AE205" s="78">
        <f>rep!T200</f>
        <v>2.6758199999999999E-2</v>
      </c>
      <c r="AF205" s="78">
        <f>rep!U200</f>
        <v>3.3246199999999997E-2</v>
      </c>
      <c r="AG205" s="78">
        <f>rep!V200</f>
        <v>4.0135400000000002E-2</v>
      </c>
      <c r="AH205" s="78">
        <f>rep!W200</f>
        <v>4.6994399999999999E-2</v>
      </c>
      <c r="AI205" s="78">
        <f>rep!X200</f>
        <v>5.3251399999999997E-2</v>
      </c>
      <c r="AJ205" s="78">
        <f>rep!Y200</f>
        <v>5.8350699999999998E-2</v>
      </c>
      <c r="AK205" s="78">
        <f>rep!Z200</f>
        <v>6.1928299999999999E-2</v>
      </c>
      <c r="AL205" s="78">
        <f>rep!AA200</f>
        <v>6.3876199999999994E-2</v>
      </c>
      <c r="AM205" s="78">
        <f>rep!AB200</f>
        <v>6.42847E-2</v>
      </c>
      <c r="AN205" s="78">
        <f>rep!AC200</f>
        <v>6.3326800000000003E-2</v>
      </c>
      <c r="AO205" s="78">
        <f>rep!AD200</f>
        <v>6.1154199999999999E-2</v>
      </c>
      <c r="AP205" s="78">
        <f>rep!AE200</f>
        <v>5.78539E-2</v>
      </c>
      <c r="AQ205" s="78">
        <f>rep!AF200</f>
        <v>5.3478199999999997E-2</v>
      </c>
      <c r="AR205" s="78">
        <f>rep!AG200</f>
        <v>4.8121900000000002E-2</v>
      </c>
      <c r="AS205" s="78">
        <f>rep!AH200</f>
        <v>4.1990300000000001E-2</v>
      </c>
      <c r="AT205" s="78">
        <f>rep!AI200</f>
        <v>3.5414300000000003E-2</v>
      </c>
      <c r="AU205" s="78">
        <f>rep!AJ200</f>
        <v>2.8802299999999999E-2</v>
      </c>
      <c r="AV205" s="78">
        <f>rep!AK200</f>
        <v>2.2558000000000002E-2</v>
      </c>
      <c r="AW205" s="78">
        <f>rep!AL200</f>
        <v>1.7002799999999998E-2</v>
      </c>
      <c r="AX205" s="78">
        <f>rep!AM200</f>
        <v>1.23315E-2</v>
      </c>
      <c r="AY205" s="78">
        <f>rep!AN200</f>
        <v>8.6061899999999997E-3</v>
      </c>
      <c r="AZ205" s="78">
        <f>rep!AO200</f>
        <v>5.78021E-3</v>
      </c>
      <c r="BA205" s="78">
        <f>rep!AP200</f>
        <v>3.7359799999999999E-3</v>
      </c>
      <c r="BB205" s="78">
        <f>rep!AQ200</f>
        <v>2.3232999999999999E-3</v>
      </c>
      <c r="BC205" s="78">
        <f>rep!AR200</f>
        <v>1.38952E-3</v>
      </c>
      <c r="BE205" s="68">
        <f t="shared" si="247"/>
        <v>1996</v>
      </c>
      <c r="BF205" s="68">
        <f t="shared" si="248"/>
        <v>2.5742025795599996E-15</v>
      </c>
      <c r="BG205" s="68">
        <f t="shared" si="289"/>
        <v>3.9581588132099992E-13</v>
      </c>
      <c r="BH205" s="68">
        <f t="shared" si="290"/>
        <v>3.1051976104899997E-11</v>
      </c>
      <c r="BI205" s="68">
        <f t="shared" si="291"/>
        <v>1.24457961796E-9</v>
      </c>
      <c r="BJ205" s="68">
        <f t="shared" si="250"/>
        <v>2.5536998809000002E-8</v>
      </c>
      <c r="BK205" s="68">
        <f t="shared" si="251"/>
        <v>1.3609237464900001E-7</v>
      </c>
      <c r="BL205" s="68">
        <f t="shared" si="252"/>
        <v>1.8769343169600013E-7</v>
      </c>
      <c r="BM205" s="68">
        <f t="shared" si="253"/>
        <v>2.0935543357439997E-6</v>
      </c>
      <c r="BN205" s="68">
        <f t="shared" si="254"/>
        <v>1.9497933225000007E-6</v>
      </c>
      <c r="BO205" s="68">
        <f t="shared" si="255"/>
        <v>1.7312770084000004E-6</v>
      </c>
      <c r="BP205" s="68">
        <f t="shared" si="256"/>
        <v>5.4841430249999996E-7</v>
      </c>
      <c r="BQ205" s="68">
        <f t="shared" si="257"/>
        <v>3.1731252302500003E-5</v>
      </c>
      <c r="BR205" s="68">
        <f t="shared" si="258"/>
        <v>7.3790677022500016E-5</v>
      </c>
      <c r="BS205" s="68">
        <f t="shared" si="259"/>
        <v>2.150939025664E-4</v>
      </c>
      <c r="BT205" s="68">
        <f t="shared" si="260"/>
        <v>2.102369502025E-4</v>
      </c>
      <c r="BU205" s="68">
        <f t="shared" si="261"/>
        <v>5.0960805024999984E-4</v>
      </c>
      <c r="BV205" s="68">
        <f t="shared" si="262"/>
        <v>7.7587317025000003E-4</v>
      </c>
      <c r="BW205" s="68">
        <f t="shared" si="263"/>
        <v>7.2548883801000009E-4</v>
      </c>
      <c r="BX205" s="68">
        <f t="shared" si="264"/>
        <v>1.0214799523600004E-3</v>
      </c>
      <c r="BY205" s="68">
        <f t="shared" si="265"/>
        <v>3.7879669129000027E-4</v>
      </c>
      <c r="BZ205" s="68">
        <f t="shared" si="266"/>
        <v>2.8674342224999989E-4</v>
      </c>
      <c r="CA205" s="68">
        <f t="shared" si="267"/>
        <v>2.3026241536000015E-4</v>
      </c>
      <c r="CB205" s="68">
        <f t="shared" si="268"/>
        <v>1.8652184329000012E-4</v>
      </c>
      <c r="CC205" s="68">
        <f t="shared" si="269"/>
        <v>6.0553397776000003E-4</v>
      </c>
      <c r="CD205" s="68">
        <f t="shared" si="270"/>
        <v>6.9061086089999992E-5</v>
      </c>
      <c r="CE205" s="68">
        <f t="shared" si="271"/>
        <v>5.5875624999999721E-7</v>
      </c>
      <c r="CF205" s="68">
        <f t="shared" si="272"/>
        <v>6.5838428100000149E-6</v>
      </c>
      <c r="CG205" s="68">
        <f t="shared" si="273"/>
        <v>2.5583364000000001E-5</v>
      </c>
      <c r="CH205" s="68">
        <f t="shared" si="274"/>
        <v>2.609517159999987E-6</v>
      </c>
      <c r="CI205" s="68">
        <f t="shared" si="275"/>
        <v>6.1874572515999984E-4</v>
      </c>
      <c r="CJ205" s="68">
        <f t="shared" si="276"/>
        <v>8.2074801168999971E-4</v>
      </c>
      <c r="CK205" s="68">
        <f t="shared" si="277"/>
        <v>7.0449368929000002E-4</v>
      </c>
      <c r="CL205" s="68">
        <f t="shared" si="278"/>
        <v>9.8160023024999985E-4</v>
      </c>
      <c r="CM205" s="68">
        <f t="shared" si="279"/>
        <v>7.9211006580250012E-4</v>
      </c>
      <c r="CN205" s="68">
        <f t="shared" si="280"/>
        <v>6.8394541052249993E-4</v>
      </c>
      <c r="CO205" s="68">
        <f t="shared" si="281"/>
        <v>4.5916004112040012E-4</v>
      </c>
      <c r="CP205" s="68">
        <f t="shared" si="282"/>
        <v>2.6970875398734393E-4</v>
      </c>
      <c r="CQ205" s="68">
        <f t="shared" si="283"/>
        <v>1.5009929145480257E-4</v>
      </c>
      <c r="CR205" s="68">
        <f t="shared" si="284"/>
        <v>6.6523582127600992E-5</v>
      </c>
      <c r="CS205" s="68">
        <f t="shared" si="285"/>
        <v>3.0252376046656004E-5</v>
      </c>
      <c r="CT205" s="68">
        <f t="shared" si="286"/>
        <v>1.2716234756289E-5</v>
      </c>
      <c r="CU205" s="68">
        <f t="shared" si="287"/>
        <v>4.1750994096359997E-6</v>
      </c>
      <c r="CV205" s="68">
        <f t="shared" si="288"/>
        <v>1.9307658304E-6</v>
      </c>
    </row>
    <row r="206" spans="1:100" s="68" customFormat="1">
      <c r="A206" s="62"/>
      <c r="B206" s="62"/>
      <c r="C206" s="62"/>
      <c r="D206" s="62"/>
      <c r="E206" s="62"/>
      <c r="F206" s="62"/>
      <c r="G206" s="62"/>
      <c r="H206" s="62"/>
      <c r="I206" s="62"/>
      <c r="J206" s="62"/>
      <c r="L206" s="77">
        <f t="shared" si="249"/>
        <v>1997</v>
      </c>
      <c r="M206" s="78">
        <f>rep!B201</f>
        <v>3.4350699999999998E-8</v>
      </c>
      <c r="N206" s="78">
        <f>rep!C201</f>
        <v>4.2601500000000002E-7</v>
      </c>
      <c r="O206" s="78">
        <f>rep!D201</f>
        <v>3.7749800000000002E-6</v>
      </c>
      <c r="P206" s="78">
        <f>rep!E201</f>
        <v>2.3921500000000001E-5</v>
      </c>
      <c r="Q206" s="78">
        <f>rep!F201</f>
        <v>1.08566E-4</v>
      </c>
      <c r="R206" s="78">
        <f>rep!G201</f>
        <v>3.5397800000000002E-4</v>
      </c>
      <c r="S206" s="78">
        <f>rep!H201</f>
        <v>8.3541500000000005E-4</v>
      </c>
      <c r="T206" s="78">
        <f>rep!I201</f>
        <v>1.4561000000000001E-3</v>
      </c>
      <c r="U206" s="78">
        <f>rep!J201</f>
        <v>1.9793499999999999E-3</v>
      </c>
      <c r="V206" s="78">
        <f>rep!K201</f>
        <v>2.3827900000000001E-3</v>
      </c>
      <c r="W206" s="78">
        <f>rep!L201</f>
        <v>3.0267499999999999E-3</v>
      </c>
      <c r="X206" s="78">
        <f>rep!M201</f>
        <v>4.2423000000000001E-3</v>
      </c>
      <c r="Y206" s="78">
        <f>rep!N201</f>
        <v>5.9194699999999996E-3</v>
      </c>
      <c r="Z206" s="78">
        <f>rep!O201</f>
        <v>7.7178200000000002E-3</v>
      </c>
      <c r="AA206" s="78">
        <f>rep!P201</f>
        <v>9.5754099999999995E-3</v>
      </c>
      <c r="AB206" s="78">
        <f>rep!Q201</f>
        <v>1.1846600000000001E-2</v>
      </c>
      <c r="AC206" s="78">
        <f>rep!R201</f>
        <v>1.49689E-2</v>
      </c>
      <c r="AD206" s="78">
        <f>rep!S201</f>
        <v>1.9122500000000001E-2</v>
      </c>
      <c r="AE206" s="78">
        <f>rep!T201</f>
        <v>2.4227100000000001E-2</v>
      </c>
      <c r="AF206" s="78">
        <f>rep!U201</f>
        <v>3.0121700000000001E-2</v>
      </c>
      <c r="AG206" s="78">
        <f>rep!V201</f>
        <v>3.6622099999999998E-2</v>
      </c>
      <c r="AH206" s="78">
        <f>rep!W201</f>
        <v>4.3432400000000003E-2</v>
      </c>
      <c r="AI206" s="78">
        <f>rep!X201</f>
        <v>5.0092699999999997E-2</v>
      </c>
      <c r="AJ206" s="78">
        <f>rep!Y201</f>
        <v>5.6048300000000002E-2</v>
      </c>
      <c r="AK206" s="78">
        <f>rep!Z201</f>
        <v>6.0772100000000003E-2</v>
      </c>
      <c r="AL206" s="78">
        <f>rep!AA201</f>
        <v>6.3858899999999996E-2</v>
      </c>
      <c r="AM206" s="78">
        <f>rep!AB201</f>
        <v>6.5085100000000007E-2</v>
      </c>
      <c r="AN206" s="78">
        <f>rep!AC201</f>
        <v>6.4438300000000004E-2</v>
      </c>
      <c r="AO206" s="78">
        <f>rep!AD201</f>
        <v>6.2105899999999999E-2</v>
      </c>
      <c r="AP206" s="78">
        <f>rep!AE201</f>
        <v>5.8410999999999998E-2</v>
      </c>
      <c r="AQ206" s="78">
        <f>rep!AF201</f>
        <v>5.3719900000000001E-2</v>
      </c>
      <c r="AR206" s="78">
        <f>rep!AG201</f>
        <v>4.83641E-2</v>
      </c>
      <c r="AS206" s="78">
        <f>rep!AH201</f>
        <v>4.2609599999999997E-2</v>
      </c>
      <c r="AT206" s="78">
        <f>rep!AI201</f>
        <v>3.6670700000000001E-2</v>
      </c>
      <c r="AU206" s="78">
        <f>rep!AJ201</f>
        <v>3.07424E-2</v>
      </c>
      <c r="AV206" s="78">
        <f>rep!AK201</f>
        <v>2.50231E-2</v>
      </c>
      <c r="AW206" s="78">
        <f>rep!AL201</f>
        <v>1.9712199999999999E-2</v>
      </c>
      <c r="AX206" s="78">
        <f>rep!AM201</f>
        <v>1.49865E-2</v>
      </c>
      <c r="AY206" s="78">
        <f>rep!AN201</f>
        <v>1.0971399999999999E-2</v>
      </c>
      <c r="AZ206" s="78">
        <f>rep!AO201</f>
        <v>7.7212599999999998E-3</v>
      </c>
      <c r="BA206" s="78">
        <f>rep!AP201</f>
        <v>5.2171500000000003E-3</v>
      </c>
      <c r="BB206" s="78">
        <f>rep!AQ201</f>
        <v>3.38135E-3</v>
      </c>
      <c r="BC206" s="78">
        <f>rep!AR201</f>
        <v>2.1005500000000001E-3</v>
      </c>
      <c r="BE206" s="68">
        <f t="shared" si="247"/>
        <v>1997</v>
      </c>
      <c r="BF206" s="68">
        <f t="shared" si="248"/>
        <v>1.1799705904899998E-15</v>
      </c>
      <c r="BG206" s="68">
        <f t="shared" si="289"/>
        <v>8.0239824955892271E-9</v>
      </c>
      <c r="BH206" s="68">
        <f t="shared" si="290"/>
        <v>1.3123390154883998E-9</v>
      </c>
      <c r="BI206" s="68">
        <f t="shared" si="291"/>
        <v>4.3667249934400007E-9</v>
      </c>
      <c r="BJ206" s="68">
        <f t="shared" si="250"/>
        <v>1.3082784399999987E-10</v>
      </c>
      <c r="BK206" s="68">
        <f t="shared" si="251"/>
        <v>2.9126529610000012E-9</v>
      </c>
      <c r="BL206" s="68">
        <f t="shared" si="252"/>
        <v>8.1452589201000058E-8</v>
      </c>
      <c r="BM206" s="68">
        <f t="shared" si="253"/>
        <v>8.2098821505600029E-7</v>
      </c>
      <c r="BN206" s="68">
        <f t="shared" si="254"/>
        <v>6.2150490000000015E-8</v>
      </c>
      <c r="BO206" s="68">
        <f t="shared" si="255"/>
        <v>9.7478103609999986E-7</v>
      </c>
      <c r="BP206" s="68">
        <f t="shared" si="256"/>
        <v>7.3084796963999991E-6</v>
      </c>
      <c r="BQ206" s="68">
        <f t="shared" si="257"/>
        <v>1.8644778561599999E-5</v>
      </c>
      <c r="BR206" s="68">
        <f t="shared" si="258"/>
        <v>1.2466619256100004E-5</v>
      </c>
      <c r="BS206" s="68">
        <f t="shared" si="259"/>
        <v>4.2674601456399996E-5</v>
      </c>
      <c r="BT206" s="68">
        <f t="shared" si="260"/>
        <v>5.6928383108100014E-5</v>
      </c>
      <c r="BU206" s="68">
        <f t="shared" si="261"/>
        <v>1.1824605080999999E-4</v>
      </c>
      <c r="BV206" s="68">
        <f t="shared" si="262"/>
        <v>1.0469177760999997E-4</v>
      </c>
      <c r="BW206" s="68">
        <f t="shared" si="263"/>
        <v>1.4372173455999999E-4</v>
      </c>
      <c r="BX206" s="68">
        <f t="shared" si="264"/>
        <v>1.5961795599999997E-4</v>
      </c>
      <c r="BY206" s="68">
        <f t="shared" si="265"/>
        <v>1.2881115024999997E-4</v>
      </c>
      <c r="BZ206" s="68">
        <f t="shared" si="266"/>
        <v>1.1640899449000004E-4</v>
      </c>
      <c r="CA206" s="68">
        <f t="shared" si="267"/>
        <v>3.3780602024999998E-4</v>
      </c>
      <c r="CB206" s="68">
        <f t="shared" si="268"/>
        <v>2.0418123664000024E-4</v>
      </c>
      <c r="CC206" s="68">
        <f t="shared" si="269"/>
        <v>1.0345421944899999E-3</v>
      </c>
      <c r="CD206" s="68">
        <f t="shared" si="270"/>
        <v>1.2090085326399997E-3</v>
      </c>
      <c r="CE206" s="68">
        <f t="shared" si="271"/>
        <v>5.4259645969000005E-4</v>
      </c>
      <c r="CF206" s="68">
        <f t="shared" si="272"/>
        <v>2.5979408999999904E-5</v>
      </c>
      <c r="CG206" s="68">
        <f t="shared" si="273"/>
        <v>2.4890741824000001E-4</v>
      </c>
      <c r="CH206" s="68">
        <f t="shared" si="274"/>
        <v>4.4836792008999993E-4</v>
      </c>
      <c r="CI206" s="68">
        <f t="shared" si="275"/>
        <v>4.9639394400999997E-4</v>
      </c>
      <c r="CJ206" s="68">
        <f t="shared" si="276"/>
        <v>2.7518828544000003E-4</v>
      </c>
      <c r="CK206" s="68">
        <f t="shared" si="277"/>
        <v>2.3910746161000002E-4</v>
      </c>
      <c r="CL206" s="68">
        <f t="shared" si="278"/>
        <v>2.6434857743999992E-4</v>
      </c>
      <c r="CM206" s="68">
        <f t="shared" si="279"/>
        <v>3.3270124801000009E-4</v>
      </c>
      <c r="CN206" s="68">
        <f t="shared" si="280"/>
        <v>4.4066868225210005E-4</v>
      </c>
      <c r="CO206" s="68">
        <f t="shared" si="281"/>
        <v>2.8132849712249997E-4</v>
      </c>
      <c r="CP206" s="68">
        <f t="shared" si="282"/>
        <v>2.4155593988489993E-4</v>
      </c>
      <c r="CQ206" s="68">
        <f t="shared" si="283"/>
        <v>1.642608779449E-4</v>
      </c>
      <c r="CR206" s="68">
        <f t="shared" si="284"/>
        <v>1.0427222023612898E-4</v>
      </c>
      <c r="CS206" s="68">
        <f t="shared" si="285"/>
        <v>5.5819621390008996E-5</v>
      </c>
      <c r="CT206" s="68">
        <f t="shared" si="286"/>
        <v>2.6906515785630809E-5</v>
      </c>
      <c r="CU206" s="68">
        <f t="shared" si="287"/>
        <v>1.0965024914834409E-5</v>
      </c>
      <c r="CV206" s="68">
        <f t="shared" si="288"/>
        <v>4.4123103025000006E-6</v>
      </c>
    </row>
    <row r="207" spans="1:100" s="68" customFormat="1">
      <c r="A207" s="62"/>
      <c r="B207" s="62"/>
      <c r="C207" s="62"/>
      <c r="D207" s="62"/>
      <c r="E207" s="62"/>
      <c r="F207" s="62"/>
      <c r="G207" s="62"/>
      <c r="H207" s="62"/>
      <c r="I207" s="62"/>
      <c r="J207" s="62"/>
      <c r="L207" s="77">
        <f t="shared" si="249"/>
        <v>1998</v>
      </c>
      <c r="M207" s="78">
        <f>rep!B202</f>
        <v>5.1581999999999998E-8</v>
      </c>
      <c r="N207" s="78">
        <f>rep!C202</f>
        <v>6.3960299999999996E-7</v>
      </c>
      <c r="O207" s="78">
        <f>rep!D202</f>
        <v>5.6645900000000001E-6</v>
      </c>
      <c r="P207" s="78">
        <f>rep!E202</f>
        <v>3.5855200000000002E-5</v>
      </c>
      <c r="Q207" s="78">
        <f>rep!F202</f>
        <v>1.62351E-4</v>
      </c>
      <c r="R207" s="78">
        <f>rep!G202</f>
        <v>5.2673499999999996E-4</v>
      </c>
      <c r="S207" s="78">
        <f>rep!H202</f>
        <v>1.22916E-3</v>
      </c>
      <c r="T207" s="78">
        <f>rep!I202</f>
        <v>2.08421E-3</v>
      </c>
      <c r="U207" s="78">
        <f>rep!J202</f>
        <v>2.6467700000000001E-3</v>
      </c>
      <c r="V207" s="78">
        <f>rep!K202</f>
        <v>2.7488E-3</v>
      </c>
      <c r="W207" s="78">
        <f>rep!L202</f>
        <v>2.8331200000000002E-3</v>
      </c>
      <c r="X207" s="78">
        <f>rep!M202</f>
        <v>3.4778999999999999E-3</v>
      </c>
      <c r="Y207" s="78">
        <f>rep!N202</f>
        <v>4.8303E-3</v>
      </c>
      <c r="Z207" s="78">
        <f>rep!O202</f>
        <v>6.7218699999999996E-3</v>
      </c>
      <c r="AA207" s="78">
        <f>rep!P202</f>
        <v>9.0913799999999996E-3</v>
      </c>
      <c r="AB207" s="78">
        <f>rep!Q202</f>
        <v>1.20708E-2</v>
      </c>
      <c r="AC207" s="78">
        <f>rep!R202</f>
        <v>1.5740299999999999E-2</v>
      </c>
      <c r="AD207" s="78">
        <f>rep!S202</f>
        <v>1.99784E-2</v>
      </c>
      <c r="AE207" s="78">
        <f>rep!T202</f>
        <v>2.46036E-2</v>
      </c>
      <c r="AF207" s="78">
        <f>rep!U202</f>
        <v>2.95704E-2</v>
      </c>
      <c r="AG207" s="78">
        <f>rep!V202</f>
        <v>3.4943799999999997E-2</v>
      </c>
      <c r="AH207" s="78">
        <f>rep!W202</f>
        <v>4.0698499999999999E-2</v>
      </c>
      <c r="AI207" s="78">
        <f>rep!X202</f>
        <v>4.6588600000000001E-2</v>
      </c>
      <c r="AJ207" s="78">
        <f>rep!Y202</f>
        <v>5.2191700000000001E-2</v>
      </c>
      <c r="AK207" s="78">
        <f>rep!Z202</f>
        <v>5.7036099999999999E-2</v>
      </c>
      <c r="AL207" s="78">
        <f>rep!AA202</f>
        <v>6.06984E-2</v>
      </c>
      <c r="AM207" s="78">
        <f>rep!AB202</f>
        <v>6.2856400000000007E-2</v>
      </c>
      <c r="AN207" s="78">
        <f>rep!AC202</f>
        <v>6.3325500000000007E-2</v>
      </c>
      <c r="AO207" s="78">
        <f>rep!AD202</f>
        <v>6.2084899999999998E-2</v>
      </c>
      <c r="AP207" s="78">
        <f>rep!AE202</f>
        <v>5.9277400000000001E-2</v>
      </c>
      <c r="AQ207" s="78">
        <f>rep!AF202</f>
        <v>5.5174800000000003E-2</v>
      </c>
      <c r="AR207" s="78">
        <f>rep!AG202</f>
        <v>5.0120900000000003E-2</v>
      </c>
      <c r="AS207" s="78">
        <f>rep!AH202</f>
        <v>4.4472699999999997E-2</v>
      </c>
      <c r="AT207" s="78">
        <f>rep!AI202</f>
        <v>3.8555800000000001E-2</v>
      </c>
      <c r="AU207" s="78">
        <f>rep!AJ202</f>
        <v>3.2642299999999999E-2</v>
      </c>
      <c r="AV207" s="78">
        <f>rep!AK202</f>
        <v>2.69486E-2</v>
      </c>
      <c r="AW207" s="78">
        <f>rep!AL202</f>
        <v>2.1645600000000001E-2</v>
      </c>
      <c r="AX207" s="78">
        <f>rep!AM202</f>
        <v>1.6867299999999998E-2</v>
      </c>
      <c r="AY207" s="78">
        <f>rep!AN202</f>
        <v>1.2712299999999999E-2</v>
      </c>
      <c r="AZ207" s="78">
        <f>rep!AO202</f>
        <v>9.2382699999999998E-3</v>
      </c>
      <c r="BA207" s="78">
        <f>rep!AP202</f>
        <v>6.45584E-3</v>
      </c>
      <c r="BB207" s="78">
        <f>rep!AQ202</f>
        <v>4.3279900000000003E-3</v>
      </c>
      <c r="BC207" s="78">
        <f>rep!AR202</f>
        <v>2.7780999999999999E-3</v>
      </c>
      <c r="BE207" s="68">
        <f t="shared" si="247"/>
        <v>1998</v>
      </c>
      <c r="BF207" s="68">
        <f t="shared" si="248"/>
        <v>2.660702724E-15</v>
      </c>
      <c r="BG207" s="68">
        <f t="shared" si="289"/>
        <v>4.0909199760899993E-13</v>
      </c>
      <c r="BH207" s="68">
        <f t="shared" si="290"/>
        <v>3.2087579868100004E-11</v>
      </c>
      <c r="BI207" s="68">
        <f t="shared" si="291"/>
        <v>3.0330939300839996E-8</v>
      </c>
      <c r="BJ207" s="68">
        <f t="shared" si="250"/>
        <v>2.6357847201000003E-8</v>
      </c>
      <c r="BK207" s="68">
        <f t="shared" si="251"/>
        <v>1.9956787159203996E-7</v>
      </c>
      <c r="BL207" s="68">
        <f t="shared" si="252"/>
        <v>7.3811810304399997E-7</v>
      </c>
      <c r="BM207" s="68">
        <f t="shared" si="253"/>
        <v>2.9728242593439997E-6</v>
      </c>
      <c r="BN207" s="68">
        <f t="shared" si="254"/>
        <v>6.0848999640810012E-6</v>
      </c>
      <c r="BO207" s="68">
        <f t="shared" si="255"/>
        <v>2.3370154129000003E-6</v>
      </c>
      <c r="BP207" s="68">
        <f t="shared" si="256"/>
        <v>3.6598176942250009E-6</v>
      </c>
      <c r="BQ207" s="68">
        <f t="shared" si="257"/>
        <v>1.7365177728999995E-6</v>
      </c>
      <c r="BR207" s="68">
        <f t="shared" si="258"/>
        <v>2.5606400400000096E-8</v>
      </c>
      <c r="BS207" s="68">
        <f t="shared" si="259"/>
        <v>1.9233487360000015E-7</v>
      </c>
      <c r="BT207" s="68">
        <f t="shared" si="260"/>
        <v>3.4199844623999991E-6</v>
      </c>
      <c r="BU207" s="68">
        <f t="shared" si="261"/>
        <v>1.6242512040000008E-5</v>
      </c>
      <c r="BV207" s="68">
        <f t="shared" si="262"/>
        <v>6.0555366400000125E-6</v>
      </c>
      <c r="BW207" s="68">
        <f t="shared" si="263"/>
        <v>2.7805583609999993E-5</v>
      </c>
      <c r="BX207" s="68">
        <f t="shared" si="264"/>
        <v>2.0531164369000011E-4</v>
      </c>
      <c r="BY207" s="68">
        <f t="shared" si="265"/>
        <v>3.2878755624999998E-4</v>
      </c>
      <c r="BZ207" s="68">
        <f t="shared" si="266"/>
        <v>2.4740773264000015E-4</v>
      </c>
      <c r="CA207" s="68">
        <f t="shared" si="267"/>
        <v>3.4392073401000008E-4</v>
      </c>
      <c r="CB207" s="68">
        <f t="shared" si="268"/>
        <v>7.4385450089999979E-5</v>
      </c>
      <c r="CC207" s="68">
        <f t="shared" si="269"/>
        <v>7.8004223999999993E-5</v>
      </c>
      <c r="CD207" s="68">
        <f t="shared" si="270"/>
        <v>5.0963062500000113E-6</v>
      </c>
      <c r="CE207" s="68">
        <f t="shared" si="271"/>
        <v>6.7826754489999974E-5</v>
      </c>
      <c r="CF207" s="68">
        <f t="shared" si="272"/>
        <v>6.2217388839999781E-5</v>
      </c>
      <c r="CG207" s="68">
        <f t="shared" si="273"/>
        <v>2.1051688464000001E-4</v>
      </c>
      <c r="CH207" s="68">
        <f t="shared" si="274"/>
        <v>2.6600957603999998E-4</v>
      </c>
      <c r="CI207" s="68">
        <f t="shared" si="275"/>
        <v>2.2150200959999929E-5</v>
      </c>
      <c r="CJ207" s="68">
        <f t="shared" si="276"/>
        <v>3.1380163240000044E-5</v>
      </c>
      <c r="CK207" s="68">
        <f t="shared" si="277"/>
        <v>3.204100000000447E-10</v>
      </c>
      <c r="CL207" s="68">
        <f t="shared" si="278"/>
        <v>2.0508817680999994E-4</v>
      </c>
      <c r="CM207" s="68">
        <f t="shared" si="279"/>
        <v>2.1592539135999999E-4</v>
      </c>
      <c r="CN207" s="68">
        <f t="shared" si="280"/>
        <v>3.1795882595999991E-4</v>
      </c>
      <c r="CO207" s="68">
        <f t="shared" si="281"/>
        <v>4.304890481329E-4</v>
      </c>
      <c r="CP207" s="68">
        <f t="shared" si="282"/>
        <v>3.259967469444001E-4</v>
      </c>
      <c r="CQ207" s="68">
        <f t="shared" si="283"/>
        <v>2.4358531612839993E-4</v>
      </c>
      <c r="CR207" s="68">
        <f t="shared" si="284"/>
        <v>1.5257877178928399E-4</v>
      </c>
      <c r="CS207" s="68">
        <f t="shared" si="285"/>
        <v>8.1690107674564007E-5</v>
      </c>
      <c r="CT207" s="68">
        <f t="shared" si="286"/>
        <v>4.1034747670569005E-5</v>
      </c>
      <c r="CU207" s="68">
        <f t="shared" si="287"/>
        <v>1.8386837657753761E-5</v>
      </c>
      <c r="CV207" s="68">
        <f t="shared" si="288"/>
        <v>7.7178396100000004E-6</v>
      </c>
    </row>
    <row r="208" spans="1:100" s="68" customFormat="1">
      <c r="A208" s="62"/>
      <c r="B208" s="62"/>
      <c r="C208" s="62"/>
      <c r="D208" s="62"/>
      <c r="E208" s="62"/>
      <c r="F208" s="62"/>
      <c r="G208" s="62"/>
      <c r="H208" s="62"/>
      <c r="I208" s="62"/>
      <c r="J208" s="62"/>
      <c r="L208" s="77">
        <f t="shared" si="249"/>
        <v>1999</v>
      </c>
      <c r="M208" s="78">
        <f>rep!B203</f>
        <v>6.3863700000000006E-8</v>
      </c>
      <c r="N208" s="78">
        <f>rep!C203</f>
        <v>7.9192100000000004E-7</v>
      </c>
      <c r="O208" s="78">
        <f>rep!D203</f>
        <v>7.0143099999999998E-6</v>
      </c>
      <c r="P208" s="78">
        <f>rep!E203</f>
        <v>4.4408099999999999E-5</v>
      </c>
      <c r="Q208" s="78">
        <f>rep!F203</f>
        <v>2.0116599999999999E-4</v>
      </c>
      <c r="R208" s="78">
        <f>rep!G203</f>
        <v>6.5326999999999996E-4</v>
      </c>
      <c r="S208" s="78">
        <f>rep!H203</f>
        <v>1.5276199999999999E-3</v>
      </c>
      <c r="T208" s="78">
        <f>rep!I203</f>
        <v>2.60327E-3</v>
      </c>
      <c r="U208" s="78">
        <f>rep!J203</f>
        <v>3.3463199999999999E-3</v>
      </c>
      <c r="V208" s="78">
        <f>rep!K203</f>
        <v>3.56632E-3</v>
      </c>
      <c r="W208" s="78">
        <f>rep!L203</f>
        <v>3.7958100000000002E-3</v>
      </c>
      <c r="X208" s="78">
        <f>rep!M203</f>
        <v>4.6492199999999999E-3</v>
      </c>
      <c r="Y208" s="78">
        <f>rep!N203</f>
        <v>6.1056599999999997E-3</v>
      </c>
      <c r="Z208" s="78">
        <f>rep!O203</f>
        <v>7.7397000000000004E-3</v>
      </c>
      <c r="AA208" s="78">
        <f>rep!P203</f>
        <v>9.4178500000000002E-3</v>
      </c>
      <c r="AB208" s="78">
        <f>rep!Q203</f>
        <v>1.15233E-2</v>
      </c>
      <c r="AC208" s="78">
        <f>rep!R203</f>
        <v>1.4578300000000001E-2</v>
      </c>
      <c r="AD208" s="78">
        <f>rep!S203</f>
        <v>1.8804899999999999E-2</v>
      </c>
      <c r="AE208" s="78">
        <f>rep!T203</f>
        <v>2.4042000000000001E-2</v>
      </c>
      <c r="AF208" s="78">
        <f>rep!U203</f>
        <v>2.9922399999999998E-2</v>
      </c>
      <c r="AG208" s="78">
        <f>rep!V203</f>
        <v>3.6024E-2</v>
      </c>
      <c r="AH208" s="78">
        <f>rep!W203</f>
        <v>4.1928E-2</v>
      </c>
      <c r="AI208" s="78">
        <f>rep!X203</f>
        <v>4.7274200000000002E-2</v>
      </c>
      <c r="AJ208" s="78">
        <f>rep!Y203</f>
        <v>5.18249E-2</v>
      </c>
      <c r="AK208" s="78">
        <f>rep!Z203</f>
        <v>5.5466399999999999E-2</v>
      </c>
      <c r="AL208" s="78">
        <f>rep!AA203</f>
        <v>5.81343E-2</v>
      </c>
      <c r="AM208" s="78">
        <f>rep!AB203</f>
        <v>5.9742499999999997E-2</v>
      </c>
      <c r="AN208" s="78">
        <f>rep!AC203</f>
        <v>6.0179799999999999E-2</v>
      </c>
      <c r="AO208" s="78">
        <f>rep!AD203</f>
        <v>5.93611E-2</v>
      </c>
      <c r="AP208" s="78">
        <f>rep!AE203</f>
        <v>5.7280400000000002E-2</v>
      </c>
      <c r="AQ208" s="78">
        <f>rep!AF203</f>
        <v>5.4031799999999998E-2</v>
      </c>
      <c r="AR208" s="78">
        <f>rep!AG203</f>
        <v>4.9798700000000001E-2</v>
      </c>
      <c r="AS208" s="78">
        <f>rep!AH203</f>
        <v>4.4825200000000003E-2</v>
      </c>
      <c r="AT208" s="78">
        <f>rep!AI203</f>
        <v>3.9385000000000003E-2</v>
      </c>
      <c r="AU208" s="78">
        <f>rep!AJ203</f>
        <v>3.3752600000000001E-2</v>
      </c>
      <c r="AV208" s="78">
        <f>rep!AK203</f>
        <v>2.8181000000000001E-2</v>
      </c>
      <c r="AW208" s="78">
        <f>rep!AL203</f>
        <v>2.2887399999999999E-2</v>
      </c>
      <c r="AX208" s="78">
        <f>rep!AM203</f>
        <v>1.80453E-2</v>
      </c>
      <c r="AY208" s="78">
        <f>rep!AN203</f>
        <v>1.37801E-2</v>
      </c>
      <c r="AZ208" s="78">
        <f>rep!AO203</f>
        <v>1.01662E-2</v>
      </c>
      <c r="BA208" s="78">
        <f>rep!AP203</f>
        <v>7.2271699999999998E-3</v>
      </c>
      <c r="BB208" s="78">
        <f>rep!AQ203</f>
        <v>4.9384499999999996E-3</v>
      </c>
      <c r="BC208" s="78">
        <f>rep!AR203</f>
        <v>3.2361299999999998E-3</v>
      </c>
      <c r="BE208" s="68">
        <f t="shared" si="247"/>
        <v>1999</v>
      </c>
      <c r="BF208" s="68">
        <f t="shared" si="248"/>
        <v>4.0785721776900006E-15</v>
      </c>
      <c r="BG208" s="68">
        <f t="shared" si="289"/>
        <v>6.2713887024100007E-13</v>
      </c>
      <c r="BH208" s="68">
        <f t="shared" si="290"/>
        <v>4.9200544776099999E-11</v>
      </c>
      <c r="BI208" s="68">
        <f t="shared" si="291"/>
        <v>1.9720793456099997E-9</v>
      </c>
      <c r="BJ208" s="68">
        <f t="shared" si="250"/>
        <v>4.0467759555999998E-8</v>
      </c>
      <c r="BK208" s="68">
        <f t="shared" si="251"/>
        <v>4.2676169289999997E-7</v>
      </c>
      <c r="BL208" s="68">
        <f t="shared" si="252"/>
        <v>2.3336228643999998E-6</v>
      </c>
      <c r="BM208" s="68">
        <f t="shared" si="253"/>
        <v>6.7770146928999996E-6</v>
      </c>
      <c r="BN208" s="68">
        <f t="shared" si="254"/>
        <v>1.11978575424E-5</v>
      </c>
      <c r="BO208" s="68">
        <f t="shared" si="255"/>
        <v>1.27186383424E-5</v>
      </c>
      <c r="BP208" s="68">
        <f t="shared" si="256"/>
        <v>1.4408173556100001E-5</v>
      </c>
      <c r="BQ208" s="68">
        <f t="shared" si="257"/>
        <v>2.16152466084E-5</v>
      </c>
      <c r="BR208" s="68">
        <f t="shared" si="258"/>
        <v>3.7279084035599998E-5</v>
      </c>
      <c r="BS208" s="68">
        <f t="shared" si="259"/>
        <v>5.9902956090000007E-5</v>
      </c>
      <c r="BT208" s="68">
        <f t="shared" si="260"/>
        <v>8.8695898622499997E-5</v>
      </c>
      <c r="BU208" s="68">
        <f t="shared" si="261"/>
        <v>1.3278644289000001E-4</v>
      </c>
      <c r="BV208" s="68">
        <f t="shared" si="262"/>
        <v>2.1252683089000002E-4</v>
      </c>
      <c r="BW208" s="68">
        <f t="shared" si="263"/>
        <v>3.5362426400999998E-4</v>
      </c>
      <c r="BX208" s="68">
        <f t="shared" si="264"/>
        <v>5.7801776399999999E-4</v>
      </c>
      <c r="BY208" s="68">
        <f t="shared" si="265"/>
        <v>8.9535002175999989E-4</v>
      </c>
      <c r="BZ208" s="68">
        <f t="shared" si="266"/>
        <v>1.297728576E-3</v>
      </c>
      <c r="CA208" s="68">
        <f t="shared" si="267"/>
        <v>1.757957184E-3</v>
      </c>
      <c r="CB208" s="68">
        <f t="shared" si="268"/>
        <v>2.2348499856400003E-3</v>
      </c>
      <c r="CC208" s="68">
        <f t="shared" si="269"/>
        <v>2.6858202600099999E-3</v>
      </c>
      <c r="CD208" s="68">
        <f t="shared" si="270"/>
        <v>3.07652152896E-3</v>
      </c>
      <c r="CE208" s="68">
        <f t="shared" si="271"/>
        <v>3.37959683649E-3</v>
      </c>
      <c r="CF208" s="68">
        <f t="shared" si="272"/>
        <v>3.5691663062499997E-3</v>
      </c>
      <c r="CG208" s="68">
        <f t="shared" si="273"/>
        <v>3.6216083280399998E-3</v>
      </c>
      <c r="CH208" s="68">
        <f t="shared" si="274"/>
        <v>3.5237401932100001E-3</v>
      </c>
      <c r="CI208" s="68">
        <f t="shared" si="275"/>
        <v>3.2810442241600003E-3</v>
      </c>
      <c r="CJ208" s="68">
        <f t="shared" si="276"/>
        <v>2.9194354112399997E-3</v>
      </c>
      <c r="CK208" s="68">
        <f t="shared" si="277"/>
        <v>2.4799105216900003E-3</v>
      </c>
      <c r="CL208" s="68">
        <f t="shared" si="278"/>
        <v>2.0092985550400001E-3</v>
      </c>
      <c r="CM208" s="68">
        <f t="shared" si="279"/>
        <v>1.5511782250000002E-3</v>
      </c>
      <c r="CN208" s="68">
        <f t="shared" si="280"/>
        <v>1.13923800676E-3</v>
      </c>
      <c r="CO208" s="68">
        <f t="shared" si="281"/>
        <v>7.9416876100000004E-4</v>
      </c>
      <c r="CP208" s="68">
        <f t="shared" si="282"/>
        <v>5.2383307875999996E-4</v>
      </c>
      <c r="CQ208" s="68">
        <f t="shared" si="283"/>
        <v>3.2563285209000003E-4</v>
      </c>
      <c r="CR208" s="68">
        <f t="shared" si="284"/>
        <v>1.8989115601000001E-4</v>
      </c>
      <c r="CS208" s="68">
        <f t="shared" si="285"/>
        <v>1.0335162244000001E-4</v>
      </c>
      <c r="CT208" s="68">
        <f t="shared" si="286"/>
        <v>5.2231986208899994E-5</v>
      </c>
      <c r="CU208" s="68">
        <f t="shared" si="287"/>
        <v>2.4388288402499996E-5</v>
      </c>
      <c r="CV208" s="68">
        <f t="shared" si="288"/>
        <v>1.0472537376899998E-5</v>
      </c>
    </row>
    <row r="209" spans="1:100" s="68" customFormat="1">
      <c r="A209" s="62"/>
      <c r="B209" s="62"/>
      <c r="C209" s="62"/>
      <c r="D209" s="62"/>
      <c r="E209" s="62"/>
      <c r="F209" s="62"/>
      <c r="G209" s="62"/>
      <c r="H209" s="62"/>
      <c r="I209" s="62"/>
      <c r="J209" s="62"/>
      <c r="L209" s="77">
        <f t="shared" si="249"/>
        <v>2000</v>
      </c>
      <c r="M209" s="78">
        <f>rep!B204</f>
        <v>4.8540700000000001E-8</v>
      </c>
      <c r="N209" s="78">
        <f>rep!C204</f>
        <v>6.0198200000000005E-7</v>
      </c>
      <c r="O209" s="78">
        <f>rep!D204</f>
        <v>5.3338100000000004E-6</v>
      </c>
      <c r="P209" s="78">
        <f>rep!E204</f>
        <v>3.3793500000000001E-5</v>
      </c>
      <c r="Q209" s="78">
        <f>rep!F204</f>
        <v>1.5331399999999999E-4</v>
      </c>
      <c r="R209" s="78">
        <f>rep!G204</f>
        <v>4.9949200000000003E-4</v>
      </c>
      <c r="S209" s="78">
        <f>rep!H204</f>
        <v>1.17676E-3</v>
      </c>
      <c r="T209" s="78">
        <f>rep!I204</f>
        <v>2.0423199999999998E-3</v>
      </c>
      <c r="U209" s="78">
        <f>rep!J204</f>
        <v>2.7479700000000002E-3</v>
      </c>
      <c r="V209" s="78">
        <f>rep!K204</f>
        <v>3.2402300000000002E-3</v>
      </c>
      <c r="W209" s="78">
        <f>rep!L204</f>
        <v>4.0074400000000001E-3</v>
      </c>
      <c r="X209" s="78">
        <f>rep!M204</f>
        <v>5.5130500000000002E-3</v>
      </c>
      <c r="Y209" s="78">
        <f>rep!N204</f>
        <v>7.6119100000000004E-3</v>
      </c>
      <c r="Z209" s="78">
        <f>rep!O204</f>
        <v>9.8066200000000003E-3</v>
      </c>
      <c r="AA209" s="78">
        <f>rep!P204</f>
        <v>1.1907900000000001E-2</v>
      </c>
      <c r="AB209" s="78">
        <f>rep!Q204</f>
        <v>1.42154E-2</v>
      </c>
      <c r="AC209" s="78">
        <f>rep!R204</f>
        <v>1.7113300000000001E-2</v>
      </c>
      <c r="AD209" s="78">
        <f>rep!S204</f>
        <v>2.06959E-2</v>
      </c>
      <c r="AE209" s="78">
        <f>rep!T204</f>
        <v>2.4848200000000001E-2</v>
      </c>
      <c r="AF209" s="78">
        <f>rep!U204</f>
        <v>2.9520600000000001E-2</v>
      </c>
      <c r="AG209" s="78">
        <f>rep!V204</f>
        <v>3.4757900000000001E-2</v>
      </c>
      <c r="AH209" s="78">
        <f>rep!W204</f>
        <v>4.0474299999999998E-2</v>
      </c>
      <c r="AI209" s="78">
        <f>rep!X204</f>
        <v>4.6289200000000003E-2</v>
      </c>
      <c r="AJ209" s="78">
        <f>rep!Y204</f>
        <v>5.1606699999999998E-2</v>
      </c>
      <c r="AK209" s="78">
        <f>rep!Z204</f>
        <v>5.5842500000000003E-2</v>
      </c>
      <c r="AL209" s="78">
        <f>rep!AA204</f>
        <v>5.8612299999999999E-2</v>
      </c>
      <c r="AM209" s="78">
        <f>rep!AB204</f>
        <v>5.9797400000000001E-2</v>
      </c>
      <c r="AN209" s="78">
        <f>rep!AC204</f>
        <v>5.95008E-2</v>
      </c>
      <c r="AO209" s="78">
        <f>rep!AD204</f>
        <v>5.7947100000000001E-2</v>
      </c>
      <c r="AP209" s="78">
        <f>rep!AE204</f>
        <v>5.53815E-2</v>
      </c>
      <c r="AQ209" s="78">
        <f>rep!AF204</f>
        <v>5.2008199999999997E-2</v>
      </c>
      <c r="AR209" s="78">
        <f>rep!AG204</f>
        <v>4.7980599999999998E-2</v>
      </c>
      <c r="AS209" s="78">
        <f>rep!AH204</f>
        <v>4.3425999999999999E-2</v>
      </c>
      <c r="AT209" s="78">
        <f>rep!AI204</f>
        <v>3.8478499999999999E-2</v>
      </c>
      <c r="AU209" s="78">
        <f>rep!AJ204</f>
        <v>3.3297599999999997E-2</v>
      </c>
      <c r="AV209" s="78">
        <f>rep!AK204</f>
        <v>2.8069E-2</v>
      </c>
      <c r="AW209" s="78">
        <f>rep!AL204</f>
        <v>2.2990699999999999E-2</v>
      </c>
      <c r="AX209" s="78">
        <f>rep!AM204</f>
        <v>1.8251400000000001E-2</v>
      </c>
      <c r="AY209" s="78">
        <f>rep!AN204</f>
        <v>1.4008700000000001E-2</v>
      </c>
      <c r="AZ209" s="78">
        <f>rep!AO204</f>
        <v>1.0371500000000001E-2</v>
      </c>
      <c r="BA209" s="78">
        <f>rep!AP204</f>
        <v>7.3905200000000002E-3</v>
      </c>
      <c r="BB209" s="78">
        <f>rep!AQ204</f>
        <v>5.0583399999999997E-3</v>
      </c>
      <c r="BC209" s="78">
        <f>rep!AR204</f>
        <v>3.3191499999999999E-3</v>
      </c>
      <c r="BE209" s="68">
        <f t="shared" si="247"/>
        <v>2000</v>
      </c>
      <c r="BF209" s="68">
        <f t="shared" si="248"/>
        <v>2.3561995564900001E-15</v>
      </c>
      <c r="BG209" s="68">
        <f t="shared" si="289"/>
        <v>3.6238232832400004E-13</v>
      </c>
      <c r="BH209" s="68">
        <f t="shared" si="290"/>
        <v>2.8449529116100003E-11</v>
      </c>
      <c r="BI209" s="68">
        <f t="shared" si="291"/>
        <v>1.1420006422500001E-9</v>
      </c>
      <c r="BJ209" s="68">
        <f t="shared" si="250"/>
        <v>2.3505182595999996E-8</v>
      </c>
      <c r="BK209" s="68">
        <f t="shared" si="251"/>
        <v>2.4949225806400004E-7</v>
      </c>
      <c r="BL209" s="68">
        <f t="shared" si="252"/>
        <v>9.7369135056399991E-7</v>
      </c>
      <c r="BM209" s="68">
        <f t="shared" si="253"/>
        <v>3.2844965331239994E-6</v>
      </c>
      <c r="BN209" s="68">
        <f t="shared" si="254"/>
        <v>5.6072629771560001E-6</v>
      </c>
      <c r="BO209" s="68">
        <f t="shared" si="255"/>
        <v>1.0499090452900001E-5</v>
      </c>
      <c r="BP209" s="68">
        <f t="shared" si="256"/>
        <v>1.6059575353600002E-5</v>
      </c>
      <c r="BQ209" s="68">
        <f t="shared" si="257"/>
        <v>2.1930882373764002E-5</v>
      </c>
      <c r="BR209" s="68">
        <f t="shared" si="258"/>
        <v>1.5302726896900002E-5</v>
      </c>
      <c r="BS209" s="68">
        <f t="shared" si="259"/>
        <v>6.6386099025000018E-6</v>
      </c>
      <c r="BT209" s="68">
        <f t="shared" si="260"/>
        <v>6.7568399999998825E-9</v>
      </c>
      <c r="BU209" s="68">
        <f t="shared" si="261"/>
        <v>6.1009000000003765E-10</v>
      </c>
      <c r="BV209" s="68">
        <f t="shared" si="262"/>
        <v>9.4445582400000105E-6</v>
      </c>
      <c r="BW209" s="68">
        <f t="shared" si="263"/>
        <v>1.9740249000000144E-7</v>
      </c>
      <c r="BX209" s="68">
        <f t="shared" si="264"/>
        <v>2.5667244099999959E-6</v>
      </c>
      <c r="BY209" s="68">
        <f t="shared" si="265"/>
        <v>1.6834609000000191E-7</v>
      </c>
      <c r="BZ209" s="68">
        <f t="shared" si="266"/>
        <v>4.3890624999999524E-7</v>
      </c>
      <c r="CA209" s="68">
        <f t="shared" si="267"/>
        <v>3.3802595999999996E-5</v>
      </c>
      <c r="CB209" s="68">
        <f t="shared" si="268"/>
        <v>1.7546045439999997E-5</v>
      </c>
      <c r="CC209" s="68">
        <f t="shared" si="269"/>
        <v>6.1811904400000045E-6</v>
      </c>
      <c r="CD209" s="68">
        <f t="shared" si="270"/>
        <v>1.2652200323999999E-4</v>
      </c>
      <c r="CE209" s="68">
        <f t="shared" si="271"/>
        <v>3.2791777225000022E-4</v>
      </c>
      <c r="CF209" s="68">
        <f t="shared" si="272"/>
        <v>6.5042851224999989E-4</v>
      </c>
      <c r="CG209" s="68">
        <f t="shared" si="273"/>
        <v>5.9097610000000025E-4</v>
      </c>
      <c r="CH209" s="68">
        <f t="shared" si="274"/>
        <v>7.8645471843999967E-4</v>
      </c>
      <c r="CI209" s="68">
        <f t="shared" si="275"/>
        <v>3.8609106064000021E-4</v>
      </c>
      <c r="CJ209" s="68">
        <f t="shared" si="276"/>
        <v>2.9185925760000017E-5</v>
      </c>
      <c r="CK209" s="68">
        <f t="shared" si="277"/>
        <v>9.1197960099999941E-6</v>
      </c>
      <c r="CL209" s="68">
        <f t="shared" si="278"/>
        <v>4.1844793600000068E-6</v>
      </c>
      <c r="CM209" s="68">
        <f t="shared" si="279"/>
        <v>2.5686651240000018E-5</v>
      </c>
      <c r="CN209" s="68">
        <f t="shared" si="280"/>
        <v>1.1744923875999994E-4</v>
      </c>
      <c r="CO209" s="68">
        <f t="shared" si="281"/>
        <v>1.8141126721000001E-4</v>
      </c>
      <c r="CP209" s="68">
        <f t="shared" si="282"/>
        <v>2.2712358718440001E-4</v>
      </c>
      <c r="CQ209" s="68">
        <f t="shared" si="283"/>
        <v>1.9603808184960004E-4</v>
      </c>
      <c r="CR209" s="68">
        <f t="shared" si="284"/>
        <v>1.468624049424E-4</v>
      </c>
      <c r="CS209" s="68">
        <f t="shared" si="285"/>
        <v>9.5286765112036019E-5</v>
      </c>
      <c r="CT209" s="68">
        <f t="shared" si="286"/>
        <v>5.1703549108323999E-5</v>
      </c>
      <c r="CU209" s="68">
        <f t="shared" si="287"/>
        <v>2.4684393412588811E-5</v>
      </c>
      <c r="CV209" s="68">
        <f t="shared" si="288"/>
        <v>1.1016756722499999E-5</v>
      </c>
    </row>
    <row r="210" spans="1:100" s="68" customFormat="1">
      <c r="A210" s="62"/>
      <c r="B210" s="62"/>
      <c r="C210" s="62"/>
      <c r="D210" s="62"/>
      <c r="E210" s="62"/>
      <c r="F210" s="62"/>
      <c r="G210" s="62"/>
      <c r="H210" s="62"/>
      <c r="I210" s="62"/>
      <c r="J210" s="62"/>
      <c r="L210" s="77">
        <f t="shared" si="249"/>
        <v>2001</v>
      </c>
      <c r="M210" s="78">
        <f>rep!B205</f>
        <v>5.7237599999999998E-8</v>
      </c>
      <c r="N210" s="78">
        <f>rep!C205</f>
        <v>7.0975700000000005E-7</v>
      </c>
      <c r="O210" s="78">
        <f>rep!D205</f>
        <v>6.2866199999999998E-6</v>
      </c>
      <c r="P210" s="78">
        <f>rep!E205</f>
        <v>3.9802100000000003E-5</v>
      </c>
      <c r="Q210" s="78">
        <f>rep!F205</f>
        <v>1.8031199999999999E-4</v>
      </c>
      <c r="R210" s="78">
        <f>rep!G205</f>
        <v>5.8563300000000001E-4</v>
      </c>
      <c r="S210" s="78">
        <f>rep!H205</f>
        <v>1.36998E-3</v>
      </c>
      <c r="T210" s="78">
        <f>rep!I205</f>
        <v>2.3373000000000001E-3</v>
      </c>
      <c r="U210" s="78">
        <f>rep!J205</f>
        <v>3.0157399999999998E-3</v>
      </c>
      <c r="V210" s="78">
        <f>rep!K205</f>
        <v>3.2534500000000002E-3</v>
      </c>
      <c r="W210" s="78">
        <f>rep!L205</f>
        <v>3.57238E-3</v>
      </c>
      <c r="X210" s="78">
        <f>rep!M205</f>
        <v>4.6095800000000003E-3</v>
      </c>
      <c r="Y210" s="78">
        <f>rep!N205</f>
        <v>6.4755200000000002E-3</v>
      </c>
      <c r="Z210" s="78">
        <f>rep!O205</f>
        <v>8.9178499999999997E-3</v>
      </c>
      <c r="AA210" s="78">
        <f>rep!P205</f>
        <v>1.18456E-2</v>
      </c>
      <c r="AB210" s="78">
        <f>rep!Q205</f>
        <v>1.5422E-2</v>
      </c>
      <c r="AC210" s="78">
        <f>rep!R205</f>
        <v>1.9718099999999999E-2</v>
      </c>
      <c r="AD210" s="78">
        <f>rep!S205</f>
        <v>2.44826E-2</v>
      </c>
      <c r="AE210" s="78">
        <f>rep!T205</f>
        <v>2.9319700000000001E-2</v>
      </c>
      <c r="AF210" s="78">
        <f>rep!U205</f>
        <v>3.3992599999999998E-2</v>
      </c>
      <c r="AG210" s="78">
        <f>rep!V205</f>
        <v>3.8476999999999997E-2</v>
      </c>
      <c r="AH210" s="78">
        <f>rep!W205</f>
        <v>4.2790000000000002E-2</v>
      </c>
      <c r="AI210" s="78">
        <f>rep!X205</f>
        <v>4.6858400000000001E-2</v>
      </c>
      <c r="AJ210" s="78">
        <f>rep!Y205</f>
        <v>5.0531300000000001E-2</v>
      </c>
      <c r="AK210" s="78">
        <f>rep!Z205</f>
        <v>5.3633199999999999E-2</v>
      </c>
      <c r="AL210" s="78">
        <f>rep!AA205</f>
        <v>5.5968499999999997E-2</v>
      </c>
      <c r="AM210" s="78">
        <f>rep!AB205</f>
        <v>5.7318500000000001E-2</v>
      </c>
      <c r="AN210" s="78">
        <f>rep!AC205</f>
        <v>5.7489699999999998E-2</v>
      </c>
      <c r="AO210" s="78">
        <f>rep!AD205</f>
        <v>5.6395099999999997E-2</v>
      </c>
      <c r="AP210" s="78">
        <f>rep!AE205</f>
        <v>5.4100299999999997E-2</v>
      </c>
      <c r="AQ210" s="78">
        <f>rep!AF205</f>
        <v>5.0800900000000003E-2</v>
      </c>
      <c r="AR210" s="78">
        <f>rep!AG205</f>
        <v>4.6752200000000001E-2</v>
      </c>
      <c r="AS210" s="78">
        <f>rep!AH205</f>
        <v>4.2200500000000002E-2</v>
      </c>
      <c r="AT210" s="78">
        <f>rep!AI205</f>
        <v>3.7348699999999999E-2</v>
      </c>
      <c r="AU210" s="78">
        <f>rep!AJ205</f>
        <v>3.23583E-2</v>
      </c>
      <c r="AV210" s="78">
        <f>rep!AK205</f>
        <v>2.7371699999999999E-2</v>
      </c>
      <c r="AW210" s="78">
        <f>rep!AL205</f>
        <v>2.2532199999999999E-2</v>
      </c>
      <c r="AX210" s="78">
        <f>rep!AM205</f>
        <v>1.7987800000000002E-2</v>
      </c>
      <c r="AY210" s="78">
        <f>rep!AN205</f>
        <v>1.38794E-2</v>
      </c>
      <c r="AZ210" s="78">
        <f>rep!AO205</f>
        <v>1.0319699999999999E-2</v>
      </c>
      <c r="BA210" s="78">
        <f>rep!AP205</f>
        <v>7.3742800000000004E-3</v>
      </c>
      <c r="BB210" s="78">
        <f>rep!AQ205</f>
        <v>5.0531200000000004E-3</v>
      </c>
      <c r="BC210" s="78">
        <f>rep!AR205</f>
        <v>3.3141099999999999E-3</v>
      </c>
      <c r="BE210" s="68">
        <f t="shared" si="247"/>
        <v>2001</v>
      </c>
      <c r="BF210" s="68">
        <f t="shared" si="248"/>
        <v>3.2761428537599997E-15</v>
      </c>
      <c r="BG210" s="68">
        <f t="shared" si="289"/>
        <v>7.8004715585457051E-8</v>
      </c>
      <c r="BH210" s="68">
        <f t="shared" si="290"/>
        <v>3.9521591024399996E-11</v>
      </c>
      <c r="BI210" s="68">
        <f t="shared" si="291"/>
        <v>1.5842071644100003E-9</v>
      </c>
      <c r="BJ210" s="68">
        <f t="shared" si="250"/>
        <v>2.569987321924E-8</v>
      </c>
      <c r="BK210" s="68">
        <f t="shared" si="251"/>
        <v>3.4296601068899998E-7</v>
      </c>
      <c r="BL210" s="68">
        <f t="shared" si="252"/>
        <v>1.8768452004000001E-6</v>
      </c>
      <c r="BM210" s="68">
        <f t="shared" si="253"/>
        <v>3.5997321116160006E-6</v>
      </c>
      <c r="BN210" s="68">
        <f t="shared" si="254"/>
        <v>7.5940864131689996E-6</v>
      </c>
      <c r="BO210" s="68">
        <f t="shared" si="255"/>
        <v>2.0547215649000003E-6</v>
      </c>
      <c r="BP210" s="68">
        <f t="shared" si="256"/>
        <v>5.4866972168999992E-6</v>
      </c>
      <c r="BQ210" s="68">
        <f t="shared" si="257"/>
        <v>1.4389202025000005E-6</v>
      </c>
      <c r="BR210" s="68">
        <f t="shared" si="258"/>
        <v>4.2962781160000009E-7</v>
      </c>
      <c r="BS210" s="68">
        <f t="shared" si="259"/>
        <v>4.0311805283999996E-6</v>
      </c>
      <c r="BT210" s="68">
        <f t="shared" si="260"/>
        <v>3.7849702499999975E-6</v>
      </c>
      <c r="BU210" s="68">
        <f t="shared" si="261"/>
        <v>2.8749971609999994E-5</v>
      </c>
      <c r="BV210" s="68">
        <f t="shared" si="262"/>
        <v>8.0536764099999859E-6</v>
      </c>
      <c r="BW210" s="68">
        <f t="shared" si="263"/>
        <v>2.9402421760000009E-5</v>
      </c>
      <c r="BX210" s="68">
        <f t="shared" si="264"/>
        <v>8.4263220250000004E-5</v>
      </c>
      <c r="BY210" s="68">
        <f t="shared" si="265"/>
        <v>2.6644032899999879E-6</v>
      </c>
      <c r="BZ210" s="68">
        <f t="shared" si="266"/>
        <v>4.1688974889999943E-5</v>
      </c>
      <c r="CA210" s="68">
        <f t="shared" si="267"/>
        <v>3.5755616160000022E-5</v>
      </c>
      <c r="CB210" s="68">
        <f t="shared" si="268"/>
        <v>8.042502400000007E-5</v>
      </c>
      <c r="CC210" s="68">
        <f t="shared" si="269"/>
        <v>3.1258162810000031E-5</v>
      </c>
      <c r="CD210" s="68">
        <f t="shared" si="270"/>
        <v>2.8136707600000085E-6</v>
      </c>
      <c r="CE210" s="68">
        <f t="shared" si="271"/>
        <v>7.2474024100000156E-6</v>
      </c>
      <c r="CF210" s="68">
        <f t="shared" si="272"/>
        <v>6.3237484839999994E-5</v>
      </c>
      <c r="CG210" s="68">
        <f t="shared" si="273"/>
        <v>3.0036356100000019E-4</v>
      </c>
      <c r="CH210" s="68">
        <f t="shared" si="274"/>
        <v>1.6439700068100003E-3</v>
      </c>
      <c r="CI210" s="68">
        <f t="shared" si="275"/>
        <v>1.1635330323599999E-3</v>
      </c>
      <c r="CJ210" s="68">
        <f t="shared" si="276"/>
        <v>1.2138256000000002E-3</v>
      </c>
      <c r="CK210" s="68">
        <f t="shared" si="277"/>
        <v>4.7343232224999972E-4</v>
      </c>
      <c r="CL210" s="68">
        <f t="shared" si="278"/>
        <v>1.6240899999999992E-5</v>
      </c>
      <c r="CM210" s="68">
        <f t="shared" si="279"/>
        <v>2.5587410559999976E-5</v>
      </c>
      <c r="CN210" s="68">
        <f t="shared" si="280"/>
        <v>1.2697007760999998E-4</v>
      </c>
      <c r="CO210" s="68">
        <f t="shared" si="281"/>
        <v>1.8993249855999995E-4</v>
      </c>
      <c r="CP210" s="68">
        <f t="shared" si="282"/>
        <v>2.503397977368999E-4</v>
      </c>
      <c r="CQ210" s="68">
        <f t="shared" si="283"/>
        <v>2.0729549301760008E-4</v>
      </c>
      <c r="CR210" s="68">
        <f t="shared" si="284"/>
        <v>1.4302676998440001E-4</v>
      </c>
      <c r="CS210" s="68">
        <f t="shared" si="285"/>
        <v>9.3116574994248986E-5</v>
      </c>
      <c r="CT210" s="68">
        <f t="shared" si="286"/>
        <v>5.2045807061284001E-5</v>
      </c>
      <c r="CU210" s="68">
        <f t="shared" si="287"/>
        <v>2.4237100688161E-5</v>
      </c>
      <c r="CV210" s="68">
        <f t="shared" si="288"/>
        <v>1.0983325092099998E-5</v>
      </c>
    </row>
    <row r="211" spans="1:100" s="68" customFormat="1">
      <c r="A211" s="62"/>
      <c r="B211" s="62"/>
      <c r="C211" s="62"/>
      <c r="D211" s="62"/>
      <c r="E211" s="62"/>
      <c r="F211" s="62"/>
      <c r="G211" s="62"/>
      <c r="H211" s="62"/>
      <c r="I211" s="62"/>
      <c r="J211" s="62"/>
      <c r="L211" s="77">
        <f t="shared" si="249"/>
        <v>2002</v>
      </c>
      <c r="M211" s="78">
        <f>rep!B206</f>
        <v>4.4631800000000001E-8</v>
      </c>
      <c r="N211" s="78">
        <f>rep!C206</f>
        <v>5.5349800000000002E-7</v>
      </c>
      <c r="O211" s="78">
        <f>rep!D206</f>
        <v>4.9040099999999998E-6</v>
      </c>
      <c r="P211" s="78">
        <f>rep!E206</f>
        <v>3.1067700000000001E-5</v>
      </c>
      <c r="Q211" s="78">
        <f>rep!F206</f>
        <v>1.40922E-4</v>
      </c>
      <c r="R211" s="78">
        <f>rep!G206</f>
        <v>4.58942E-4</v>
      </c>
      <c r="S211" s="78">
        <f>rep!H206</f>
        <v>1.0802800000000001E-3</v>
      </c>
      <c r="T211" s="78">
        <f>rep!I206</f>
        <v>1.8709600000000001E-3</v>
      </c>
      <c r="U211" s="78">
        <f>rep!J206</f>
        <v>2.5049199999999999E-3</v>
      </c>
      <c r="V211" s="78">
        <f>rep!K206</f>
        <v>2.9248400000000002E-3</v>
      </c>
      <c r="W211" s="78">
        <f>rep!L206</f>
        <v>3.5768699999999998E-3</v>
      </c>
      <c r="X211" s="78">
        <f>rep!M206</f>
        <v>4.90479E-3</v>
      </c>
      <c r="Y211" s="78">
        <f>rep!N206</f>
        <v>6.8289300000000004E-3</v>
      </c>
      <c r="Z211" s="78">
        <f>rep!O206</f>
        <v>8.9874099999999995E-3</v>
      </c>
      <c r="AA211" s="78">
        <f>rep!P206</f>
        <v>1.13384E-2</v>
      </c>
      <c r="AB211" s="78">
        <f>rep!Q206</f>
        <v>1.43132E-2</v>
      </c>
      <c r="AC211" s="78">
        <f>rep!R206</f>
        <v>1.8403099999999999E-2</v>
      </c>
      <c r="AD211" s="78">
        <f>rep!S206</f>
        <v>2.3723600000000001E-2</v>
      </c>
      <c r="AE211" s="78">
        <f>rep!T206</f>
        <v>2.99718E-2</v>
      </c>
      <c r="AF211" s="78">
        <f>rep!U206</f>
        <v>3.6637799999999998E-2</v>
      </c>
      <c r="AG211" s="78">
        <f>rep!V206</f>
        <v>4.3152799999999998E-2</v>
      </c>
      <c r="AH211" s="78">
        <f>rep!W206</f>
        <v>4.8940600000000001E-2</v>
      </c>
      <c r="AI211" s="78">
        <f>rep!X206</f>
        <v>5.3505799999999999E-2</v>
      </c>
      <c r="AJ211" s="78">
        <f>rep!Y206</f>
        <v>5.6570700000000002E-2</v>
      </c>
      <c r="AK211" s="78">
        <f>rep!Z206</f>
        <v>5.8132900000000001E-2</v>
      </c>
      <c r="AL211" s="78">
        <f>rep!AA206</f>
        <v>5.8386399999999998E-2</v>
      </c>
      <c r="AM211" s="78">
        <f>rep!AB206</f>
        <v>5.7586100000000001E-2</v>
      </c>
      <c r="AN211" s="78">
        <f>rep!AC206</f>
        <v>5.5951000000000001E-2</v>
      </c>
      <c r="AO211" s="78">
        <f>rep!AD206</f>
        <v>5.3634500000000002E-2</v>
      </c>
      <c r="AP211" s="78">
        <f>rep!AE206</f>
        <v>5.07342E-2</v>
      </c>
      <c r="AQ211" s="78">
        <f>rep!AF206</f>
        <v>4.7317100000000001E-2</v>
      </c>
      <c r="AR211" s="78">
        <f>rep!AG206</f>
        <v>4.3447100000000002E-2</v>
      </c>
      <c r="AS211" s="78">
        <f>rep!AH206</f>
        <v>3.9205999999999998E-2</v>
      </c>
      <c r="AT211" s="78">
        <f>rep!AI206</f>
        <v>3.4702200000000002E-2</v>
      </c>
      <c r="AU211" s="78">
        <f>rep!AJ206</f>
        <v>3.0066599999999999E-2</v>
      </c>
      <c r="AV211" s="78">
        <f>rep!AK206</f>
        <v>2.5440999999999998E-2</v>
      </c>
      <c r="AW211" s="78">
        <f>rep!AL206</f>
        <v>2.0968199999999999E-2</v>
      </c>
      <c r="AX211" s="78">
        <f>rep!AM206</f>
        <v>1.6783699999999999E-2</v>
      </c>
      <c r="AY211" s="78">
        <f>rep!AN206</f>
        <v>1.30063E-2</v>
      </c>
      <c r="AZ211" s="78">
        <f>rep!AO206</f>
        <v>9.7275199999999999E-3</v>
      </c>
      <c r="BA211" s="78">
        <f>rep!AP206</f>
        <v>7.0010799999999998E-3</v>
      </c>
      <c r="BB211" s="78">
        <f>rep!AQ206</f>
        <v>4.83615E-3</v>
      </c>
      <c r="BC211" s="78">
        <f>rep!AR206</f>
        <v>3.19907E-3</v>
      </c>
      <c r="BE211" s="68">
        <f t="shared" si="247"/>
        <v>2002</v>
      </c>
      <c r="BF211" s="68">
        <f t="shared" si="248"/>
        <v>1.9919975712400003E-15</v>
      </c>
      <c r="BG211" s="68">
        <f t="shared" si="289"/>
        <v>3.0636003600400003E-13</v>
      </c>
      <c r="BH211" s="68">
        <f t="shared" si="290"/>
        <v>2.4049314080099998E-11</v>
      </c>
      <c r="BI211" s="68">
        <f t="shared" si="291"/>
        <v>9.6520198329000011E-10</v>
      </c>
      <c r="BJ211" s="68">
        <f t="shared" si="250"/>
        <v>1.9859010084000002E-8</v>
      </c>
      <c r="BK211" s="68">
        <f t="shared" si="251"/>
        <v>2.1062775936399999E-7</v>
      </c>
      <c r="BL211" s="68">
        <f t="shared" si="252"/>
        <v>1.1670048784000002E-6</v>
      </c>
      <c r="BM211" s="68">
        <f t="shared" si="253"/>
        <v>3.5004913216000004E-6</v>
      </c>
      <c r="BN211" s="68">
        <f t="shared" si="254"/>
        <v>6.2746242063999994E-6</v>
      </c>
      <c r="BO211" s="68">
        <f t="shared" si="255"/>
        <v>8.5546890256000016E-6</v>
      </c>
      <c r="BP211" s="68">
        <f t="shared" si="256"/>
        <v>1.2651325619648039E-5</v>
      </c>
      <c r="BQ211" s="68">
        <f t="shared" si="257"/>
        <v>1.8359476761616004E-5</v>
      </c>
      <c r="BR211" s="68">
        <f t="shared" si="258"/>
        <v>2.1334699102500001E-5</v>
      </c>
      <c r="BS211" s="68">
        <f t="shared" si="259"/>
        <v>3.3842608153600001E-5</v>
      </c>
      <c r="BT211" s="68">
        <f t="shared" si="260"/>
        <v>1.4051102310400001E-5</v>
      </c>
      <c r="BU211" s="68">
        <f t="shared" si="261"/>
        <v>7.7849740562499988E-5</v>
      </c>
      <c r="BV211" s="68">
        <f t="shared" si="262"/>
        <v>1.5657917318559998E-4</v>
      </c>
      <c r="BW211" s="68">
        <f t="shared" si="263"/>
        <v>2.7701175106889997E-4</v>
      </c>
      <c r="BX211" s="68">
        <f t="shared" si="264"/>
        <v>3.3532568160999997E-4</v>
      </c>
      <c r="BY211" s="68">
        <f t="shared" si="265"/>
        <v>3.8486592399999985E-4</v>
      </c>
      <c r="BZ211" s="68">
        <f t="shared" si="266"/>
        <v>3.7647640899999988E-4</v>
      </c>
      <c r="CA211" s="68">
        <f t="shared" si="267"/>
        <v>3.7136758681E-4</v>
      </c>
      <c r="CB211" s="68">
        <f t="shared" si="268"/>
        <v>2.4386570243999989E-4</v>
      </c>
      <c r="CC211" s="68">
        <f t="shared" si="269"/>
        <v>1.9917676900000119E-6</v>
      </c>
      <c r="CD211" s="68">
        <f t="shared" si="270"/>
        <v>1.3610488895999986E-4</v>
      </c>
      <c r="CE211" s="68">
        <f t="shared" si="271"/>
        <v>5.1723495184000004E-4</v>
      </c>
      <c r="CF211" s="68">
        <f t="shared" si="272"/>
        <v>2.3664284223999998E-4</v>
      </c>
      <c r="CG211" s="68">
        <f t="shared" si="273"/>
        <v>3.7862154723999978E-4</v>
      </c>
      <c r="CH211" s="68">
        <f t="shared" si="274"/>
        <v>3.2129845504000017E-4</v>
      </c>
      <c r="CI211" s="68">
        <f t="shared" si="275"/>
        <v>2.6716229400999982E-4</v>
      </c>
      <c r="CJ211" s="68">
        <f t="shared" si="276"/>
        <v>5.6702086884000027E-4</v>
      </c>
      <c r="CK211" s="68">
        <f t="shared" si="277"/>
        <v>5.3463613283999975E-4</v>
      </c>
      <c r="CL211" s="68">
        <f t="shared" si="278"/>
        <v>1.9053661225000009E-4</v>
      </c>
      <c r="CM211" s="68">
        <f t="shared" si="279"/>
        <v>5.5166270760000012E-5</v>
      </c>
      <c r="CN211" s="68">
        <f t="shared" si="280"/>
        <v>9.5672676100000084E-6</v>
      </c>
      <c r="CO211" s="68">
        <f t="shared" si="281"/>
        <v>5.7892315690000048E-5</v>
      </c>
      <c r="CP211" s="68">
        <f t="shared" si="282"/>
        <v>1.720294559999999E-6</v>
      </c>
      <c r="CQ211" s="68">
        <f t="shared" si="283"/>
        <v>2.1194974439999984E-5</v>
      </c>
      <c r="CR211" s="68">
        <f t="shared" si="284"/>
        <v>2.2813805904400001E-5</v>
      </c>
      <c r="CS211" s="68">
        <f t="shared" si="285"/>
        <v>1.5113278256399998E-5</v>
      </c>
      <c r="CT211" s="68">
        <f t="shared" si="286"/>
        <v>1.1029838054399999E-5</v>
      </c>
      <c r="CU211" s="68">
        <f t="shared" si="287"/>
        <v>1.5780133160999999E-6</v>
      </c>
      <c r="CV211" s="68">
        <f t="shared" si="288"/>
        <v>1.02340488649E-5</v>
      </c>
    </row>
    <row r="212" spans="1:100" s="68" customFormat="1">
      <c r="A212" s="62"/>
      <c r="B212" s="62"/>
      <c r="C212" s="62"/>
      <c r="D212" s="62"/>
      <c r="E212" s="62"/>
      <c r="F212" s="62"/>
      <c r="G212" s="62"/>
      <c r="H212" s="62"/>
      <c r="I212" s="62"/>
      <c r="J212" s="62"/>
      <c r="L212" s="77">
        <f t="shared" si="249"/>
        <v>2003</v>
      </c>
      <c r="M212" s="78">
        <f>rep!B207</f>
        <v>5.0908500000000002E-8</v>
      </c>
      <c r="N212" s="78">
        <f>rep!C207</f>
        <v>6.3128299999999995E-7</v>
      </c>
      <c r="O212" s="78">
        <f>rep!D207</f>
        <v>5.5917399999999996E-6</v>
      </c>
      <c r="P212" s="78">
        <f>rep!E207</f>
        <v>3.5405299999999998E-5</v>
      </c>
      <c r="Q212" s="78">
        <f>rep!F207</f>
        <v>1.6041800000000001E-4</v>
      </c>
      <c r="R212" s="78">
        <f>rep!G207</f>
        <v>5.2119199999999997E-4</v>
      </c>
      <c r="S212" s="78">
        <f>rep!H207</f>
        <v>1.2201600000000001E-3</v>
      </c>
      <c r="T212" s="78">
        <f>rep!I207</f>
        <v>2.0855700000000001E-3</v>
      </c>
      <c r="U212" s="78">
        <f>rep!J207</f>
        <v>2.70367E-3</v>
      </c>
      <c r="V212" s="78">
        <f>rep!K207</f>
        <v>2.9483199999999999E-3</v>
      </c>
      <c r="W212" s="78">
        <f>rep!L207</f>
        <v>3.29058E-3</v>
      </c>
      <c r="X212" s="78">
        <f>rep!M207</f>
        <v>4.2931499999999999E-3</v>
      </c>
      <c r="Y212" s="78">
        <f>rep!N207</f>
        <v>6.038E-3</v>
      </c>
      <c r="Z212" s="78">
        <f>rep!O207</f>
        <v>8.2896099999999993E-3</v>
      </c>
      <c r="AA212" s="78">
        <f>rep!P207</f>
        <v>1.0992E-2</v>
      </c>
      <c r="AB212" s="78">
        <f>rep!Q207</f>
        <v>1.43719E-2</v>
      </c>
      <c r="AC212" s="78">
        <f>rep!R207</f>
        <v>1.8627600000000001E-2</v>
      </c>
      <c r="AD212" s="78">
        <f>rep!S207</f>
        <v>2.3701400000000001E-2</v>
      </c>
      <c r="AE212" s="78">
        <f>rep!T207</f>
        <v>2.9401500000000001E-2</v>
      </c>
      <c r="AF212" s="78">
        <f>rep!U207</f>
        <v>3.5606699999999998E-2</v>
      </c>
      <c r="AG212" s="78">
        <f>rep!V207</f>
        <v>4.2224200000000003E-2</v>
      </c>
      <c r="AH212" s="78">
        <f>rep!W207</f>
        <v>4.8962899999999997E-2</v>
      </c>
      <c r="AI212" s="78">
        <f>rep!X207</f>
        <v>5.52285E-2</v>
      </c>
      <c r="AJ212" s="78">
        <f>rep!Y207</f>
        <v>6.0269700000000002E-2</v>
      </c>
      <c r="AK212" s="78">
        <f>rep!Z207</f>
        <v>6.3446500000000003E-2</v>
      </c>
      <c r="AL212" s="78">
        <f>rep!AA207</f>
        <v>6.4432100000000006E-2</v>
      </c>
      <c r="AM212" s="78">
        <f>rep!AB207</f>
        <v>6.3274499999999997E-2</v>
      </c>
      <c r="AN212" s="78">
        <f>rep!AC207</f>
        <v>6.0335300000000001E-2</v>
      </c>
      <c r="AO212" s="78">
        <f>rep!AD207</f>
        <v>5.6151300000000001E-2</v>
      </c>
      <c r="AP212" s="78">
        <f>rep!AE207</f>
        <v>5.1274599999999997E-2</v>
      </c>
      <c r="AQ212" s="78">
        <f>rep!AF207</f>
        <v>4.6148099999999997E-2</v>
      </c>
      <c r="AR212" s="78">
        <f>rep!AG207</f>
        <v>4.1051600000000001E-2</v>
      </c>
      <c r="AS212" s="78">
        <f>rep!AH207</f>
        <v>3.6116099999999998E-2</v>
      </c>
      <c r="AT212" s="78">
        <f>rep!AI207</f>
        <v>3.1378999999999997E-2</v>
      </c>
      <c r="AU212" s="78">
        <f>rep!AJ207</f>
        <v>2.6843700000000002E-2</v>
      </c>
      <c r="AV212" s="78">
        <f>rep!AK207</f>
        <v>2.2522500000000001E-2</v>
      </c>
      <c r="AW212" s="78">
        <f>rep!AL207</f>
        <v>1.8455800000000001E-2</v>
      </c>
      <c r="AX212" s="78">
        <f>rep!AM207</f>
        <v>1.47096E-2</v>
      </c>
      <c r="AY212" s="78">
        <f>rep!AN207</f>
        <v>1.1359899999999999E-2</v>
      </c>
      <c r="AZ212" s="78">
        <f>rep!AO207</f>
        <v>8.4718699999999994E-3</v>
      </c>
      <c r="BA212" s="78">
        <f>rep!AP207</f>
        <v>6.0830600000000004E-3</v>
      </c>
      <c r="BB212" s="78">
        <f>rep!AQ207</f>
        <v>4.1944800000000004E-3</v>
      </c>
      <c r="BC212" s="78">
        <f>rep!AR207</f>
        <v>2.7712499999999998E-3</v>
      </c>
      <c r="BE212" s="68">
        <f t="shared" si="247"/>
        <v>2003</v>
      </c>
      <c r="BF212" s="68">
        <f t="shared" si="248"/>
        <v>2.5916753722500001E-15</v>
      </c>
      <c r="BG212" s="68">
        <f t="shared" si="289"/>
        <v>3.9851822608899992E-13</v>
      </c>
      <c r="BH212" s="68">
        <f t="shared" si="290"/>
        <v>3.1267556227599996E-11</v>
      </c>
      <c r="BI212" s="68">
        <f t="shared" si="291"/>
        <v>1.2535352680899999E-9</v>
      </c>
      <c r="BJ212" s="68">
        <f t="shared" si="250"/>
        <v>2.5733934724000002E-8</v>
      </c>
      <c r="BK212" s="68">
        <f t="shared" si="251"/>
        <v>2.7164110086399995E-7</v>
      </c>
      <c r="BL212" s="68">
        <f t="shared" si="252"/>
        <v>1.4644872256000001E-6</v>
      </c>
      <c r="BM212" s="68">
        <f t="shared" si="253"/>
        <v>4.1435452249000004E-6</v>
      </c>
      <c r="BN212" s="68">
        <f t="shared" si="254"/>
        <v>6.8836442688999993E-6</v>
      </c>
      <c r="BO212" s="68">
        <f t="shared" si="255"/>
        <v>8.0560604224000008E-6</v>
      </c>
      <c r="BP212" s="68">
        <f t="shared" si="256"/>
        <v>9.6135963364000003E-6</v>
      </c>
      <c r="BQ212" s="68">
        <f t="shared" si="257"/>
        <v>1.7082928922499997E-5</v>
      </c>
      <c r="BR212" s="68">
        <f t="shared" si="258"/>
        <v>2.2353983999999996E-5</v>
      </c>
      <c r="BS212" s="68">
        <f t="shared" si="259"/>
        <v>4.9697001152099997E-5</v>
      </c>
      <c r="BT212" s="68">
        <f t="shared" si="260"/>
        <v>7.8180963999999984E-5</v>
      </c>
      <c r="BU212" s="68">
        <f t="shared" si="261"/>
        <v>9.3352311610000021E-5</v>
      </c>
      <c r="BV212" s="68">
        <f t="shared" si="262"/>
        <v>1.2493874176000002E-4</v>
      </c>
      <c r="BW212" s="68">
        <f t="shared" si="263"/>
        <v>1.9856755396000002E-4</v>
      </c>
      <c r="BX212" s="68">
        <f t="shared" si="264"/>
        <v>2.3874885225000001E-4</v>
      </c>
      <c r="BY212" s="68">
        <f t="shared" si="265"/>
        <v>4.8473507889000003E-4</v>
      </c>
      <c r="BZ212" s="68">
        <f t="shared" si="266"/>
        <v>3.7072421764000011E-4</v>
      </c>
      <c r="CA212" s="68">
        <f t="shared" si="267"/>
        <v>4.580841284099998E-4</v>
      </c>
      <c r="CB212" s="68">
        <f t="shared" si="268"/>
        <v>1.5223858225000005E-4</v>
      </c>
      <c r="CC212" s="68">
        <f t="shared" si="269"/>
        <v>5.2994032090000004E-5</v>
      </c>
      <c r="CD212" s="68">
        <f t="shared" si="270"/>
        <v>4.1412249999998108E-8</v>
      </c>
      <c r="CE212" s="68">
        <f t="shared" si="271"/>
        <v>5.2532054409999819E-5</v>
      </c>
      <c r="CF212" s="68">
        <f t="shared" si="272"/>
        <v>4.2191520250000018E-5</v>
      </c>
      <c r="CG212" s="68">
        <f t="shared" si="273"/>
        <v>2.7438928608999983E-4</v>
      </c>
      <c r="CH212" s="68">
        <f t="shared" si="274"/>
        <v>5.7882104569000016E-4</v>
      </c>
      <c r="CI212" s="68">
        <f t="shared" si="275"/>
        <v>6.1928313316000048E-4</v>
      </c>
      <c r="CJ212" s="68">
        <f t="shared" si="276"/>
        <v>9.6857265961000053E-4</v>
      </c>
      <c r="CK212" s="68">
        <f t="shared" si="277"/>
        <v>9.3871155456000019E-4</v>
      </c>
      <c r="CL212" s="68">
        <f t="shared" si="278"/>
        <v>4.4875761920999994E-4</v>
      </c>
      <c r="CM212" s="68">
        <f t="shared" si="279"/>
        <v>2.9141904100000012E-4</v>
      </c>
      <c r="CN212" s="68">
        <f t="shared" si="280"/>
        <v>1.1398338168999992E-4</v>
      </c>
      <c r="CO212" s="68">
        <f t="shared" si="281"/>
        <v>2.0227506249999981E-5</v>
      </c>
      <c r="CP212" s="68">
        <f t="shared" si="282"/>
        <v>3.8974656399999952E-6</v>
      </c>
      <c r="CQ212" s="68">
        <f t="shared" si="283"/>
        <v>2.8191852159999993E-5</v>
      </c>
      <c r="CR212" s="68">
        <f t="shared" si="284"/>
        <v>3.0248900009999994E-5</v>
      </c>
      <c r="CS212" s="68">
        <f t="shared" si="285"/>
        <v>2.68517766969E-5</v>
      </c>
      <c r="CT212" s="68">
        <f t="shared" si="286"/>
        <v>1.3712653363600002E-5</v>
      </c>
      <c r="CU212" s="68">
        <f t="shared" si="287"/>
        <v>1.7593662470400005E-5</v>
      </c>
      <c r="CV212" s="68">
        <f t="shared" si="288"/>
        <v>7.6798265624999995E-6</v>
      </c>
    </row>
    <row r="213" spans="1:100" s="68" customFormat="1">
      <c r="A213" s="62"/>
      <c r="B213" s="62"/>
      <c r="C213" s="62"/>
      <c r="D213" s="62"/>
      <c r="E213" s="62"/>
      <c r="F213" s="62"/>
      <c r="G213" s="62"/>
      <c r="H213" s="62"/>
      <c r="I213" s="62"/>
      <c r="J213" s="62"/>
      <c r="L213" s="77">
        <f t="shared" si="249"/>
        <v>2004</v>
      </c>
      <c r="M213" s="78">
        <f>rep!B208</f>
        <v>5.9687100000000002E-8</v>
      </c>
      <c r="N213" s="78">
        <f>rep!C208</f>
        <v>7.4013699999999998E-7</v>
      </c>
      <c r="O213" s="78">
        <f>rep!D208</f>
        <v>6.5558500000000001E-6</v>
      </c>
      <c r="P213" s="78">
        <f>rep!E208</f>
        <v>4.1508399999999997E-5</v>
      </c>
      <c r="Q213" s="78">
        <f>rep!F208</f>
        <v>1.8805699999999999E-4</v>
      </c>
      <c r="R213" s="78">
        <f>rep!G208</f>
        <v>6.1089200000000003E-4</v>
      </c>
      <c r="S213" s="78">
        <f>rep!H208</f>
        <v>1.42958E-3</v>
      </c>
      <c r="T213" s="78">
        <f>rep!I208</f>
        <v>2.4408099999999999E-3</v>
      </c>
      <c r="U213" s="78">
        <f>rep!J208</f>
        <v>3.1536699999999999E-3</v>
      </c>
      <c r="V213" s="78">
        <f>rep!K208</f>
        <v>3.4059200000000002E-3</v>
      </c>
      <c r="W213" s="78">
        <f>rep!L208</f>
        <v>3.7196600000000001E-3</v>
      </c>
      <c r="X213" s="78">
        <f>rep!M208</f>
        <v>4.7012199999999999E-3</v>
      </c>
      <c r="Y213" s="78">
        <f>rep!N208</f>
        <v>6.3709999999999999E-3</v>
      </c>
      <c r="Z213" s="78">
        <f>rep!O208</f>
        <v>8.3794100000000003E-3</v>
      </c>
      <c r="AA213" s="78">
        <f>rep!P208</f>
        <v>1.0645E-2</v>
      </c>
      <c r="AB213" s="78">
        <f>rep!Q208</f>
        <v>1.3532499999999999E-2</v>
      </c>
      <c r="AC213" s="78">
        <f>rep!R208</f>
        <v>1.7474799999999999E-2</v>
      </c>
      <c r="AD213" s="78">
        <f>rep!S208</f>
        <v>2.2585899999999999E-2</v>
      </c>
      <c r="AE213" s="78">
        <f>rep!T208</f>
        <v>2.86444E-2</v>
      </c>
      <c r="AF213" s="78">
        <f>rep!U208</f>
        <v>3.5294699999999998E-2</v>
      </c>
      <c r="AG213" s="78">
        <f>rep!V208</f>
        <v>4.2155699999999997E-2</v>
      </c>
      <c r="AH213" s="78">
        <f>rep!W208</f>
        <v>4.8804500000000001E-2</v>
      </c>
      <c r="AI213" s="78">
        <f>rep!X208</f>
        <v>5.4784399999999997E-2</v>
      </c>
      <c r="AJ213" s="78">
        <f>rep!Y208</f>
        <v>5.9675899999999997E-2</v>
      </c>
      <c r="AK213" s="78">
        <f>rep!Z208</f>
        <v>6.3145699999999999E-2</v>
      </c>
      <c r="AL213" s="78">
        <f>rep!AA208</f>
        <v>6.4941100000000002E-2</v>
      </c>
      <c r="AM213" s="78">
        <f>rep!AB208</f>
        <v>6.4891599999999994E-2</v>
      </c>
      <c r="AN213" s="78">
        <f>rep!AC208</f>
        <v>6.2962000000000004E-2</v>
      </c>
      <c r="AO213" s="78">
        <f>rep!AD208</f>
        <v>5.9317700000000001E-2</v>
      </c>
      <c r="AP213" s="78">
        <f>rep!AE208</f>
        <v>5.4330299999999998E-2</v>
      </c>
      <c r="AQ213" s="78">
        <f>rep!AF208</f>
        <v>4.8502999999999998E-2</v>
      </c>
      <c r="AR213" s="78">
        <f>rep!AG208</f>
        <v>4.23503E-2</v>
      </c>
      <c r="AS213" s="78">
        <f>rep!AH208</f>
        <v>3.6293499999999999E-2</v>
      </c>
      <c r="AT213" s="78">
        <f>rep!AI208</f>
        <v>3.06079E-2</v>
      </c>
      <c r="AU213" s="78">
        <f>rep!AJ208</f>
        <v>2.54278E-2</v>
      </c>
      <c r="AV213" s="78">
        <f>rep!AK208</f>
        <v>2.0789200000000001E-2</v>
      </c>
      <c r="AW213" s="78">
        <f>rep!AL208</f>
        <v>1.66806E-2</v>
      </c>
      <c r="AX213" s="78">
        <f>rep!AM208</f>
        <v>1.30829E-2</v>
      </c>
      <c r="AY213" s="78">
        <f>rep!AN208</f>
        <v>9.98514E-3</v>
      </c>
      <c r="AZ213" s="78">
        <f>rep!AO208</f>
        <v>7.3831299999999999E-3</v>
      </c>
      <c r="BA213" s="78">
        <f>rep!AP208</f>
        <v>5.2678600000000001E-3</v>
      </c>
      <c r="BB213" s="78">
        <f>rep!AQ208</f>
        <v>3.6146400000000001E-3</v>
      </c>
      <c r="BC213" s="78">
        <f>rep!AR208</f>
        <v>2.3786300000000001E-3</v>
      </c>
      <c r="BE213" s="68">
        <f t="shared" si="247"/>
        <v>2004</v>
      </c>
      <c r="BF213" s="68">
        <f t="shared" si="248"/>
        <v>3.56254990641E-15</v>
      </c>
      <c r="BG213" s="68">
        <f t="shared" si="289"/>
        <v>5.4780277876899993E-13</v>
      </c>
      <c r="BH213" s="68">
        <f t="shared" si="290"/>
        <v>4.2979169222499999E-11</v>
      </c>
      <c r="BI213" s="68">
        <f t="shared" si="291"/>
        <v>1.7229472705599998E-9</v>
      </c>
      <c r="BJ213" s="68">
        <f t="shared" si="250"/>
        <v>4.632027480999999E-9</v>
      </c>
      <c r="BK213" s="68">
        <f t="shared" si="251"/>
        <v>3.7318903566400005E-7</v>
      </c>
      <c r="BL213" s="68">
        <f t="shared" si="252"/>
        <v>2.0436989764E-6</v>
      </c>
      <c r="BM213" s="68">
        <f t="shared" si="253"/>
        <v>5.9575534560999991E-6</v>
      </c>
      <c r="BN213" s="68">
        <f t="shared" si="254"/>
        <v>9.945634468899999E-6</v>
      </c>
      <c r="BO213" s="68">
        <f t="shared" si="255"/>
        <v>1.0797283390084001E-5</v>
      </c>
      <c r="BP213" s="68">
        <f t="shared" si="256"/>
        <v>1.2671200673569002E-5</v>
      </c>
      <c r="BQ213" s="68">
        <f t="shared" si="257"/>
        <v>2.0441466458175999E-5</v>
      </c>
      <c r="BR213" s="68">
        <f t="shared" si="258"/>
        <v>3.4234318020100005E-5</v>
      </c>
      <c r="BS213" s="68">
        <f t="shared" si="259"/>
        <v>6.7230389943396005E-5</v>
      </c>
      <c r="BT213" s="68">
        <f t="shared" si="260"/>
        <v>1.0170744687012099E-4</v>
      </c>
      <c r="BU213" s="68">
        <f t="shared" si="261"/>
        <v>1.6339268972522498E-4</v>
      </c>
      <c r="BV213" s="68">
        <f t="shared" si="262"/>
        <v>2.7638454028348902E-4</v>
      </c>
      <c r="BW213" s="68">
        <f t="shared" si="263"/>
        <v>4.299792076835999E-4</v>
      </c>
      <c r="BX213" s="68">
        <f t="shared" si="264"/>
        <v>5.4543313734010013E-4</v>
      </c>
      <c r="BY213" s="68">
        <f t="shared" si="265"/>
        <v>6.7054532811209981E-4</v>
      </c>
      <c r="BZ213" s="68">
        <f t="shared" si="266"/>
        <v>6.4495681599999991E-4</v>
      </c>
      <c r="CA213" s="68">
        <f t="shared" si="267"/>
        <v>4.4753825600999997E-4</v>
      </c>
      <c r="CB213" s="68">
        <f t="shared" si="268"/>
        <v>3.2562563400999979E-4</v>
      </c>
      <c r="CC213" s="68">
        <f t="shared" si="269"/>
        <v>1.3446888999999976E-5</v>
      </c>
      <c r="CD213" s="68">
        <f t="shared" si="270"/>
        <v>4.9743398410000013E-5</v>
      </c>
      <c r="CE213" s="68">
        <f t="shared" si="271"/>
        <v>6.868099876000001E-5</v>
      </c>
      <c r="CF213" s="68">
        <f t="shared" si="272"/>
        <v>2.8079034624000005E-4</v>
      </c>
      <c r="CG213" s="68">
        <f t="shared" si="273"/>
        <v>1.385030656E-3</v>
      </c>
      <c r="CH213" s="68">
        <f t="shared" si="274"/>
        <v>1.5311803780899995E-3</v>
      </c>
      <c r="CI213" s="68">
        <f t="shared" si="275"/>
        <v>1.42490395441E-3</v>
      </c>
      <c r="CJ213" s="68">
        <f t="shared" si="276"/>
        <v>1.9364488260099999E-3</v>
      </c>
      <c r="CK213" s="68">
        <f t="shared" si="277"/>
        <v>4.4852462655999969E-4</v>
      </c>
      <c r="CL213" s="68">
        <f t="shared" si="278"/>
        <v>4.5051336009000012E-4</v>
      </c>
      <c r="CM213" s="68">
        <f t="shared" si="279"/>
        <v>7.4844991690000006E-5</v>
      </c>
      <c r="CN213" s="68">
        <f t="shared" si="280"/>
        <v>5.2294592250000023E-5</v>
      </c>
      <c r="CO213" s="68">
        <f t="shared" si="281"/>
        <v>2.4960015999999937E-7</v>
      </c>
      <c r="CP213" s="68">
        <f t="shared" si="282"/>
        <v>8.8939045562500004E-5</v>
      </c>
      <c r="CQ213" s="68">
        <f t="shared" si="283"/>
        <v>5.8721722260099997E-5</v>
      </c>
      <c r="CR213" s="68">
        <f t="shared" si="284"/>
        <v>2.8251669952899998E-5</v>
      </c>
      <c r="CS213" s="68">
        <f t="shared" si="285"/>
        <v>2.7072978048900001E-5</v>
      </c>
      <c r="CT213" s="68">
        <f t="shared" si="286"/>
        <v>1.2026330410000002E-5</v>
      </c>
      <c r="CU213" s="68">
        <f t="shared" si="287"/>
        <v>1.3065622329600001E-5</v>
      </c>
      <c r="CV213" s="68">
        <f t="shared" si="288"/>
        <v>5.6578806769000007E-6</v>
      </c>
    </row>
    <row r="214" spans="1:100" s="68" customFormat="1">
      <c r="A214" s="62"/>
      <c r="B214" s="62"/>
      <c r="C214" s="62"/>
      <c r="D214" s="62"/>
      <c r="E214" s="62"/>
      <c r="F214" s="62"/>
      <c r="G214" s="62"/>
      <c r="H214" s="62"/>
      <c r="I214" s="62"/>
      <c r="J214" s="62"/>
      <c r="L214" s="77">
        <f t="shared" si="249"/>
        <v>2005</v>
      </c>
      <c r="M214" s="78">
        <f>rep!B209</f>
        <v>6.1174300000000005E-8</v>
      </c>
      <c r="N214" s="78">
        <f>rep!C209</f>
        <v>7.5860199999999998E-7</v>
      </c>
      <c r="O214" s="78">
        <f>rep!D209</f>
        <v>6.7200199999999997E-6</v>
      </c>
      <c r="P214" s="78">
        <f>rep!E209</f>
        <v>4.2555999999999997E-5</v>
      </c>
      <c r="Q214" s="78">
        <f>rep!F209</f>
        <v>1.9287899999999999E-4</v>
      </c>
      <c r="R214" s="78">
        <f>rep!G209</f>
        <v>6.2708600000000001E-4</v>
      </c>
      <c r="S214" s="78">
        <f>rep!H209</f>
        <v>1.4703299999999999E-3</v>
      </c>
      <c r="T214" s="78">
        <f>rep!I209</f>
        <v>2.5224100000000001E-3</v>
      </c>
      <c r="U214" s="78">
        <f>rep!J209</f>
        <v>3.2986500000000002E-3</v>
      </c>
      <c r="V214" s="78">
        <f>rep!K209</f>
        <v>3.66103E-3</v>
      </c>
      <c r="W214" s="78">
        <f>rep!L209</f>
        <v>4.1669400000000001E-3</v>
      </c>
      <c r="X214" s="78">
        <f>rep!M209</f>
        <v>5.4243099999999999E-3</v>
      </c>
      <c r="Y214" s="78">
        <f>rep!N209</f>
        <v>7.3879200000000001E-3</v>
      </c>
      <c r="Z214" s="78">
        <f>rep!O209</f>
        <v>9.6054399999999998E-3</v>
      </c>
      <c r="AA214" s="78">
        <f>rep!P209</f>
        <v>1.19189E-2</v>
      </c>
      <c r="AB214" s="78">
        <f>rep!Q209</f>
        <v>1.46626E-2</v>
      </c>
      <c r="AC214" s="78">
        <f>rep!R209</f>
        <v>1.8255400000000001E-2</v>
      </c>
      <c r="AD214" s="78">
        <f>rep!S209</f>
        <v>2.28101E-2</v>
      </c>
      <c r="AE214" s="78">
        <f>rep!T209</f>
        <v>2.8175100000000002E-2</v>
      </c>
      <c r="AF214" s="78">
        <f>rep!U209</f>
        <v>3.4176999999999999E-2</v>
      </c>
      <c r="AG214" s="78">
        <f>rep!V209</f>
        <v>4.0664499999999999E-2</v>
      </c>
      <c r="AH214" s="78">
        <f>rep!W209</f>
        <v>4.7348300000000003E-2</v>
      </c>
      <c r="AI214" s="78">
        <f>rep!X209</f>
        <v>5.3708100000000002E-2</v>
      </c>
      <c r="AJ214" s="78">
        <f>rep!Y209</f>
        <v>5.9101099999999997E-2</v>
      </c>
      <c r="AK214" s="78">
        <f>rep!Z209</f>
        <v>6.29609E-2</v>
      </c>
      <c r="AL214" s="78">
        <f>rep!AA209</f>
        <v>6.4935099999999996E-2</v>
      </c>
      <c r="AM214" s="78">
        <f>rep!AB209</f>
        <v>6.4921999999999994E-2</v>
      </c>
      <c r="AN214" s="78">
        <f>rep!AC209</f>
        <v>6.3037599999999999E-2</v>
      </c>
      <c r="AO214" s="78">
        <f>rep!AD209</f>
        <v>5.9552500000000001E-2</v>
      </c>
      <c r="AP214" s="78">
        <f>rep!AE209</f>
        <v>5.4824199999999997E-2</v>
      </c>
      <c r="AQ214" s="78">
        <f>rep!AF209</f>
        <v>4.9241500000000001E-2</v>
      </c>
      <c r="AR214" s="78">
        <f>rep!AG209</f>
        <v>4.3187700000000002E-2</v>
      </c>
      <c r="AS214" s="78">
        <f>rep!AH209</f>
        <v>3.7015600000000003E-2</v>
      </c>
      <c r="AT214" s="78">
        <f>rep!AI209</f>
        <v>3.10257E-2</v>
      </c>
      <c r="AU214" s="78">
        <f>rep!AJ209</f>
        <v>2.5447000000000001E-2</v>
      </c>
      <c r="AV214" s="78">
        <f>rep!AK209</f>
        <v>2.0428200000000001E-2</v>
      </c>
      <c r="AW214" s="78">
        <f>rep!AL209</f>
        <v>1.60427E-2</v>
      </c>
      <c r="AX214" s="78">
        <f>rep!AM209</f>
        <v>1.2306900000000001E-2</v>
      </c>
      <c r="AY214" s="78">
        <f>rep!AN209</f>
        <v>9.2001900000000005E-3</v>
      </c>
      <c r="AZ214" s="78">
        <f>rep!AO209</f>
        <v>6.6815099999999999E-3</v>
      </c>
      <c r="BA214" s="78">
        <f>rep!AP209</f>
        <v>4.6976199999999996E-3</v>
      </c>
      <c r="BB214" s="78">
        <f>rep!AQ209</f>
        <v>3.1863799999999999E-3</v>
      </c>
      <c r="BC214" s="78">
        <f>rep!AR209</f>
        <v>2.0784200000000001E-3</v>
      </c>
      <c r="BE214" s="68">
        <f t="shared" si="247"/>
        <v>2005</v>
      </c>
      <c r="BF214" s="68">
        <f t="shared" si="248"/>
        <v>3.7422949804900004E-15</v>
      </c>
      <c r="BG214" s="68">
        <f t="shared" si="289"/>
        <v>5.7547699440399994E-13</v>
      </c>
      <c r="BH214" s="68">
        <f t="shared" si="290"/>
        <v>4.5158668800399996E-11</v>
      </c>
      <c r="BI214" s="68">
        <f t="shared" si="291"/>
        <v>1.8110131359999997E-9</v>
      </c>
      <c r="BJ214" s="68">
        <f t="shared" si="250"/>
        <v>3.7202308640999995E-8</v>
      </c>
      <c r="BK214" s="68">
        <f t="shared" si="251"/>
        <v>3.9323685139600003E-7</v>
      </c>
      <c r="BL214" s="68">
        <f t="shared" si="252"/>
        <v>1.9890340936934399E-6</v>
      </c>
      <c r="BM214" s="68">
        <f t="shared" si="253"/>
        <v>5.8197316577440002E-6</v>
      </c>
      <c r="BN214" s="68">
        <f t="shared" si="254"/>
        <v>8.6357049636490014E-6</v>
      </c>
      <c r="BO214" s="68">
        <f t="shared" si="255"/>
        <v>1.0634368837443999E-5</v>
      </c>
      <c r="BP214" s="68">
        <f t="shared" si="256"/>
        <v>1.5264219233025002E-5</v>
      </c>
      <c r="BQ214" s="68">
        <f t="shared" si="257"/>
        <v>2.8454882379619237E-5</v>
      </c>
      <c r="BR214" s="68">
        <f t="shared" si="258"/>
        <v>4.9955577941476007E-5</v>
      </c>
      <c r="BS214" s="68">
        <f t="shared" si="259"/>
        <v>8.8086559077135996E-5</v>
      </c>
      <c r="BT214" s="68">
        <f t="shared" si="260"/>
        <v>1.1813342196639997E-4</v>
      </c>
      <c r="BU214" s="68">
        <f t="shared" si="261"/>
        <v>8.4138608744100009E-5</v>
      </c>
      <c r="BV214" s="68">
        <f t="shared" si="262"/>
        <v>1.6500712716010002E-4</v>
      </c>
      <c r="BW214" s="68">
        <f t="shared" si="263"/>
        <v>2.295300750625E-4</v>
      </c>
      <c r="BX214" s="68">
        <f t="shared" si="264"/>
        <v>3.5627657258410013E-4</v>
      </c>
      <c r="BY214" s="68">
        <f t="shared" si="265"/>
        <v>4.4678545128999989E-4</v>
      </c>
      <c r="BZ214" s="68">
        <f t="shared" si="266"/>
        <v>7.3738316304E-4</v>
      </c>
      <c r="CA214" s="68">
        <f t="shared" si="267"/>
        <v>9.6339468996000017E-4</v>
      </c>
      <c r="CB214" s="68">
        <f t="shared" si="268"/>
        <v>3.4852409344E-4</v>
      </c>
      <c r="CC214" s="68">
        <f t="shared" si="269"/>
        <v>3.4343131760999988E-4</v>
      </c>
      <c r="CD214" s="68">
        <f t="shared" si="270"/>
        <v>1.2660525361000004E-4</v>
      </c>
      <c r="CE214" s="68">
        <f t="shared" si="271"/>
        <v>2.7494292249999982E-5</v>
      </c>
      <c r="CF214" s="68">
        <f t="shared" si="272"/>
        <v>3.325367556000012E-5</v>
      </c>
      <c r="CG214" s="68">
        <f t="shared" si="273"/>
        <v>3.8536438249000003E-4</v>
      </c>
      <c r="CH214" s="68">
        <f t="shared" si="274"/>
        <v>2.6425753599999997E-4</v>
      </c>
      <c r="CI214" s="68">
        <f t="shared" si="275"/>
        <v>1.0925669160000006E-3</v>
      </c>
      <c r="CJ214" s="68">
        <f t="shared" si="276"/>
        <v>1.60614188289E-3</v>
      </c>
      <c r="CK214" s="68">
        <f t="shared" si="277"/>
        <v>1.5366948804899998E-3</v>
      </c>
      <c r="CL214" s="68">
        <f t="shared" si="278"/>
        <v>1.5025624164099996E-3</v>
      </c>
      <c r="CM214" s="68">
        <f t="shared" si="279"/>
        <v>8.4524514361000009E-4</v>
      </c>
      <c r="CN214" s="68">
        <f t="shared" si="280"/>
        <v>2.1089429284000007E-4</v>
      </c>
      <c r="CO214" s="68">
        <f t="shared" si="281"/>
        <v>8.0303105439999986E-5</v>
      </c>
      <c r="CP214" s="68">
        <f t="shared" si="282"/>
        <v>6.8889999999999567E-9</v>
      </c>
      <c r="CQ214" s="68">
        <f t="shared" si="283"/>
        <v>1.8810089443600002E-5</v>
      </c>
      <c r="CR214" s="68">
        <f t="shared" si="284"/>
        <v>7.2311212959999946E-7</v>
      </c>
      <c r="CS214" s="68">
        <f t="shared" si="285"/>
        <v>2.3151013402499995E-5</v>
      </c>
      <c r="CT214" s="68">
        <f t="shared" si="286"/>
        <v>2.1414879821737955E-5</v>
      </c>
      <c r="CU214" s="68">
        <f t="shared" si="287"/>
        <v>6.1325272432359995E-6</v>
      </c>
      <c r="CV214" s="68">
        <f t="shared" si="288"/>
        <v>4.3198296964000002E-6</v>
      </c>
    </row>
    <row r="215" spans="1:100" s="68" customFormat="1">
      <c r="A215" s="62"/>
      <c r="B215" s="62"/>
      <c r="C215" s="62"/>
      <c r="D215" s="62"/>
      <c r="E215" s="62"/>
      <c r="F215" s="62"/>
      <c r="G215" s="62"/>
      <c r="H215" s="62"/>
      <c r="I215" s="62"/>
      <c r="J215" s="62"/>
      <c r="L215" s="77">
        <f t="shared" si="249"/>
        <v>2006</v>
      </c>
      <c r="M215" s="78">
        <f>rep!B210</f>
        <v>9.0647099999999996E-8</v>
      </c>
      <c r="N215" s="78">
        <f>rep!C210</f>
        <v>1.12401E-6</v>
      </c>
      <c r="O215" s="78">
        <f>rep!D210</f>
        <v>9.9548E-6</v>
      </c>
      <c r="P215" s="78">
        <f>rep!E210</f>
        <v>6.3012499999999993E-5</v>
      </c>
      <c r="Q215" s="78">
        <f>rep!F210</f>
        <v>2.8533200000000001E-4</v>
      </c>
      <c r="R215" s="78">
        <f>rep!G210</f>
        <v>9.2582500000000002E-4</v>
      </c>
      <c r="S215" s="78">
        <f>rep!H210</f>
        <v>2.1608700000000001E-3</v>
      </c>
      <c r="T215" s="78">
        <f>rep!I210</f>
        <v>3.66541E-3</v>
      </c>
      <c r="U215" s="78">
        <f>rep!J210</f>
        <v>4.6570400000000003E-3</v>
      </c>
      <c r="V215" s="78">
        <f>rep!K210</f>
        <v>4.8324800000000001E-3</v>
      </c>
      <c r="W215" s="78">
        <f>rep!L210</f>
        <v>4.93693E-3</v>
      </c>
      <c r="X215" s="78">
        <f>rep!M210</f>
        <v>5.9033599999999999E-3</v>
      </c>
      <c r="Y215" s="78">
        <f>rep!N210</f>
        <v>7.8457600000000002E-3</v>
      </c>
      <c r="Z215" s="78">
        <f>rep!O210</f>
        <v>1.02957E-2</v>
      </c>
      <c r="AA215" s="78">
        <f>rep!P210</f>
        <v>1.30294E-2</v>
      </c>
      <c r="AB215" s="78">
        <f>rep!Q210</f>
        <v>1.6299399999999999E-2</v>
      </c>
      <c r="AC215" s="78">
        <f>rep!R210</f>
        <v>2.0396999999999998E-2</v>
      </c>
      <c r="AD215" s="78">
        <f>rep!S210</f>
        <v>2.5266400000000001E-2</v>
      </c>
      <c r="AE215" s="78">
        <f>rep!T210</f>
        <v>3.0602000000000001E-2</v>
      </c>
      <c r="AF215" s="78">
        <f>rep!U210</f>
        <v>3.61538E-2</v>
      </c>
      <c r="AG215" s="78">
        <f>rep!V210</f>
        <v>4.1803899999999998E-2</v>
      </c>
      <c r="AH215" s="78">
        <f>rep!W210</f>
        <v>4.7404700000000001E-2</v>
      </c>
      <c r="AI215" s="78">
        <f>rep!X210</f>
        <v>5.2657799999999998E-2</v>
      </c>
      <c r="AJ215" s="78">
        <f>rep!Y210</f>
        <v>5.7163100000000001E-2</v>
      </c>
      <c r="AK215" s="78">
        <f>rep!Z210</f>
        <v>6.0532500000000003E-2</v>
      </c>
      <c r="AL215" s="78">
        <f>rep!AA210</f>
        <v>6.2455299999999998E-2</v>
      </c>
      <c r="AM215" s="78">
        <f>rep!AB210</f>
        <v>6.2725900000000001E-2</v>
      </c>
      <c r="AN215" s="78">
        <f>rep!AC210</f>
        <v>6.1276799999999999E-2</v>
      </c>
      <c r="AO215" s="78">
        <f>rep!AD210</f>
        <v>5.8212E-2</v>
      </c>
      <c r="AP215" s="78">
        <f>rep!AE210</f>
        <v>5.38031E-2</v>
      </c>
      <c r="AQ215" s="78">
        <f>rep!AF210</f>
        <v>4.8434900000000003E-2</v>
      </c>
      <c r="AR215" s="78">
        <f>rep!AG210</f>
        <v>4.2526399999999999E-2</v>
      </c>
      <c r="AS215" s="78">
        <f>rep!AH210</f>
        <v>3.6461199999999999E-2</v>
      </c>
      <c r="AT215" s="78">
        <f>rep!AI210</f>
        <v>3.0548599999999999E-2</v>
      </c>
      <c r="AU215" s="78">
        <f>rep!AJ210</f>
        <v>2.50136E-2</v>
      </c>
      <c r="AV215" s="78">
        <f>rep!AK210</f>
        <v>2.00048E-2</v>
      </c>
      <c r="AW215" s="78">
        <f>rep!AL210</f>
        <v>1.5608199999999999E-2</v>
      </c>
      <c r="AX215" s="78">
        <f>rep!AM210</f>
        <v>1.1860900000000001E-2</v>
      </c>
      <c r="AY215" s="78">
        <f>rep!AN210</f>
        <v>8.7612499999999999E-3</v>
      </c>
      <c r="AZ215" s="78">
        <f>rep!AO210</f>
        <v>6.2766699999999998E-3</v>
      </c>
      <c r="BA215" s="78">
        <f>rep!AP210</f>
        <v>4.3508799999999997E-3</v>
      </c>
      <c r="BB215" s="78">
        <f>rep!AQ210</f>
        <v>2.9110799999999999E-3</v>
      </c>
      <c r="BC215" s="78">
        <f>rep!AR210</f>
        <v>1.87547E-3</v>
      </c>
      <c r="BE215" s="68">
        <f t="shared" si="247"/>
        <v>2006</v>
      </c>
      <c r="BF215" s="68">
        <f t="shared" si="248"/>
        <v>8.2168967384099992E-15</v>
      </c>
      <c r="BG215" s="68">
        <f t="shared" si="289"/>
        <v>1.2633984801E-12</v>
      </c>
      <c r="BH215" s="68">
        <f t="shared" si="290"/>
        <v>9.9098043039999999E-11</v>
      </c>
      <c r="BI215" s="68">
        <f t="shared" si="291"/>
        <v>3.9705751562499995E-9</v>
      </c>
      <c r="BJ215" s="68">
        <f t="shared" si="250"/>
        <v>8.141435022400001E-8</v>
      </c>
      <c r="BK215" s="68">
        <f t="shared" si="251"/>
        <v>8.5715193062500002E-7</v>
      </c>
      <c r="BL215" s="68">
        <f t="shared" si="252"/>
        <v>4.6693591569000007E-6</v>
      </c>
      <c r="BM215" s="68">
        <f t="shared" si="253"/>
        <v>1.34352304681E-5</v>
      </c>
      <c r="BN215" s="68">
        <f t="shared" si="254"/>
        <v>1.7952440169023999E-5</v>
      </c>
      <c r="BO215" s="68">
        <f t="shared" si="255"/>
        <v>2.0003014735729003E-5</v>
      </c>
      <c r="BP215" s="68">
        <f t="shared" si="256"/>
        <v>1.6621219609568997E-5</v>
      </c>
      <c r="BQ215" s="68">
        <f t="shared" si="257"/>
        <v>2.22155739556E-5</v>
      </c>
      <c r="BR215" s="68">
        <f t="shared" si="258"/>
        <v>4.6046267347600004E-5</v>
      </c>
      <c r="BS215" s="68">
        <f t="shared" si="259"/>
        <v>7.0319293635599995E-5</v>
      </c>
      <c r="BT215" s="68">
        <f t="shared" si="260"/>
        <v>1.0773090642249998E-4</v>
      </c>
      <c r="BU215" s="68">
        <f t="shared" si="261"/>
        <v>1.9042206042249994E-4</v>
      </c>
      <c r="BV215" s="68">
        <f t="shared" si="262"/>
        <v>2.2221536947209997E-4</v>
      </c>
      <c r="BW215" s="68">
        <f t="shared" si="263"/>
        <v>3.777689802384E-4</v>
      </c>
      <c r="BX215" s="68">
        <f t="shared" si="264"/>
        <v>5.448419614225E-4</v>
      </c>
      <c r="BY215" s="68">
        <f t="shared" si="265"/>
        <v>5.7905684495999986E-4</v>
      </c>
      <c r="BZ215" s="68">
        <f t="shared" si="266"/>
        <v>7.8981233295999994E-4</v>
      </c>
      <c r="CA215" s="68">
        <f t="shared" si="267"/>
        <v>5.1411934564000008E-4</v>
      </c>
      <c r="CB215" s="68">
        <f t="shared" si="268"/>
        <v>1.928487689999999E-4</v>
      </c>
      <c r="CC215" s="68">
        <f t="shared" si="269"/>
        <v>7.9425526409999988E-5</v>
      </c>
      <c r="CD215" s="68">
        <f t="shared" si="270"/>
        <v>1.3974786225000012E-4</v>
      </c>
      <c r="CE215" s="68">
        <f t="shared" si="271"/>
        <v>6.7176055210000073E-5</v>
      </c>
      <c r="CF215" s="68">
        <f t="shared" si="272"/>
        <v>2.9879542449000004E-4</v>
      </c>
      <c r="CG215" s="68">
        <f t="shared" si="273"/>
        <v>6.2724701601000012E-4</v>
      </c>
      <c r="CH215" s="68">
        <f t="shared" si="274"/>
        <v>3.6708644024999984E-4</v>
      </c>
      <c r="CI215" s="68">
        <f t="shared" si="275"/>
        <v>9.8273472195999989E-4</v>
      </c>
      <c r="CJ215" s="68">
        <f t="shared" si="276"/>
        <v>1.1990152782399999E-3</v>
      </c>
      <c r="CK215" s="68">
        <f t="shared" si="277"/>
        <v>6.3026102499999981E-4</v>
      </c>
      <c r="CL215" s="68">
        <f t="shared" si="278"/>
        <v>8.1510821000999967E-4</v>
      </c>
      <c r="CM215" s="68">
        <f t="shared" si="279"/>
        <v>4.7796453376E-4</v>
      </c>
      <c r="CN215" s="68">
        <f t="shared" si="280"/>
        <v>3.2823655928999998E-4</v>
      </c>
      <c r="CO215" s="68">
        <f t="shared" si="281"/>
        <v>1.6424729281000003E-4</v>
      </c>
      <c r="CP215" s="68">
        <f t="shared" si="282"/>
        <v>1.2125716840000009E-5</v>
      </c>
      <c r="CQ215" s="68">
        <f t="shared" si="283"/>
        <v>8.8247235999999992E-7</v>
      </c>
      <c r="CR215" s="68">
        <f t="shared" si="284"/>
        <v>1.3921480322499999E-5</v>
      </c>
      <c r="CS215" s="68">
        <f t="shared" si="285"/>
        <v>2.1221132089599996E-5</v>
      </c>
      <c r="CT215" s="68">
        <f t="shared" si="286"/>
        <v>1.0895676739599998E-5</v>
      </c>
      <c r="CU215" s="68">
        <f t="shared" si="287"/>
        <v>3.767717805721E-6</v>
      </c>
      <c r="CV215" s="68">
        <f t="shared" si="288"/>
        <v>3.4057573063363597E-6</v>
      </c>
    </row>
    <row r="216" spans="1:100" s="68" customFormat="1">
      <c r="A216" s="62"/>
      <c r="B216" s="62"/>
      <c r="C216" s="62"/>
      <c r="D216" s="62"/>
      <c r="E216" s="62"/>
      <c r="F216" s="62"/>
      <c r="G216" s="62"/>
      <c r="H216" s="62"/>
      <c r="I216" s="62"/>
      <c r="J216" s="62"/>
      <c r="L216" s="77">
        <f t="shared" si="249"/>
        <v>2007</v>
      </c>
      <c r="M216" s="78">
        <f>rep!B211</f>
        <v>1.38522E-7</v>
      </c>
      <c r="N216" s="78">
        <f>rep!C211</f>
        <v>1.7176300000000001E-6</v>
      </c>
      <c r="O216" s="78">
        <f>rep!D211</f>
        <v>1.5211800000000001E-5</v>
      </c>
      <c r="P216" s="78">
        <f>rep!E211</f>
        <v>9.6281300000000003E-5</v>
      </c>
      <c r="Q216" s="78">
        <f>rep!F211</f>
        <v>4.3591300000000001E-4</v>
      </c>
      <c r="R216" s="78">
        <f>rep!G211</f>
        <v>1.4139599999999999E-3</v>
      </c>
      <c r="S216" s="78">
        <f>rep!H211</f>
        <v>3.29759E-3</v>
      </c>
      <c r="T216" s="78">
        <f>rep!I211</f>
        <v>5.5822199999999997E-3</v>
      </c>
      <c r="U216" s="78">
        <f>rep!J211</f>
        <v>7.0523399999999998E-3</v>
      </c>
      <c r="V216" s="78">
        <f>rep!K211</f>
        <v>7.20522E-3</v>
      </c>
      <c r="W216" s="78">
        <f>rep!L211</f>
        <v>7.1178099999999996E-3</v>
      </c>
      <c r="X216" s="78">
        <f>rep!M211</f>
        <v>8.1332499999999999E-3</v>
      </c>
      <c r="Y216" s="78">
        <f>rep!N211</f>
        <v>1.0323300000000001E-2</v>
      </c>
      <c r="Z216" s="78">
        <f>rep!O211</f>
        <v>1.2855200000000001E-2</v>
      </c>
      <c r="AA216" s="78">
        <f>rep!P211</f>
        <v>1.52967E-2</v>
      </c>
      <c r="AB216" s="78">
        <f>rep!Q211</f>
        <v>1.8055399999999999E-2</v>
      </c>
      <c r="AC216" s="78">
        <f>rep!R211</f>
        <v>2.1762400000000001E-2</v>
      </c>
      <c r="AD216" s="78">
        <f>rep!S211</f>
        <v>2.65968E-2</v>
      </c>
      <c r="AE216" s="78">
        <f>rep!T211</f>
        <v>3.2244299999999997E-2</v>
      </c>
      <c r="AF216" s="78">
        <f>rep!U211</f>
        <v>3.8247700000000003E-2</v>
      </c>
      <c r="AG216" s="78">
        <f>rep!V211</f>
        <v>4.4206200000000001E-2</v>
      </c>
      <c r="AH216" s="78">
        <f>rep!W211</f>
        <v>4.9729700000000002E-2</v>
      </c>
      <c r="AI216" s="78">
        <f>rep!X211</f>
        <v>5.4399500000000003E-2</v>
      </c>
      <c r="AJ216" s="78">
        <f>rep!Y211</f>
        <v>5.7854299999999997E-2</v>
      </c>
      <c r="AK216" s="78">
        <f>rep!Z211</f>
        <v>5.98874E-2</v>
      </c>
      <c r="AL216" s="78">
        <f>rep!AA211</f>
        <v>6.0450200000000003E-2</v>
      </c>
      <c r="AM216" s="78">
        <f>rep!AB211</f>
        <v>5.9593399999999998E-2</v>
      </c>
      <c r="AN216" s="78">
        <f>rep!AC211</f>
        <v>5.7424999999999997E-2</v>
      </c>
      <c r="AO216" s="78">
        <f>rep!AD211</f>
        <v>5.4102400000000002E-2</v>
      </c>
      <c r="AP216" s="78">
        <f>rep!AE211</f>
        <v>4.9834900000000001E-2</v>
      </c>
      <c r="AQ216" s="78">
        <f>rep!AF211</f>
        <v>4.4873700000000002E-2</v>
      </c>
      <c r="AR216" s="78">
        <f>rep!AG211</f>
        <v>3.9491499999999999E-2</v>
      </c>
      <c r="AS216" s="78">
        <f>rep!AH211</f>
        <v>3.3959099999999999E-2</v>
      </c>
      <c r="AT216" s="78">
        <f>rep!AI211</f>
        <v>2.85229E-2</v>
      </c>
      <c r="AU216" s="78">
        <f>rep!AJ211</f>
        <v>2.33879E-2</v>
      </c>
      <c r="AV216" s="78">
        <f>rep!AK211</f>
        <v>1.8706400000000001E-2</v>
      </c>
      <c r="AW216" s="78">
        <f>rep!AL211</f>
        <v>1.4576499999999999E-2</v>
      </c>
      <c r="AX216" s="78">
        <f>rep!AM211</f>
        <v>1.1047E-2</v>
      </c>
      <c r="AY216" s="78">
        <f>rep!AN211</f>
        <v>8.1257800000000008E-3</v>
      </c>
      <c r="AZ216" s="78">
        <f>rep!AO211</f>
        <v>5.7875899999999996E-3</v>
      </c>
      <c r="BA216" s="78">
        <f>rep!AP211</f>
        <v>3.9819E-3</v>
      </c>
      <c r="BB216" s="78">
        <f>rep!AQ211</f>
        <v>2.6400400000000002E-3</v>
      </c>
      <c r="BC216" s="78">
        <f>rep!AR211</f>
        <v>1.68305E-3</v>
      </c>
      <c r="BE216" s="68">
        <f t="shared" si="247"/>
        <v>2007</v>
      </c>
      <c r="BF216" s="68">
        <f t="shared" si="248"/>
        <v>1.9188344484000001E-14</v>
      </c>
      <c r="BG216" s="68">
        <f t="shared" si="289"/>
        <v>2.9502528169000001E-12</v>
      </c>
      <c r="BH216" s="68">
        <f t="shared" si="290"/>
        <v>2.3139885924000001E-10</v>
      </c>
      <c r="BI216" s="68">
        <f t="shared" si="291"/>
        <v>9.2700887296900001E-9</v>
      </c>
      <c r="BJ216" s="68">
        <f t="shared" si="250"/>
        <v>1.9002014356900001E-7</v>
      </c>
      <c r="BK216" s="68">
        <f t="shared" si="251"/>
        <v>1.1251502543609997E-6</v>
      </c>
      <c r="BL216" s="68">
        <f t="shared" si="252"/>
        <v>1.2267113049E-6</v>
      </c>
      <c r="BM216" s="68">
        <f t="shared" si="253"/>
        <v>6.5257257024999979E-6</v>
      </c>
      <c r="BN216" s="68">
        <f t="shared" si="254"/>
        <v>6.7735267600000003E-8</v>
      </c>
      <c r="BO216" s="68">
        <f t="shared" si="255"/>
        <v>1.4438906244000011E-6</v>
      </c>
      <c r="BP216" s="68">
        <f t="shared" si="256"/>
        <v>2.5185690000000104E-8</v>
      </c>
      <c r="BQ216" s="68">
        <f t="shared" si="257"/>
        <v>4.0378893024999979E-6</v>
      </c>
      <c r="BR216" s="68">
        <f t="shared" si="258"/>
        <v>1.6660097476000008E-6</v>
      </c>
      <c r="BS216" s="68">
        <f t="shared" si="259"/>
        <v>1.1897187592900006E-5</v>
      </c>
      <c r="BT216" s="68">
        <f t="shared" si="260"/>
        <v>1.0671328889999993E-5</v>
      </c>
      <c r="BU216" s="68">
        <f t="shared" si="261"/>
        <v>3.9536428839999999E-5</v>
      </c>
      <c r="BV216" s="68">
        <f t="shared" si="262"/>
        <v>1.2579865600000005E-4</v>
      </c>
      <c r="BW216" s="68">
        <f t="shared" si="263"/>
        <v>1.9183081009000003E-4</v>
      </c>
      <c r="BX216" s="68">
        <f t="shared" si="264"/>
        <v>2.1266097240999987E-4</v>
      </c>
      <c r="BY216" s="68">
        <f t="shared" si="265"/>
        <v>2.4654024256000009E-4</v>
      </c>
      <c r="BZ216" s="68">
        <f t="shared" si="266"/>
        <v>4.4712794116000005E-4</v>
      </c>
      <c r="CA216" s="68">
        <f t="shared" si="267"/>
        <v>4.1622528256000008E-4</v>
      </c>
      <c r="CB216" s="68">
        <f t="shared" si="268"/>
        <v>4.433003920900001E-4</v>
      </c>
      <c r="CC216" s="68">
        <f t="shared" si="269"/>
        <v>3.5676032160999994E-4</v>
      </c>
      <c r="CD216" s="68">
        <f t="shared" si="270"/>
        <v>3.1909748688999995E-4</v>
      </c>
      <c r="CE216" s="68">
        <f t="shared" si="271"/>
        <v>9.5227788100000158E-6</v>
      </c>
      <c r="CF216" s="68">
        <f t="shared" si="272"/>
        <v>9.5589728999999613E-7</v>
      </c>
      <c r="CG216" s="68">
        <f t="shared" si="273"/>
        <v>2.2885940960999996E-4</v>
      </c>
      <c r="CH216" s="68">
        <f t="shared" si="274"/>
        <v>2.4036781443999972E-4</v>
      </c>
      <c r="CI216" s="68">
        <f t="shared" si="275"/>
        <v>1.2032295937599998E-3</v>
      </c>
      <c r="CJ216" s="68">
        <f t="shared" si="276"/>
        <v>1.7026846849599998E-3</v>
      </c>
      <c r="CK216" s="68">
        <f t="shared" si="277"/>
        <v>7.7922489315999986E-4</v>
      </c>
      <c r="CL216" s="68">
        <f t="shared" si="278"/>
        <v>1.6508909168999993E-4</v>
      </c>
      <c r="CM216" s="68">
        <f t="shared" si="279"/>
        <v>4.2669512356000001E-4</v>
      </c>
      <c r="CN216" s="68">
        <f t="shared" si="280"/>
        <v>2.4520428100000008E-4</v>
      </c>
      <c r="CO216" s="68">
        <f t="shared" si="281"/>
        <v>9.2813955999999935E-7</v>
      </c>
      <c r="CP216" s="68">
        <f t="shared" si="282"/>
        <v>2.1709076490000015E-5</v>
      </c>
      <c r="CQ216" s="68">
        <f t="shared" si="283"/>
        <v>6.9172682048999997E-6</v>
      </c>
      <c r="CR216" s="68">
        <f t="shared" si="284"/>
        <v>9.1760526400000062E-6</v>
      </c>
      <c r="CS216" s="68">
        <f t="shared" si="285"/>
        <v>8.1844055055999965E-6</v>
      </c>
      <c r="CT216" s="68">
        <f t="shared" si="286"/>
        <v>9.200478166441001E-6</v>
      </c>
      <c r="CU216" s="68">
        <f t="shared" si="287"/>
        <v>3.0339717489000006E-6</v>
      </c>
      <c r="CV216" s="68">
        <f t="shared" si="288"/>
        <v>5.8469879833599994E-7</v>
      </c>
    </row>
    <row r="217" spans="1:100" s="68" customFormat="1">
      <c r="A217" s="62"/>
      <c r="B217" s="62"/>
      <c r="C217" s="62"/>
      <c r="D217" s="62"/>
      <c r="E217" s="62"/>
      <c r="F217" s="62"/>
      <c r="G217" s="62"/>
      <c r="H217" s="62"/>
      <c r="I217" s="62"/>
      <c r="J217" s="62"/>
      <c r="L217" s="77">
        <f t="shared" si="249"/>
        <v>2008</v>
      </c>
      <c r="M217" s="78">
        <f>rep!B212</f>
        <v>0</v>
      </c>
      <c r="N217" s="78">
        <f>rep!C212</f>
        <v>0</v>
      </c>
      <c r="O217" s="78">
        <f>rep!D212</f>
        <v>0</v>
      </c>
      <c r="P217" s="78">
        <f>rep!E212</f>
        <v>0</v>
      </c>
      <c r="Q217" s="78">
        <f>rep!F212</f>
        <v>0</v>
      </c>
      <c r="R217" s="78">
        <f>rep!G212</f>
        <v>0</v>
      </c>
      <c r="S217" s="78">
        <f>rep!H212</f>
        <v>0</v>
      </c>
      <c r="T217" s="78">
        <f>rep!I212</f>
        <v>0</v>
      </c>
      <c r="U217" s="78">
        <f>rep!J212</f>
        <v>0</v>
      </c>
      <c r="V217" s="78">
        <f>rep!K212</f>
        <v>0</v>
      </c>
      <c r="W217" s="78">
        <f>rep!L212</f>
        <v>0</v>
      </c>
      <c r="X217" s="78">
        <f>rep!M212</f>
        <v>0</v>
      </c>
      <c r="Y217" s="78">
        <f>rep!N212</f>
        <v>0</v>
      </c>
      <c r="Z217" s="78">
        <f>rep!O212</f>
        <v>0</v>
      </c>
      <c r="AA217" s="78">
        <f>rep!P212</f>
        <v>0</v>
      </c>
      <c r="AB217" s="78">
        <f>rep!Q212</f>
        <v>0</v>
      </c>
      <c r="AC217" s="78">
        <f>rep!R212</f>
        <v>0</v>
      </c>
      <c r="AD217" s="78">
        <f>rep!S212</f>
        <v>0</v>
      </c>
      <c r="AE217" s="78">
        <f>rep!T212</f>
        <v>0</v>
      </c>
      <c r="AF217" s="78">
        <f>rep!U212</f>
        <v>0</v>
      </c>
      <c r="AG217" s="78">
        <f>rep!V212</f>
        <v>0</v>
      </c>
      <c r="AH217" s="78">
        <f>rep!W212</f>
        <v>0</v>
      </c>
      <c r="AI217" s="78">
        <f>rep!X212</f>
        <v>0</v>
      </c>
      <c r="AJ217" s="78">
        <f>rep!Y212</f>
        <v>0</v>
      </c>
      <c r="AK217" s="78">
        <f>rep!Z212</f>
        <v>0</v>
      </c>
      <c r="AL217" s="78">
        <f>rep!AA212</f>
        <v>0</v>
      </c>
      <c r="AM217" s="78">
        <f>rep!AB212</f>
        <v>0</v>
      </c>
      <c r="AN217" s="78">
        <f>rep!AC212</f>
        <v>0</v>
      </c>
      <c r="AO217" s="78">
        <f>rep!AD212</f>
        <v>0</v>
      </c>
      <c r="AP217" s="78">
        <f>rep!AE212</f>
        <v>0</v>
      </c>
      <c r="AQ217" s="78">
        <f>rep!AF212</f>
        <v>0</v>
      </c>
      <c r="AR217" s="78">
        <f>rep!AG212</f>
        <v>0</v>
      </c>
      <c r="AS217" s="78">
        <f>rep!AH212</f>
        <v>0</v>
      </c>
      <c r="AT217" s="78">
        <f>rep!AI212</f>
        <v>0</v>
      </c>
      <c r="AU217" s="78">
        <f>rep!AJ212</f>
        <v>0</v>
      </c>
      <c r="AV217" s="78">
        <f>rep!AK212</f>
        <v>0</v>
      </c>
      <c r="AW217" s="78">
        <f>rep!AL212</f>
        <v>0</v>
      </c>
      <c r="AX217" s="78">
        <f>rep!AM212</f>
        <v>0</v>
      </c>
      <c r="AY217" s="78">
        <f>rep!AN212</f>
        <v>0</v>
      </c>
      <c r="AZ217" s="78">
        <f>rep!AO212</f>
        <v>0</v>
      </c>
      <c r="BA217" s="78">
        <f>rep!AP212</f>
        <v>0</v>
      </c>
      <c r="BB217" s="78">
        <f>rep!AQ212</f>
        <v>0</v>
      </c>
      <c r="BC217" s="78">
        <f>rep!AR212</f>
        <v>0</v>
      </c>
      <c r="BE217" s="68">
        <f t="shared" si="247"/>
        <v>2008</v>
      </c>
      <c r="BF217" s="68">
        <f t="shared" si="248"/>
        <v>0</v>
      </c>
      <c r="BG217" s="68">
        <f t="shared" si="289"/>
        <v>0</v>
      </c>
      <c r="BH217" s="68">
        <f t="shared" si="290"/>
        <v>0</v>
      </c>
      <c r="BI217" s="68">
        <f t="shared" si="291"/>
        <v>0</v>
      </c>
      <c r="BJ217" s="68">
        <f t="shared" si="250"/>
        <v>0</v>
      </c>
      <c r="BK217" s="68">
        <f t="shared" si="251"/>
        <v>1.3187211216399999E-5</v>
      </c>
      <c r="BL217" s="68">
        <f t="shared" si="252"/>
        <v>0</v>
      </c>
      <c r="BM217" s="68">
        <f t="shared" si="253"/>
        <v>9.3097604160999996E-6</v>
      </c>
      <c r="BN217" s="68">
        <f t="shared" si="254"/>
        <v>1.8023599503999999E-4</v>
      </c>
      <c r="BO217" s="68">
        <f t="shared" si="255"/>
        <v>9.4138512400000003E-4</v>
      </c>
      <c r="BP217" s="68">
        <f t="shared" si="256"/>
        <v>1.8989549289999998E-3</v>
      </c>
      <c r="BQ217" s="68">
        <f t="shared" si="257"/>
        <v>6.5075499800999997E-4</v>
      </c>
      <c r="BR217" s="68">
        <f t="shared" si="258"/>
        <v>9.6113020441000003E-4</v>
      </c>
      <c r="BS217" s="68">
        <f t="shared" si="259"/>
        <v>1.3700658073600002E-3</v>
      </c>
      <c r="BT217" s="68">
        <f t="shared" si="260"/>
        <v>1.8646721809E-4</v>
      </c>
      <c r="BU217" s="68">
        <f t="shared" si="261"/>
        <v>6.3251244003999999E-4</v>
      </c>
      <c r="BV217" s="68">
        <f t="shared" si="262"/>
        <v>5.4518047081000007E-4</v>
      </c>
      <c r="BW217" s="68">
        <f t="shared" si="263"/>
        <v>8.9530813088999994E-4</v>
      </c>
      <c r="BX217" s="68">
        <f t="shared" si="264"/>
        <v>9.9365539729000013E-4</v>
      </c>
      <c r="BY217" s="68">
        <f t="shared" si="265"/>
        <v>1.2294630576900002E-3</v>
      </c>
      <c r="BZ217" s="68">
        <f t="shared" si="266"/>
        <v>1.19187205225E-3</v>
      </c>
      <c r="CA217" s="68">
        <f t="shared" si="267"/>
        <v>1.3991041011600003E-3</v>
      </c>
      <c r="CB217" s="68">
        <f t="shared" si="268"/>
        <v>1.7086731632099999E-3</v>
      </c>
      <c r="CC217" s="68">
        <f t="shared" si="269"/>
        <v>1.87462154961E-3</v>
      </c>
      <c r="CD217" s="68">
        <f t="shared" si="270"/>
        <v>2.0855479568400001E-3</v>
      </c>
      <c r="CE217" s="68">
        <f t="shared" si="271"/>
        <v>2.3960143908100004E-3</v>
      </c>
      <c r="CF217" s="68">
        <f t="shared" si="272"/>
        <v>1.9463273358400002E-3</v>
      </c>
      <c r="CG217" s="68">
        <f t="shared" si="273"/>
        <v>2.5471906180899997E-3</v>
      </c>
      <c r="CH217" s="68">
        <f t="shared" si="274"/>
        <v>2.1928896808900001E-3</v>
      </c>
      <c r="CI217" s="68">
        <f t="shared" si="275"/>
        <v>2.2286330305599997E-3</v>
      </c>
      <c r="CJ217" s="68">
        <f t="shared" si="276"/>
        <v>2.1314842239999999E-3</v>
      </c>
      <c r="CK217" s="68">
        <f t="shared" si="277"/>
        <v>1.4307154950399998E-3</v>
      </c>
      <c r="CL217" s="68">
        <f t="shared" si="278"/>
        <v>1.19878675225E-3</v>
      </c>
      <c r="CM217" s="68">
        <f t="shared" si="279"/>
        <v>6.1701069608999996E-4</v>
      </c>
      <c r="CN217" s="68">
        <f t="shared" si="280"/>
        <v>4.8658183396000005E-4</v>
      </c>
      <c r="CO217" s="68">
        <f t="shared" si="281"/>
        <v>2.4074935921E-4</v>
      </c>
      <c r="CP217" s="68">
        <f t="shared" si="282"/>
        <v>1.1012613480999998E-4</v>
      </c>
      <c r="CQ217" s="68">
        <f t="shared" si="283"/>
        <v>8.3971015144899982E-5</v>
      </c>
      <c r="CR217" s="68">
        <f t="shared" si="284"/>
        <v>3.2743916172899998E-5</v>
      </c>
      <c r="CS217" s="68">
        <f t="shared" si="285"/>
        <v>9.1880521923999998E-6</v>
      </c>
      <c r="CT217" s="68">
        <f t="shared" si="286"/>
        <v>8.8873149455999999E-6</v>
      </c>
      <c r="CU217" s="68">
        <f t="shared" si="287"/>
        <v>9.4163346288400007E-7</v>
      </c>
      <c r="CV217" s="68">
        <f t="shared" si="288"/>
        <v>6.2549009603999984E-8</v>
      </c>
    </row>
    <row r="218" spans="1:100" s="68" customFormat="1">
      <c r="A218" s="62"/>
      <c r="B218" s="62"/>
      <c r="C218" s="62"/>
      <c r="D218" s="62"/>
      <c r="E218" s="62"/>
      <c r="F218" s="62"/>
      <c r="G218" s="62"/>
      <c r="H218" s="62"/>
      <c r="I218" s="62"/>
      <c r="J218" s="62"/>
      <c r="L218" s="77">
        <f t="shared" si="249"/>
        <v>2009</v>
      </c>
      <c r="M218" s="78">
        <f>rep!B213</f>
        <v>0</v>
      </c>
      <c r="N218" s="78">
        <f>rep!C213</f>
        <v>0</v>
      </c>
      <c r="O218" s="78">
        <f>rep!D213</f>
        <v>0</v>
      </c>
      <c r="P218" s="78">
        <f>rep!E213</f>
        <v>0</v>
      </c>
      <c r="Q218" s="78">
        <f>rep!F213</f>
        <v>0</v>
      </c>
      <c r="R218" s="78">
        <f>rep!G213</f>
        <v>0</v>
      </c>
      <c r="S218" s="78">
        <f>rep!H213</f>
        <v>0</v>
      </c>
      <c r="T218" s="78">
        <f>rep!I213</f>
        <v>0</v>
      </c>
      <c r="U218" s="78">
        <f>rep!J213</f>
        <v>0</v>
      </c>
      <c r="V218" s="78">
        <f>rep!K213</f>
        <v>0</v>
      </c>
      <c r="W218" s="78">
        <f>rep!L213</f>
        <v>0</v>
      </c>
      <c r="X218" s="78">
        <f>rep!M213</f>
        <v>0</v>
      </c>
      <c r="Y218" s="78">
        <f>rep!N213</f>
        <v>0</v>
      </c>
      <c r="Z218" s="78">
        <f>rep!O213</f>
        <v>0</v>
      </c>
      <c r="AA218" s="78">
        <f>rep!P213</f>
        <v>0</v>
      </c>
      <c r="AB218" s="78">
        <f>rep!Q213</f>
        <v>0</v>
      </c>
      <c r="AC218" s="78">
        <f>rep!R213</f>
        <v>0</v>
      </c>
      <c r="AD218" s="78">
        <f>rep!S213</f>
        <v>0</v>
      </c>
      <c r="AE218" s="78">
        <f>rep!T213</f>
        <v>0</v>
      </c>
      <c r="AF218" s="78">
        <f>rep!U213</f>
        <v>0</v>
      </c>
      <c r="AG218" s="78">
        <f>rep!V213</f>
        <v>0</v>
      </c>
      <c r="AH218" s="78">
        <f>rep!W213</f>
        <v>0</v>
      </c>
      <c r="AI218" s="78">
        <f>rep!X213</f>
        <v>0</v>
      </c>
      <c r="AJ218" s="78">
        <f>rep!Y213</f>
        <v>0</v>
      </c>
      <c r="AK218" s="78">
        <f>rep!Z213</f>
        <v>0</v>
      </c>
      <c r="AL218" s="78">
        <f>rep!AA213</f>
        <v>0</v>
      </c>
      <c r="AM218" s="78">
        <f>rep!AB213</f>
        <v>0</v>
      </c>
      <c r="AN218" s="78">
        <f>rep!AC213</f>
        <v>0</v>
      </c>
      <c r="AO218" s="78">
        <f>rep!AD213</f>
        <v>0</v>
      </c>
      <c r="AP218" s="78">
        <f>rep!AE213</f>
        <v>0</v>
      </c>
      <c r="AQ218" s="78">
        <f>rep!AF213</f>
        <v>0</v>
      </c>
      <c r="AR218" s="78">
        <f>rep!AG213</f>
        <v>0</v>
      </c>
      <c r="AS218" s="78">
        <f>rep!AH213</f>
        <v>0</v>
      </c>
      <c r="AT218" s="78">
        <f>rep!AI213</f>
        <v>0</v>
      </c>
      <c r="AU218" s="78">
        <f>rep!AJ213</f>
        <v>0</v>
      </c>
      <c r="AV218" s="78">
        <f>rep!AK213</f>
        <v>0</v>
      </c>
      <c r="AW218" s="78">
        <f>rep!AL213</f>
        <v>0</v>
      </c>
      <c r="AX218" s="78">
        <f>rep!AM213</f>
        <v>0</v>
      </c>
      <c r="AY218" s="78">
        <f>rep!AN213</f>
        <v>0</v>
      </c>
      <c r="AZ218" s="78">
        <f>rep!AO213</f>
        <v>0</v>
      </c>
      <c r="BA218" s="78">
        <f>rep!AP213</f>
        <v>0</v>
      </c>
      <c r="BB218" s="78">
        <f>rep!AQ213</f>
        <v>0</v>
      </c>
      <c r="BC218" s="78">
        <f>rep!AR213</f>
        <v>0</v>
      </c>
      <c r="BE218" s="68">
        <f t="shared" si="247"/>
        <v>2009</v>
      </c>
      <c r="BF218" s="68">
        <f t="shared" si="248"/>
        <v>0</v>
      </c>
      <c r="BG218" s="68">
        <f t="shared" si="289"/>
        <v>0</v>
      </c>
      <c r="BH218" s="68">
        <f t="shared" si="290"/>
        <v>0</v>
      </c>
      <c r="BI218" s="68">
        <f t="shared" si="291"/>
        <v>0</v>
      </c>
      <c r="BJ218" s="68">
        <f t="shared" si="250"/>
        <v>0</v>
      </c>
      <c r="BK218" s="68">
        <f t="shared" si="251"/>
        <v>0</v>
      </c>
      <c r="BL218" s="68">
        <f t="shared" si="252"/>
        <v>0</v>
      </c>
      <c r="BM218" s="68">
        <f t="shared" si="253"/>
        <v>0</v>
      </c>
      <c r="BN218" s="68">
        <f t="shared" si="254"/>
        <v>0</v>
      </c>
      <c r="BO218" s="68">
        <f t="shared" si="255"/>
        <v>1.5209688001599998E-7</v>
      </c>
      <c r="BP218" s="68">
        <f t="shared" si="256"/>
        <v>0</v>
      </c>
      <c r="BQ218" s="68">
        <f t="shared" si="257"/>
        <v>2.2089530002500002E-7</v>
      </c>
      <c r="BR218" s="68">
        <f t="shared" si="258"/>
        <v>2.2200702001000003E-6</v>
      </c>
      <c r="BS218" s="68">
        <f t="shared" si="259"/>
        <v>1.04974056009E-5</v>
      </c>
      <c r="BT218" s="68">
        <f t="shared" si="260"/>
        <v>3.9203208004000008E-6</v>
      </c>
      <c r="BU218" s="68">
        <f t="shared" si="261"/>
        <v>7.7790812408100007E-5</v>
      </c>
      <c r="BV218" s="68">
        <f t="shared" si="262"/>
        <v>4.6784642404900005E-5</v>
      </c>
      <c r="BW218" s="68">
        <f t="shared" si="263"/>
        <v>1.8823565601000001E-4</v>
      </c>
      <c r="BX218" s="68">
        <f t="shared" si="264"/>
        <v>1.2814013601E-4</v>
      </c>
      <c r="BY218" s="68">
        <f t="shared" si="265"/>
        <v>5.2394294403999993E-4</v>
      </c>
      <c r="BZ218" s="68">
        <f t="shared" si="266"/>
        <v>4.5155400003999997E-4</v>
      </c>
      <c r="CA218" s="68">
        <f t="shared" si="267"/>
        <v>6.3250741009000008E-4</v>
      </c>
      <c r="CB218" s="68">
        <f t="shared" si="268"/>
        <v>1.3402628121599999E-3</v>
      </c>
      <c r="CC218" s="68">
        <f t="shared" si="269"/>
        <v>2.9832897802500001E-3</v>
      </c>
      <c r="CD218" s="68">
        <f t="shared" si="270"/>
        <v>3.8068159603600001E-3</v>
      </c>
      <c r="CE218" s="68">
        <f t="shared" si="271"/>
        <v>4.0869681843599993E-3</v>
      </c>
      <c r="CF218" s="68">
        <f t="shared" si="272"/>
        <v>2.5927954802500001E-3</v>
      </c>
      <c r="CG218" s="68">
        <f t="shared" si="273"/>
        <v>4.4808698844899988E-3</v>
      </c>
      <c r="CH218" s="68">
        <f t="shared" si="274"/>
        <v>5.0252928544900002E-3</v>
      </c>
      <c r="CI218" s="68">
        <f t="shared" si="275"/>
        <v>4.1151455203599996E-3</v>
      </c>
      <c r="CJ218" s="68">
        <f t="shared" si="276"/>
        <v>4.1834247843599995E-3</v>
      </c>
      <c r="CK218" s="68">
        <f t="shared" si="277"/>
        <v>6.0356117966400002E-3</v>
      </c>
      <c r="CL218" s="68">
        <f t="shared" si="278"/>
        <v>3.9086753763599999E-3</v>
      </c>
      <c r="CM218" s="68">
        <f t="shared" si="279"/>
        <v>3.4915571923600001E-3</v>
      </c>
      <c r="CN218" s="68">
        <f t="shared" si="280"/>
        <v>3.2284442163599998E-3</v>
      </c>
      <c r="CO218" s="68">
        <f t="shared" si="281"/>
        <v>8.8981100209000006E-4</v>
      </c>
      <c r="CP218" s="68">
        <f t="shared" si="282"/>
        <v>6.9325310209000009E-4</v>
      </c>
      <c r="CQ218" s="68">
        <f t="shared" si="283"/>
        <v>1.8468538201000002E-4</v>
      </c>
      <c r="CR218" s="68">
        <f t="shared" si="284"/>
        <v>7.1401148006399999E-5</v>
      </c>
      <c r="CS218" s="68">
        <f t="shared" si="285"/>
        <v>2.7555336003999999E-6</v>
      </c>
      <c r="CT218" s="68">
        <f t="shared" si="286"/>
        <v>3.7944860803599998E-5</v>
      </c>
      <c r="CU218" s="68">
        <f t="shared" si="287"/>
        <v>3.4338896803600005E-5</v>
      </c>
      <c r="CV218" s="68">
        <f t="shared" si="288"/>
        <v>9.9998000010000006E-11</v>
      </c>
    </row>
    <row r="219" spans="1:100" s="68" customFormat="1">
      <c r="A219" s="62"/>
      <c r="B219" s="62"/>
      <c r="C219" s="62"/>
      <c r="D219" s="62"/>
      <c r="E219" s="62"/>
      <c r="F219" s="62"/>
      <c r="G219" s="62"/>
      <c r="H219" s="62"/>
      <c r="I219" s="62"/>
      <c r="J219" s="62"/>
      <c r="L219" s="77">
        <f t="shared" si="249"/>
        <v>2010</v>
      </c>
      <c r="M219" s="78">
        <f>rep!B214</f>
        <v>0</v>
      </c>
      <c r="N219" s="78">
        <f>rep!C214</f>
        <v>0</v>
      </c>
      <c r="O219" s="78">
        <f>rep!D214</f>
        <v>0</v>
      </c>
      <c r="P219" s="78">
        <f>rep!E214</f>
        <v>0</v>
      </c>
      <c r="Q219" s="78">
        <f>rep!F214</f>
        <v>0</v>
      </c>
      <c r="R219" s="78">
        <f>rep!G214</f>
        <v>0</v>
      </c>
      <c r="S219" s="78">
        <f>rep!H214</f>
        <v>0</v>
      </c>
      <c r="T219" s="78">
        <f>rep!I214</f>
        <v>0</v>
      </c>
      <c r="U219" s="78">
        <f>rep!J214</f>
        <v>0</v>
      </c>
      <c r="V219" s="78">
        <f>rep!K214</f>
        <v>0</v>
      </c>
      <c r="W219" s="78">
        <f>rep!L214</f>
        <v>0</v>
      </c>
      <c r="X219" s="78">
        <f>rep!M214</f>
        <v>0</v>
      </c>
      <c r="Y219" s="78">
        <f>rep!N214</f>
        <v>0</v>
      </c>
      <c r="Z219" s="78">
        <f>rep!O214</f>
        <v>0</v>
      </c>
      <c r="AA219" s="78">
        <f>rep!P214</f>
        <v>0</v>
      </c>
      <c r="AB219" s="78">
        <f>rep!Q214</f>
        <v>0</v>
      </c>
      <c r="AC219" s="78">
        <f>rep!R214</f>
        <v>0</v>
      </c>
      <c r="AD219" s="78">
        <f>rep!S214</f>
        <v>0</v>
      </c>
      <c r="AE219" s="78">
        <f>rep!T214</f>
        <v>0</v>
      </c>
      <c r="AF219" s="78">
        <f>rep!U214</f>
        <v>0</v>
      </c>
      <c r="AG219" s="78">
        <f>rep!V214</f>
        <v>0</v>
      </c>
      <c r="AH219" s="78">
        <f>rep!W214</f>
        <v>0</v>
      </c>
      <c r="AI219" s="78">
        <f>rep!X214</f>
        <v>0</v>
      </c>
      <c r="AJ219" s="78">
        <f>rep!Y214</f>
        <v>0</v>
      </c>
      <c r="AK219" s="78">
        <f>rep!Z214</f>
        <v>0</v>
      </c>
      <c r="AL219" s="78">
        <f>rep!AA214</f>
        <v>0</v>
      </c>
      <c r="AM219" s="78">
        <f>rep!AB214</f>
        <v>0</v>
      </c>
      <c r="AN219" s="78">
        <f>rep!AC214</f>
        <v>0</v>
      </c>
      <c r="AO219" s="78">
        <f>rep!AD214</f>
        <v>0</v>
      </c>
      <c r="AP219" s="78">
        <f>rep!AE214</f>
        <v>0</v>
      </c>
      <c r="AQ219" s="78">
        <f>rep!AF214</f>
        <v>0</v>
      </c>
      <c r="AR219" s="78">
        <f>rep!AG214</f>
        <v>0</v>
      </c>
      <c r="AS219" s="78">
        <f>rep!AH214</f>
        <v>0</v>
      </c>
      <c r="AT219" s="78">
        <f>rep!AI214</f>
        <v>0</v>
      </c>
      <c r="AU219" s="78">
        <f>rep!AJ214</f>
        <v>0</v>
      </c>
      <c r="AV219" s="78">
        <f>rep!AK214</f>
        <v>0</v>
      </c>
      <c r="AW219" s="78">
        <f>rep!AL214</f>
        <v>0</v>
      </c>
      <c r="AX219" s="78">
        <f>rep!AM214</f>
        <v>0</v>
      </c>
      <c r="AY219" s="78">
        <f>rep!AN214</f>
        <v>0</v>
      </c>
      <c r="AZ219" s="78">
        <f>rep!AO214</f>
        <v>0</v>
      </c>
      <c r="BA219" s="78">
        <f>rep!AP214</f>
        <v>0</v>
      </c>
      <c r="BB219" s="78">
        <f>rep!AQ214</f>
        <v>0</v>
      </c>
      <c r="BC219" s="78">
        <f>rep!AR214</f>
        <v>0</v>
      </c>
      <c r="BE219" s="68">
        <f t="shared" si="247"/>
        <v>2010</v>
      </c>
      <c r="BF219" s="68">
        <f t="shared" si="248"/>
        <v>0</v>
      </c>
      <c r="BG219" s="68">
        <f t="shared" si="289"/>
        <v>0</v>
      </c>
      <c r="BH219" s="68">
        <f t="shared" si="290"/>
        <v>0</v>
      </c>
      <c r="BI219" s="68">
        <f t="shared" si="291"/>
        <v>0</v>
      </c>
      <c r="BJ219" s="68">
        <f t="shared" si="250"/>
        <v>0</v>
      </c>
      <c r="BK219" s="68">
        <f t="shared" si="251"/>
        <v>0</v>
      </c>
      <c r="BL219" s="68">
        <f t="shared" si="252"/>
        <v>0</v>
      </c>
      <c r="BM219" s="68">
        <f t="shared" si="253"/>
        <v>0</v>
      </c>
      <c r="BN219" s="68">
        <f t="shared" si="254"/>
        <v>0</v>
      </c>
      <c r="BO219" s="68">
        <f t="shared" si="255"/>
        <v>0</v>
      </c>
      <c r="BP219" s="68">
        <f t="shared" si="256"/>
        <v>0</v>
      </c>
      <c r="BQ219" s="68">
        <f t="shared" si="257"/>
        <v>0</v>
      </c>
      <c r="BR219" s="68">
        <f t="shared" si="258"/>
        <v>0</v>
      </c>
      <c r="BS219" s="68">
        <f t="shared" si="259"/>
        <v>0</v>
      </c>
      <c r="BT219" s="68">
        <f t="shared" si="260"/>
        <v>0</v>
      </c>
      <c r="BU219" s="68">
        <f t="shared" si="261"/>
        <v>0</v>
      </c>
      <c r="BV219" s="68">
        <f t="shared" si="262"/>
        <v>0</v>
      </c>
      <c r="BW219" s="68">
        <f t="shared" si="263"/>
        <v>0</v>
      </c>
      <c r="BX219" s="68">
        <f t="shared" si="264"/>
        <v>0</v>
      </c>
      <c r="BY219" s="68">
        <f t="shared" si="265"/>
        <v>0</v>
      </c>
      <c r="BZ219" s="68">
        <f t="shared" si="266"/>
        <v>0</v>
      </c>
      <c r="CA219" s="68">
        <f t="shared" si="267"/>
        <v>0</v>
      </c>
      <c r="CB219" s="68">
        <f t="shared" si="268"/>
        <v>0</v>
      </c>
      <c r="CC219" s="68">
        <f t="shared" si="269"/>
        <v>0</v>
      </c>
      <c r="CD219" s="68">
        <f t="shared" si="270"/>
        <v>0</v>
      </c>
      <c r="CE219" s="68">
        <f t="shared" si="271"/>
        <v>0</v>
      </c>
      <c r="CF219" s="68">
        <f t="shared" si="272"/>
        <v>0</v>
      </c>
      <c r="CG219" s="68">
        <f t="shared" si="273"/>
        <v>0</v>
      </c>
      <c r="CH219" s="68">
        <f t="shared" si="274"/>
        <v>0</v>
      </c>
      <c r="CI219" s="68">
        <f t="shared" si="275"/>
        <v>0</v>
      </c>
      <c r="CJ219" s="68">
        <f t="shared" si="276"/>
        <v>0</v>
      </c>
      <c r="CK219" s="68">
        <f t="shared" si="277"/>
        <v>0</v>
      </c>
      <c r="CL219" s="68">
        <f t="shared" si="278"/>
        <v>0</v>
      </c>
      <c r="CM219" s="68">
        <f t="shared" si="279"/>
        <v>0</v>
      </c>
      <c r="CN219" s="68">
        <f t="shared" si="280"/>
        <v>0</v>
      </c>
      <c r="CO219" s="68">
        <f t="shared" si="281"/>
        <v>0</v>
      </c>
      <c r="CP219" s="68">
        <f t="shared" si="282"/>
        <v>0</v>
      </c>
      <c r="CQ219" s="68">
        <f t="shared" si="283"/>
        <v>0</v>
      </c>
      <c r="CR219" s="68">
        <f t="shared" si="284"/>
        <v>0</v>
      </c>
      <c r="CS219" s="68">
        <f t="shared" si="285"/>
        <v>0</v>
      </c>
      <c r="CT219" s="68">
        <f t="shared" si="286"/>
        <v>0</v>
      </c>
      <c r="CU219" s="68">
        <f t="shared" si="287"/>
        <v>0</v>
      </c>
      <c r="CV219" s="68">
        <f t="shared" si="288"/>
        <v>0</v>
      </c>
    </row>
    <row r="220" spans="1:100" s="68" customFormat="1">
      <c r="A220" s="62"/>
      <c r="B220" s="62"/>
      <c r="C220" s="62"/>
      <c r="D220" s="62"/>
      <c r="E220" s="62"/>
      <c r="F220" s="62"/>
      <c r="G220" s="62"/>
      <c r="H220" s="62"/>
      <c r="I220" s="62"/>
      <c r="J220" s="62"/>
      <c r="L220" s="77">
        <f t="shared" si="249"/>
        <v>2011</v>
      </c>
      <c r="M220" s="78">
        <f>rep!B215</f>
        <v>0</v>
      </c>
      <c r="N220" s="78">
        <f>rep!C215</f>
        <v>0</v>
      </c>
      <c r="O220" s="78">
        <f>rep!D215</f>
        <v>0</v>
      </c>
      <c r="P220" s="78">
        <f>rep!E215</f>
        <v>0</v>
      </c>
      <c r="Q220" s="78">
        <f>rep!F215</f>
        <v>0</v>
      </c>
      <c r="R220" s="78">
        <f>rep!G215</f>
        <v>0</v>
      </c>
      <c r="S220" s="78">
        <f>rep!H215</f>
        <v>0</v>
      </c>
      <c r="T220" s="78">
        <f>rep!I215</f>
        <v>0</v>
      </c>
      <c r="U220" s="78">
        <f>rep!J215</f>
        <v>0</v>
      </c>
      <c r="V220" s="78">
        <f>rep!K215</f>
        <v>0</v>
      </c>
      <c r="W220" s="78">
        <f>rep!L215</f>
        <v>0</v>
      </c>
      <c r="X220" s="78">
        <f>rep!M215</f>
        <v>0</v>
      </c>
      <c r="Y220" s="78">
        <f>rep!N215</f>
        <v>0</v>
      </c>
      <c r="Z220" s="78">
        <f>rep!O215</f>
        <v>0</v>
      </c>
      <c r="AA220" s="78">
        <f>rep!P215</f>
        <v>0</v>
      </c>
      <c r="AB220" s="78">
        <f>rep!Q215</f>
        <v>0</v>
      </c>
      <c r="AC220" s="78">
        <f>rep!R215</f>
        <v>0</v>
      </c>
      <c r="AD220" s="78">
        <f>rep!S215</f>
        <v>0</v>
      </c>
      <c r="AE220" s="78">
        <f>rep!T215</f>
        <v>0</v>
      </c>
      <c r="AF220" s="78">
        <f>rep!U215</f>
        <v>0</v>
      </c>
      <c r="AG220" s="78">
        <f>rep!V215</f>
        <v>0</v>
      </c>
      <c r="AH220" s="78">
        <f>rep!W215</f>
        <v>0</v>
      </c>
      <c r="AI220" s="78">
        <f>rep!X215</f>
        <v>0</v>
      </c>
      <c r="AJ220" s="78">
        <f>rep!Y215</f>
        <v>0</v>
      </c>
      <c r="AK220" s="78">
        <f>rep!Z215</f>
        <v>0</v>
      </c>
      <c r="AL220" s="78">
        <f>rep!AA215</f>
        <v>0</v>
      </c>
      <c r="AM220" s="78">
        <f>rep!AB215</f>
        <v>0</v>
      </c>
      <c r="AN220" s="78">
        <f>rep!AC215</f>
        <v>0</v>
      </c>
      <c r="AO220" s="78">
        <f>rep!AD215</f>
        <v>0</v>
      </c>
      <c r="AP220" s="78">
        <f>rep!AE215</f>
        <v>0</v>
      </c>
      <c r="AQ220" s="78">
        <f>rep!AF215</f>
        <v>0</v>
      </c>
      <c r="AR220" s="78">
        <f>rep!AG215</f>
        <v>0</v>
      </c>
      <c r="AS220" s="78">
        <f>rep!AH215</f>
        <v>0</v>
      </c>
      <c r="AT220" s="78">
        <f>rep!AI215</f>
        <v>0</v>
      </c>
      <c r="AU220" s="78">
        <f>rep!AJ215</f>
        <v>0</v>
      </c>
      <c r="AV220" s="78">
        <f>rep!AK215</f>
        <v>0</v>
      </c>
      <c r="AW220" s="78">
        <f>rep!AL215</f>
        <v>0</v>
      </c>
      <c r="AX220" s="78">
        <f>rep!AM215</f>
        <v>0</v>
      </c>
      <c r="AY220" s="78">
        <f>rep!AN215</f>
        <v>0</v>
      </c>
      <c r="AZ220" s="78">
        <f>rep!AO215</f>
        <v>0</v>
      </c>
      <c r="BA220" s="78">
        <f>rep!AP215</f>
        <v>0</v>
      </c>
      <c r="BB220" s="78">
        <f>rep!AQ215</f>
        <v>0</v>
      </c>
      <c r="BC220" s="78">
        <f>rep!AR215</f>
        <v>0</v>
      </c>
      <c r="BE220" s="68">
        <f t="shared" si="247"/>
        <v>2011</v>
      </c>
      <c r="BF220" s="68">
        <f t="shared" si="248"/>
        <v>4.1946736156900002E-15</v>
      </c>
      <c r="BG220" s="68">
        <f t="shared" si="289"/>
        <v>6.4509650604100013E-13</v>
      </c>
      <c r="BH220" s="68">
        <f t="shared" si="290"/>
        <v>5.0638879210000004E-11</v>
      </c>
      <c r="BI220" s="68">
        <f t="shared" si="291"/>
        <v>2.0323145934399997E-9</v>
      </c>
      <c r="BJ220" s="68">
        <f t="shared" si="250"/>
        <v>4.1815751120999999E-8</v>
      </c>
      <c r="BK220" s="68">
        <f t="shared" si="251"/>
        <v>4.4359063267600003E-7</v>
      </c>
      <c r="BL220" s="68">
        <f t="shared" si="252"/>
        <v>2.4600981409E-6</v>
      </c>
      <c r="BM220" s="68">
        <f t="shared" si="253"/>
        <v>7.4104817284000005E-6</v>
      </c>
      <c r="BN220" s="68">
        <f t="shared" si="254"/>
        <v>1.35237120516E-5</v>
      </c>
      <c r="BO220" s="68">
        <f t="shared" si="255"/>
        <v>1.9672861868099998E-5</v>
      </c>
      <c r="BP220" s="68">
        <f t="shared" si="256"/>
        <v>3.4520442668099999E-5</v>
      </c>
      <c r="BQ220" s="68">
        <f t="shared" si="257"/>
        <v>8.3231136072100002E-5</v>
      </c>
      <c r="BR220" s="68">
        <f t="shared" si="258"/>
        <v>2.1853117584E-4</v>
      </c>
      <c r="BS220" s="68">
        <f t="shared" si="259"/>
        <v>5.2749686929000003E-4</v>
      </c>
      <c r="BT220" s="68">
        <f t="shared" si="260"/>
        <v>1.1223371016899999E-3</v>
      </c>
      <c r="BU220" s="68">
        <f t="shared" si="261"/>
        <v>2.0704957072899999E-3</v>
      </c>
      <c r="BV220" s="68">
        <f t="shared" si="262"/>
        <v>3.2353912802500001E-3</v>
      </c>
      <c r="BW220" s="68">
        <f t="shared" si="263"/>
        <v>4.213671603840001E-3</v>
      </c>
      <c r="BX220" s="68">
        <f t="shared" si="264"/>
        <v>4.6097038670400003E-3</v>
      </c>
      <c r="BY220" s="68">
        <f t="shared" si="265"/>
        <v>4.4006639062499995E-3</v>
      </c>
      <c r="BZ220" s="68">
        <f t="shared" si="266"/>
        <v>3.9034130152899998E-3</v>
      </c>
      <c r="CA220" s="68">
        <f t="shared" si="267"/>
        <v>3.4365623328400001E-3</v>
      </c>
      <c r="CB220" s="68">
        <f t="shared" si="268"/>
        <v>3.12155746681E-3</v>
      </c>
      <c r="CC220" s="68">
        <f t="shared" si="269"/>
        <v>2.9192409000000003E-3</v>
      </c>
      <c r="CD220" s="68">
        <f t="shared" si="270"/>
        <v>2.7362942521599997E-3</v>
      </c>
      <c r="CE220" s="68">
        <f t="shared" si="271"/>
        <v>2.4994300324899998E-3</v>
      </c>
      <c r="CF220" s="68">
        <f t="shared" si="272"/>
        <v>2.1833658022499996E-3</v>
      </c>
      <c r="CG220" s="68">
        <f t="shared" si="273"/>
        <v>1.8055530672400003E-3</v>
      </c>
      <c r="CH220" s="68">
        <f t="shared" si="274"/>
        <v>1.4068050547600003E-3</v>
      </c>
      <c r="CI220" s="68">
        <f t="shared" si="275"/>
        <v>1.03097503744E-3</v>
      </c>
      <c r="CJ220" s="68">
        <f t="shared" si="276"/>
        <v>7.1061697476000011E-4</v>
      </c>
      <c r="CK220" s="68">
        <f t="shared" si="277"/>
        <v>4.6106396175999998E-4</v>
      </c>
      <c r="CL220" s="68">
        <f t="shared" si="278"/>
        <v>2.8190745800999996E-4</v>
      </c>
      <c r="CM220" s="68">
        <f t="shared" si="279"/>
        <v>1.6260840324000002E-4</v>
      </c>
      <c r="CN220" s="68">
        <f t="shared" si="280"/>
        <v>8.8558827724900002E-5</v>
      </c>
      <c r="CO220" s="68">
        <f t="shared" si="281"/>
        <v>4.5558315096100003E-5</v>
      </c>
      <c r="CP220" s="68">
        <f t="shared" si="282"/>
        <v>2.2136554502500004E-5</v>
      </c>
      <c r="CQ220" s="68">
        <f t="shared" si="283"/>
        <v>1.01516792689E-5</v>
      </c>
      <c r="CR220" s="68">
        <f t="shared" si="284"/>
        <v>4.3878518784000004E-6</v>
      </c>
      <c r="CS220" s="68">
        <f t="shared" si="285"/>
        <v>1.7839609225000003E-6</v>
      </c>
      <c r="CT220" s="68">
        <f t="shared" si="286"/>
        <v>6.8056560129599994E-7</v>
      </c>
      <c r="CU220" s="68">
        <f t="shared" si="287"/>
        <v>2.4293858054400004E-7</v>
      </c>
      <c r="CV220" s="68">
        <f t="shared" si="288"/>
        <v>8.0903269224999985E-8</v>
      </c>
    </row>
    <row r="221" spans="1:100" s="68" customFormat="1">
      <c r="A221" s="62"/>
      <c r="B221" s="62"/>
      <c r="C221" s="62"/>
      <c r="D221" s="62"/>
      <c r="E221" s="62"/>
      <c r="F221" s="62"/>
      <c r="G221" s="62"/>
      <c r="H221" s="62"/>
      <c r="I221" s="62"/>
      <c r="J221" s="62"/>
      <c r="L221" s="77">
        <f t="shared" si="249"/>
        <v>2012</v>
      </c>
      <c r="M221" s="78">
        <f>rep!B216</f>
        <v>0</v>
      </c>
      <c r="N221" s="78">
        <f>rep!C216</f>
        <v>0</v>
      </c>
      <c r="O221" s="78">
        <f>rep!D216</f>
        <v>0</v>
      </c>
      <c r="P221" s="78">
        <f>rep!E216</f>
        <v>0</v>
      </c>
      <c r="Q221" s="78">
        <f>rep!F216</f>
        <v>0</v>
      </c>
      <c r="R221" s="78">
        <f>rep!G216</f>
        <v>0</v>
      </c>
      <c r="S221" s="78">
        <f>rep!H216</f>
        <v>0</v>
      </c>
      <c r="T221" s="78">
        <f>rep!I216</f>
        <v>0</v>
      </c>
      <c r="U221" s="78">
        <f>rep!J216</f>
        <v>0</v>
      </c>
      <c r="V221" s="78">
        <f>rep!K216</f>
        <v>0</v>
      </c>
      <c r="W221" s="78">
        <f>rep!L216</f>
        <v>0</v>
      </c>
      <c r="X221" s="78">
        <f>rep!M216</f>
        <v>0</v>
      </c>
      <c r="Y221" s="78">
        <f>rep!N216</f>
        <v>0</v>
      </c>
      <c r="Z221" s="78">
        <f>rep!O216</f>
        <v>0</v>
      </c>
      <c r="AA221" s="78">
        <f>rep!P216</f>
        <v>0</v>
      </c>
      <c r="AB221" s="78">
        <f>rep!Q216</f>
        <v>0</v>
      </c>
      <c r="AC221" s="78">
        <f>rep!R216</f>
        <v>0</v>
      </c>
      <c r="AD221" s="78">
        <f>rep!S216</f>
        <v>0</v>
      </c>
      <c r="AE221" s="78">
        <f>rep!T216</f>
        <v>0</v>
      </c>
      <c r="AF221" s="78">
        <f>rep!U216</f>
        <v>0</v>
      </c>
      <c r="AG221" s="78">
        <f>rep!V216</f>
        <v>0</v>
      </c>
      <c r="AH221" s="78">
        <f>rep!W216</f>
        <v>0</v>
      </c>
      <c r="AI221" s="78">
        <f>rep!X216</f>
        <v>0</v>
      </c>
      <c r="AJ221" s="78">
        <f>rep!Y216</f>
        <v>0</v>
      </c>
      <c r="AK221" s="78">
        <f>rep!Z216</f>
        <v>0</v>
      </c>
      <c r="AL221" s="78">
        <f>rep!AA216</f>
        <v>0</v>
      </c>
      <c r="AM221" s="78">
        <f>rep!AB216</f>
        <v>0</v>
      </c>
      <c r="AN221" s="78">
        <f>rep!AC216</f>
        <v>0</v>
      </c>
      <c r="AO221" s="78">
        <f>rep!AD216</f>
        <v>0</v>
      </c>
      <c r="AP221" s="78">
        <f>rep!AE216</f>
        <v>0</v>
      </c>
      <c r="AQ221" s="78">
        <f>rep!AF216</f>
        <v>0</v>
      </c>
      <c r="AR221" s="78">
        <f>rep!AG216</f>
        <v>0</v>
      </c>
      <c r="AS221" s="78">
        <f>rep!AH216</f>
        <v>0</v>
      </c>
      <c r="AT221" s="78">
        <f>rep!AI216</f>
        <v>0</v>
      </c>
      <c r="AU221" s="78">
        <f>rep!AJ216</f>
        <v>0</v>
      </c>
      <c r="AV221" s="78">
        <f>rep!AK216</f>
        <v>0</v>
      </c>
      <c r="AW221" s="78">
        <f>rep!AL216</f>
        <v>0</v>
      </c>
      <c r="AX221" s="78">
        <f>rep!AM216</f>
        <v>0</v>
      </c>
      <c r="AY221" s="78">
        <f>rep!AN216</f>
        <v>0</v>
      </c>
      <c r="AZ221" s="78">
        <f>rep!AO216</f>
        <v>0</v>
      </c>
      <c r="BA221" s="78">
        <f>rep!AP216</f>
        <v>0</v>
      </c>
      <c r="BB221" s="78">
        <f>rep!AQ216</f>
        <v>0</v>
      </c>
      <c r="BC221" s="78">
        <f>rep!AR216</f>
        <v>0</v>
      </c>
      <c r="BE221" s="68">
        <f t="shared" si="247"/>
        <v>2012</v>
      </c>
      <c r="BF221" s="68">
        <f t="shared" si="248"/>
        <v>2.3912882406399999E-15</v>
      </c>
      <c r="BG221" s="68">
        <f t="shared" si="289"/>
        <v>3.6772217280099993E-13</v>
      </c>
      <c r="BH221" s="68">
        <f t="shared" si="290"/>
        <v>2.8855698062499999E-11</v>
      </c>
      <c r="BI221" s="68">
        <f t="shared" si="291"/>
        <v>1.1572175204099999E-9</v>
      </c>
      <c r="BJ221" s="68">
        <f t="shared" si="250"/>
        <v>2.3772705856000001E-8</v>
      </c>
      <c r="BK221" s="68">
        <f t="shared" si="251"/>
        <v>2.5130469780900003E-7</v>
      </c>
      <c r="BL221" s="68">
        <f t="shared" si="252"/>
        <v>1.3820118481000001E-6</v>
      </c>
      <c r="BM221" s="68">
        <f t="shared" si="253"/>
        <v>4.0720818436000007E-6</v>
      </c>
      <c r="BN221" s="68">
        <f t="shared" si="254"/>
        <v>6.9965540099999999E-6</v>
      </c>
      <c r="BO221" s="68">
        <f t="shared" si="255"/>
        <v>8.7730885636000001E-6</v>
      </c>
      <c r="BP221" s="68">
        <f t="shared" si="256"/>
        <v>1.1968970544400001E-5</v>
      </c>
      <c r="BQ221" s="68">
        <f t="shared" si="257"/>
        <v>2.2441537562500001E-5</v>
      </c>
      <c r="BR221" s="68">
        <f t="shared" si="258"/>
        <v>4.8907783428100006E-5</v>
      </c>
      <c r="BS221" s="68">
        <f t="shared" si="259"/>
        <v>1.0554069289000002E-4</v>
      </c>
      <c r="BT221" s="68">
        <f t="shared" si="260"/>
        <v>2.2592194248999997E-4</v>
      </c>
      <c r="BU221" s="68">
        <f t="shared" si="261"/>
        <v>4.9161532175999998E-4</v>
      </c>
      <c r="BV221" s="68">
        <f t="shared" si="262"/>
        <v>1.05309985225E-3</v>
      </c>
      <c r="BW221" s="68">
        <f t="shared" si="263"/>
        <v>2.0912420460100002E-3</v>
      </c>
      <c r="BX221" s="68">
        <f t="shared" si="264"/>
        <v>3.67638494224E-3</v>
      </c>
      <c r="BY221" s="68">
        <f t="shared" si="265"/>
        <v>5.5849316097600007E-3</v>
      </c>
      <c r="BZ221" s="68">
        <f t="shared" si="266"/>
        <v>7.2599601891600004E-3</v>
      </c>
      <c r="CA221" s="68">
        <f t="shared" si="267"/>
        <v>8.0700756889599996E-3</v>
      </c>
      <c r="CB221" s="68">
        <f t="shared" si="268"/>
        <v>7.7325114640900009E-3</v>
      </c>
      <c r="CC221" s="68">
        <f t="shared" si="269"/>
        <v>6.5039708678399999E-3</v>
      </c>
      <c r="CD221" s="68">
        <f t="shared" si="270"/>
        <v>4.9429336359999992E-3</v>
      </c>
      <c r="CE221" s="68">
        <f t="shared" si="271"/>
        <v>3.5186369876099998E-3</v>
      </c>
      <c r="CF221" s="68">
        <f t="shared" si="272"/>
        <v>2.4288436588900003E-3</v>
      </c>
      <c r="CG221" s="68">
        <f t="shared" si="273"/>
        <v>1.6632041497600003E-3</v>
      </c>
      <c r="CH221" s="68">
        <f t="shared" si="274"/>
        <v>1.1359124308899999E-3</v>
      </c>
      <c r="CI221" s="68">
        <f t="shared" si="275"/>
        <v>7.6724568064000004E-4</v>
      </c>
      <c r="CJ221" s="68">
        <f t="shared" si="276"/>
        <v>5.055482433600001E-4</v>
      </c>
      <c r="CK221" s="68">
        <f t="shared" si="277"/>
        <v>3.2102247240999992E-4</v>
      </c>
      <c r="CL221" s="68">
        <f t="shared" si="278"/>
        <v>1.9483693055999998E-4</v>
      </c>
      <c r="CM221" s="68">
        <f t="shared" si="279"/>
        <v>1.12508449E-4</v>
      </c>
      <c r="CN221" s="68">
        <f t="shared" si="280"/>
        <v>6.1673692627600013E-5</v>
      </c>
      <c r="CO221" s="68">
        <f t="shared" si="281"/>
        <v>3.2061754536100006E-5</v>
      </c>
      <c r="CP221" s="68">
        <f t="shared" si="282"/>
        <v>1.5797524652099998E-5</v>
      </c>
      <c r="CQ221" s="68">
        <f t="shared" si="283"/>
        <v>7.372256736100001E-6</v>
      </c>
      <c r="CR221" s="68">
        <f t="shared" si="284"/>
        <v>3.2549211396000001E-6</v>
      </c>
      <c r="CS221" s="68">
        <f t="shared" si="285"/>
        <v>1.3572949009000001E-6</v>
      </c>
      <c r="CT221" s="68">
        <f t="shared" si="286"/>
        <v>5.333673024E-7</v>
      </c>
      <c r="CU221" s="68">
        <f t="shared" si="287"/>
        <v>1.9696021520399997E-7</v>
      </c>
      <c r="CV221" s="68">
        <f t="shared" si="288"/>
        <v>6.8129352255999992E-8</v>
      </c>
    </row>
    <row r="222" spans="1:100" s="68" customFormat="1">
      <c r="A222" s="62"/>
      <c r="B222" s="62"/>
      <c r="C222" s="62"/>
      <c r="D222" s="62"/>
      <c r="E222" s="62"/>
      <c r="F222" s="62"/>
      <c r="G222" s="62"/>
      <c r="H222" s="62"/>
      <c r="I222" s="62"/>
      <c r="J222" s="62"/>
      <c r="L222" s="77">
        <f t="shared" si="249"/>
        <v>2013</v>
      </c>
      <c r="M222" s="78">
        <f>rep!B217</f>
        <v>0</v>
      </c>
      <c r="N222" s="78">
        <f>rep!C217</f>
        <v>0</v>
      </c>
      <c r="O222" s="78">
        <f>rep!D217</f>
        <v>0</v>
      </c>
      <c r="P222" s="78">
        <f>rep!E217</f>
        <v>0</v>
      </c>
      <c r="Q222" s="78">
        <f>rep!F217</f>
        <v>0</v>
      </c>
      <c r="R222" s="78">
        <f>rep!G217</f>
        <v>0</v>
      </c>
      <c r="S222" s="78">
        <f>rep!H217</f>
        <v>0</v>
      </c>
      <c r="T222" s="78">
        <f>rep!I217</f>
        <v>0</v>
      </c>
      <c r="U222" s="78">
        <f>rep!J217</f>
        <v>0</v>
      </c>
      <c r="V222" s="78">
        <f>rep!K217</f>
        <v>0</v>
      </c>
      <c r="W222" s="78">
        <f>rep!L217</f>
        <v>0</v>
      </c>
      <c r="X222" s="78">
        <f>rep!M217</f>
        <v>0</v>
      </c>
      <c r="Y222" s="78">
        <f>rep!N217</f>
        <v>0</v>
      </c>
      <c r="Z222" s="78">
        <f>rep!O217</f>
        <v>0</v>
      </c>
      <c r="AA222" s="78">
        <f>rep!P217</f>
        <v>0</v>
      </c>
      <c r="AB222" s="78">
        <f>rep!Q217</f>
        <v>0</v>
      </c>
      <c r="AC222" s="78">
        <f>rep!R217</f>
        <v>0</v>
      </c>
      <c r="AD222" s="78">
        <f>rep!S217</f>
        <v>0</v>
      </c>
      <c r="AE222" s="78">
        <f>rep!T217</f>
        <v>0</v>
      </c>
      <c r="AF222" s="78">
        <f>rep!U217</f>
        <v>0</v>
      </c>
      <c r="AG222" s="78">
        <f>rep!V217</f>
        <v>0</v>
      </c>
      <c r="AH222" s="78">
        <f>rep!W217</f>
        <v>0</v>
      </c>
      <c r="AI222" s="78">
        <f>rep!X217</f>
        <v>0</v>
      </c>
      <c r="AJ222" s="78">
        <f>rep!Y217</f>
        <v>0</v>
      </c>
      <c r="AK222" s="78">
        <f>rep!Z217</f>
        <v>0</v>
      </c>
      <c r="AL222" s="78">
        <f>rep!AA217</f>
        <v>0</v>
      </c>
      <c r="AM222" s="78">
        <f>rep!AB217</f>
        <v>0</v>
      </c>
      <c r="AN222" s="78">
        <f>rep!AC217</f>
        <v>0</v>
      </c>
      <c r="AO222" s="78">
        <f>rep!AD217</f>
        <v>0</v>
      </c>
      <c r="AP222" s="78">
        <f>rep!AE217</f>
        <v>0</v>
      </c>
      <c r="AQ222" s="78">
        <f>rep!AF217</f>
        <v>0</v>
      </c>
      <c r="AR222" s="78">
        <f>rep!AG217</f>
        <v>0</v>
      </c>
      <c r="AS222" s="78">
        <f>rep!AH217</f>
        <v>0</v>
      </c>
      <c r="AT222" s="78">
        <f>rep!AI217</f>
        <v>0</v>
      </c>
      <c r="AU222" s="78">
        <f>rep!AJ217</f>
        <v>0</v>
      </c>
      <c r="AV222" s="78">
        <f>rep!AK217</f>
        <v>0</v>
      </c>
      <c r="AW222" s="78">
        <f>rep!AL217</f>
        <v>0</v>
      </c>
      <c r="AX222" s="78">
        <f>rep!AM217</f>
        <v>0</v>
      </c>
      <c r="AY222" s="78">
        <f>rep!AN217</f>
        <v>0</v>
      </c>
      <c r="AZ222" s="78">
        <f>rep!AO217</f>
        <v>0</v>
      </c>
      <c r="BA222" s="78">
        <f>rep!AP217</f>
        <v>0</v>
      </c>
      <c r="BB222" s="78">
        <f>rep!AQ217</f>
        <v>0</v>
      </c>
      <c r="BC222" s="78">
        <f>rep!AR217</f>
        <v>0</v>
      </c>
      <c r="BE222" s="68">
        <f t="shared" si="247"/>
        <v>2013</v>
      </c>
      <c r="BF222" s="68">
        <f t="shared" si="248"/>
        <v>3.3141437059600003E-15</v>
      </c>
      <c r="BG222" s="68">
        <f t="shared" si="289"/>
        <v>5.095604072249999E-13</v>
      </c>
      <c r="BH222" s="68">
        <f t="shared" si="290"/>
        <v>3.9967683999999999E-11</v>
      </c>
      <c r="BI222" s="68">
        <f t="shared" si="291"/>
        <v>1.6012802559999998E-9</v>
      </c>
      <c r="BJ222" s="68">
        <f t="shared" si="250"/>
        <v>3.2828728969000002E-8</v>
      </c>
      <c r="BK222" s="68">
        <f t="shared" si="251"/>
        <v>3.4552294734399992E-7</v>
      </c>
      <c r="BL222" s="68">
        <f t="shared" si="252"/>
        <v>1.8809299609000002E-6</v>
      </c>
      <c r="BM222" s="68">
        <f t="shared" si="253"/>
        <v>5.4026494096000006E-6</v>
      </c>
      <c r="BN222" s="68">
        <f t="shared" si="254"/>
        <v>8.6825104921000005E-6</v>
      </c>
      <c r="BO222" s="68">
        <f t="shared" si="255"/>
        <v>9.2514522244000001E-6</v>
      </c>
      <c r="BP222" s="68">
        <f t="shared" si="256"/>
        <v>9.4984158025000001E-6</v>
      </c>
      <c r="BQ222" s="68">
        <f t="shared" si="257"/>
        <v>1.34893129284E-5</v>
      </c>
      <c r="BR222" s="68">
        <f t="shared" si="258"/>
        <v>2.4280256249999997E-5</v>
      </c>
      <c r="BS222" s="68">
        <f t="shared" si="259"/>
        <v>4.4068487328099999E-5</v>
      </c>
      <c r="BT222" s="68">
        <f t="shared" si="260"/>
        <v>7.8036375792399988E-5</v>
      </c>
      <c r="BU222" s="68">
        <f t="shared" si="261"/>
        <v>1.4326653636E-4</v>
      </c>
      <c r="BV222" s="68">
        <f t="shared" si="262"/>
        <v>2.7820905615999996E-4</v>
      </c>
      <c r="BW222" s="68">
        <f t="shared" si="263"/>
        <v>5.5168614399999987E-4</v>
      </c>
      <c r="BX222" s="68">
        <f t="shared" si="264"/>
        <v>1.0691068878400001E-3</v>
      </c>
      <c r="BY222" s="68">
        <f t="shared" si="265"/>
        <v>1.9619141422499999E-3</v>
      </c>
      <c r="BZ222" s="68">
        <f t="shared" si="266"/>
        <v>3.3274323192100004E-3</v>
      </c>
      <c r="CA222" s="68">
        <f t="shared" si="267"/>
        <v>5.1030020860899994E-3</v>
      </c>
      <c r="CB222" s="68">
        <f t="shared" si="268"/>
        <v>6.9498566096400007E-3</v>
      </c>
      <c r="CC222" s="68">
        <f t="shared" si="269"/>
        <v>8.303947875999999E-3</v>
      </c>
      <c r="CD222" s="68">
        <f t="shared" si="270"/>
        <v>8.6547483548099994E-3</v>
      </c>
      <c r="CE222" s="68">
        <f t="shared" si="271"/>
        <v>7.8691979722499989E-3</v>
      </c>
      <c r="CF222" s="68">
        <f t="shared" si="272"/>
        <v>6.2770284472899998E-3</v>
      </c>
      <c r="CG222" s="68">
        <f t="shared" si="273"/>
        <v>4.4426224090000008E-3</v>
      </c>
      <c r="CH222" s="68">
        <f t="shared" si="274"/>
        <v>2.8383215208100001E-3</v>
      </c>
      <c r="CI222" s="68">
        <f t="shared" si="275"/>
        <v>1.6739390304400001E-3</v>
      </c>
      <c r="CJ222" s="68">
        <f t="shared" si="276"/>
        <v>9.3437816976000003E-4</v>
      </c>
      <c r="CK222" s="68">
        <f t="shared" si="277"/>
        <v>5.0503572900000005E-4</v>
      </c>
      <c r="CL222" s="68">
        <f t="shared" si="278"/>
        <v>2.6842890244000003E-4</v>
      </c>
      <c r="CM222" s="68">
        <f t="shared" si="279"/>
        <v>1.4101325001000001E-4</v>
      </c>
      <c r="CN222" s="68">
        <f t="shared" si="280"/>
        <v>7.2933820416899999E-5</v>
      </c>
      <c r="CO222" s="68">
        <f t="shared" si="281"/>
        <v>3.6812493328900001E-5</v>
      </c>
      <c r="CP222" s="68">
        <f t="shared" si="282"/>
        <v>1.7957677522499998E-5</v>
      </c>
      <c r="CQ222" s="68">
        <f t="shared" si="283"/>
        <v>8.3963175696000001E-6</v>
      </c>
      <c r="CR222" s="68">
        <f t="shared" si="284"/>
        <v>3.7387316164000001E-6</v>
      </c>
      <c r="CS222" s="68">
        <f t="shared" si="285"/>
        <v>1.5776867236E-6</v>
      </c>
      <c r="CT222" s="68">
        <f t="shared" si="286"/>
        <v>6.2832572889999996E-7</v>
      </c>
      <c r="CU222" s="68">
        <f t="shared" si="287"/>
        <v>2.3528223348099997E-7</v>
      </c>
      <c r="CV222" s="68">
        <f t="shared" si="288"/>
        <v>8.253209665600001E-8</v>
      </c>
    </row>
    <row r="223" spans="1:100" s="68" customFormat="1">
      <c r="A223" s="62"/>
      <c r="B223" s="62"/>
      <c r="C223" s="62"/>
      <c r="D223" s="62"/>
      <c r="E223" s="62"/>
      <c r="F223" s="62"/>
      <c r="G223" s="62"/>
      <c r="H223" s="62"/>
      <c r="I223" s="62"/>
      <c r="J223" s="62"/>
      <c r="L223" s="77">
        <f t="shared" si="249"/>
        <v>2014</v>
      </c>
      <c r="M223" s="78">
        <f>rep!B218</f>
        <v>0</v>
      </c>
      <c r="N223" s="78">
        <f>rep!C218</f>
        <v>0</v>
      </c>
      <c r="O223" s="78">
        <f>rep!D218</f>
        <v>0</v>
      </c>
      <c r="P223" s="78">
        <f>rep!E218</f>
        <v>0</v>
      </c>
      <c r="Q223" s="78">
        <f>rep!F218</f>
        <v>0</v>
      </c>
      <c r="R223" s="78">
        <f>rep!G218</f>
        <v>0</v>
      </c>
      <c r="S223" s="78">
        <f>rep!H218</f>
        <v>0</v>
      </c>
      <c r="T223" s="78">
        <f>rep!I218</f>
        <v>0</v>
      </c>
      <c r="U223" s="78">
        <f>rep!J218</f>
        <v>0</v>
      </c>
      <c r="V223" s="78">
        <f>rep!K218</f>
        <v>0</v>
      </c>
      <c r="W223" s="78">
        <f>rep!L218</f>
        <v>0</v>
      </c>
      <c r="X223" s="78">
        <f>rep!M218</f>
        <v>0</v>
      </c>
      <c r="Y223" s="78">
        <f>rep!N218</f>
        <v>0</v>
      </c>
      <c r="Z223" s="78">
        <f>rep!O218</f>
        <v>0</v>
      </c>
      <c r="AA223" s="78">
        <f>rep!P218</f>
        <v>0</v>
      </c>
      <c r="AB223" s="78">
        <f>rep!Q218</f>
        <v>0</v>
      </c>
      <c r="AC223" s="78">
        <f>rep!R218</f>
        <v>0</v>
      </c>
      <c r="AD223" s="78">
        <f>rep!S218</f>
        <v>0</v>
      </c>
      <c r="AE223" s="78">
        <f>rep!T218</f>
        <v>0</v>
      </c>
      <c r="AF223" s="78">
        <f>rep!U218</f>
        <v>0</v>
      </c>
      <c r="AG223" s="78">
        <f>rep!V218</f>
        <v>0</v>
      </c>
      <c r="AH223" s="78">
        <f>rep!W218</f>
        <v>0</v>
      </c>
      <c r="AI223" s="78">
        <f>rep!X218</f>
        <v>0</v>
      </c>
      <c r="AJ223" s="78">
        <f>rep!Y218</f>
        <v>0</v>
      </c>
      <c r="AK223" s="78">
        <f>rep!Z218</f>
        <v>0</v>
      </c>
      <c r="AL223" s="78">
        <f>rep!AA218</f>
        <v>0</v>
      </c>
      <c r="AM223" s="78">
        <f>rep!AB218</f>
        <v>0</v>
      </c>
      <c r="AN223" s="78">
        <f>rep!AC218</f>
        <v>0</v>
      </c>
      <c r="AO223" s="78">
        <f>rep!AD218</f>
        <v>0</v>
      </c>
      <c r="AP223" s="78">
        <f>rep!AE218</f>
        <v>0</v>
      </c>
      <c r="AQ223" s="78">
        <f>rep!AF218</f>
        <v>0</v>
      </c>
      <c r="AR223" s="78">
        <f>rep!AG218</f>
        <v>0</v>
      </c>
      <c r="AS223" s="78">
        <f>rep!AH218</f>
        <v>0</v>
      </c>
      <c r="AT223" s="78">
        <f>rep!AI218</f>
        <v>0</v>
      </c>
      <c r="AU223" s="78">
        <f>rep!AJ218</f>
        <v>0</v>
      </c>
      <c r="AV223" s="78">
        <f>rep!AK218</f>
        <v>0</v>
      </c>
      <c r="AW223" s="78">
        <f>rep!AL218</f>
        <v>0</v>
      </c>
      <c r="AX223" s="78">
        <f>rep!AM218</f>
        <v>0</v>
      </c>
      <c r="AY223" s="78">
        <f>rep!AN218</f>
        <v>0</v>
      </c>
      <c r="AZ223" s="78">
        <f>rep!AO218</f>
        <v>0</v>
      </c>
      <c r="BA223" s="78">
        <f>rep!AP218</f>
        <v>0</v>
      </c>
      <c r="BB223" s="78">
        <f>rep!AQ218</f>
        <v>0</v>
      </c>
      <c r="BC223" s="78">
        <f>rep!AR218</f>
        <v>0</v>
      </c>
      <c r="BE223" s="68">
        <f t="shared" si="247"/>
        <v>2014</v>
      </c>
      <c r="BF223" s="68">
        <f t="shared" si="248"/>
        <v>6.8341470272100007E-15</v>
      </c>
      <c r="BG223" s="68">
        <f t="shared" si="289"/>
        <v>1.0507685049E-12</v>
      </c>
      <c r="BH223" s="68">
        <f t="shared" si="290"/>
        <v>8.2418254402499984E-11</v>
      </c>
      <c r="BI223" s="68">
        <f t="shared" si="291"/>
        <v>3.3020193542400004E-9</v>
      </c>
      <c r="BJ223" s="68">
        <f t="shared" si="250"/>
        <v>6.7695193488999992E-8</v>
      </c>
      <c r="BK223" s="68">
        <f t="shared" si="251"/>
        <v>7.1246935824099991E-7</v>
      </c>
      <c r="BL223" s="68">
        <f t="shared" si="252"/>
        <v>3.8779061776000005E-6</v>
      </c>
      <c r="BM223" s="68">
        <f t="shared" si="253"/>
        <v>1.1132499171599999E-5</v>
      </c>
      <c r="BN223" s="68">
        <f t="shared" si="254"/>
        <v>1.7850709500100002E-5</v>
      </c>
      <c r="BO223" s="68">
        <f t="shared" si="255"/>
        <v>1.8846017439999998E-5</v>
      </c>
      <c r="BP223" s="68">
        <f t="shared" si="256"/>
        <v>1.8769603112100002E-5</v>
      </c>
      <c r="BQ223" s="68">
        <f t="shared" si="257"/>
        <v>2.4956618835599998E-5</v>
      </c>
      <c r="BR223" s="68">
        <f t="shared" si="258"/>
        <v>4.0439170272399997E-5</v>
      </c>
      <c r="BS223" s="68">
        <f t="shared" si="259"/>
        <v>6.2661631128100006E-5</v>
      </c>
      <c r="BT223" s="68">
        <f t="shared" si="260"/>
        <v>8.8934141640099998E-5</v>
      </c>
      <c r="BU223" s="68">
        <f t="shared" si="261"/>
        <v>1.2605001984000001E-4</v>
      </c>
      <c r="BV223" s="68">
        <f t="shared" si="262"/>
        <v>1.91490244E-4</v>
      </c>
      <c r="BW223" s="68">
        <f t="shared" si="263"/>
        <v>3.1014027663999995E-4</v>
      </c>
      <c r="BX223" s="68">
        <f t="shared" si="264"/>
        <v>5.1493594083999999E-4</v>
      </c>
      <c r="BY223" s="68">
        <f t="shared" si="265"/>
        <v>8.5311310561000009E-4</v>
      </c>
      <c r="BZ223" s="68">
        <f t="shared" si="266"/>
        <v>1.3901935960900001E-3</v>
      </c>
      <c r="CA223" s="68">
        <f t="shared" si="267"/>
        <v>2.1947538432399998E-3</v>
      </c>
      <c r="CB223" s="68">
        <f t="shared" si="268"/>
        <v>3.2938072288899996E-3</v>
      </c>
      <c r="CC223" s="68">
        <f t="shared" si="269"/>
        <v>4.6104779002500004E-3</v>
      </c>
      <c r="CD223" s="68">
        <f t="shared" si="270"/>
        <v>5.9223028922499995E-3</v>
      </c>
      <c r="CE223" s="68">
        <f t="shared" si="271"/>
        <v>6.8920049276099994E-3</v>
      </c>
      <c r="CF223" s="68">
        <f t="shared" si="272"/>
        <v>7.1966887888899999E-3</v>
      </c>
      <c r="CG223" s="68">
        <f t="shared" si="273"/>
        <v>6.7000773159999992E-3</v>
      </c>
      <c r="CH223" s="68">
        <f t="shared" si="274"/>
        <v>5.54502133201E-3</v>
      </c>
      <c r="CI223" s="68">
        <f t="shared" si="275"/>
        <v>4.0820726592100008E-3</v>
      </c>
      <c r="CJ223" s="68">
        <f t="shared" si="276"/>
        <v>2.6849496722500003E-3</v>
      </c>
      <c r="CK223" s="68">
        <f t="shared" si="277"/>
        <v>1.5911801881599997E-3</v>
      </c>
      <c r="CL223" s="68">
        <f t="shared" si="278"/>
        <v>8.6020783848999997E-4</v>
      </c>
      <c r="CM223" s="68">
        <f t="shared" si="279"/>
        <v>4.3100251236000001E-4</v>
      </c>
      <c r="CN223" s="68">
        <f t="shared" si="280"/>
        <v>2.0375564049E-4</v>
      </c>
      <c r="CO223" s="68">
        <f t="shared" si="281"/>
        <v>9.2456878702499987E-5</v>
      </c>
      <c r="CP223" s="68">
        <f t="shared" si="282"/>
        <v>4.0796323840000003E-5</v>
      </c>
      <c r="CQ223" s="68">
        <f t="shared" si="283"/>
        <v>1.7613298112400002E-5</v>
      </c>
      <c r="CR223" s="68">
        <f t="shared" si="284"/>
        <v>7.431403123600001E-6</v>
      </c>
      <c r="CS223" s="68">
        <f t="shared" si="285"/>
        <v>3.0431755808999999E-6</v>
      </c>
      <c r="CT223" s="68">
        <f t="shared" si="286"/>
        <v>1.1978426916E-6</v>
      </c>
      <c r="CU223" s="68">
        <f t="shared" si="287"/>
        <v>4.4867490822399995E-7</v>
      </c>
      <c r="CV223" s="68">
        <f t="shared" si="288"/>
        <v>1.5850749690000001E-7</v>
      </c>
    </row>
    <row r="224" spans="1:100" s="68" customFormat="1">
      <c r="A224" s="62"/>
      <c r="B224" s="62"/>
      <c r="C224" s="62"/>
      <c r="D224" s="62"/>
      <c r="E224" s="62"/>
      <c r="F224" s="62"/>
      <c r="G224" s="62"/>
      <c r="H224" s="62"/>
      <c r="I224" s="62"/>
      <c r="J224" s="62"/>
      <c r="L224" s="77">
        <f t="shared" si="249"/>
        <v>2015</v>
      </c>
      <c r="M224" s="78">
        <f>rep!B219</f>
        <v>0</v>
      </c>
      <c r="N224" s="78">
        <f>rep!C219</f>
        <v>0</v>
      </c>
      <c r="O224" s="78">
        <f>rep!D219</f>
        <v>0</v>
      </c>
      <c r="P224" s="78">
        <f>rep!E219</f>
        <v>0</v>
      </c>
      <c r="Q224" s="78">
        <f>rep!F219</f>
        <v>0</v>
      </c>
      <c r="R224" s="78">
        <f>rep!G219</f>
        <v>0</v>
      </c>
      <c r="S224" s="78">
        <f>rep!H219</f>
        <v>0</v>
      </c>
      <c r="T224" s="78">
        <f>rep!I219</f>
        <v>0</v>
      </c>
      <c r="U224" s="78">
        <f>rep!J219</f>
        <v>0</v>
      </c>
      <c r="V224" s="78">
        <f>rep!K219</f>
        <v>0</v>
      </c>
      <c r="W224" s="78">
        <f>rep!L219</f>
        <v>0</v>
      </c>
      <c r="X224" s="78">
        <f>rep!M219</f>
        <v>0</v>
      </c>
      <c r="Y224" s="78">
        <f>rep!N219</f>
        <v>0</v>
      </c>
      <c r="Z224" s="78">
        <f>rep!O219</f>
        <v>0</v>
      </c>
      <c r="AA224" s="78">
        <f>rep!P219</f>
        <v>0</v>
      </c>
      <c r="AB224" s="78">
        <f>rep!Q219</f>
        <v>0</v>
      </c>
      <c r="AC224" s="78">
        <f>rep!R219</f>
        <v>0</v>
      </c>
      <c r="AD224" s="78">
        <f>rep!S219</f>
        <v>0</v>
      </c>
      <c r="AE224" s="78">
        <f>rep!T219</f>
        <v>0</v>
      </c>
      <c r="AF224" s="78">
        <f>rep!U219</f>
        <v>0</v>
      </c>
      <c r="AG224" s="78">
        <f>rep!V219</f>
        <v>0</v>
      </c>
      <c r="AH224" s="78">
        <f>rep!W219</f>
        <v>0</v>
      </c>
      <c r="AI224" s="78">
        <f>rep!X219</f>
        <v>0</v>
      </c>
      <c r="AJ224" s="78">
        <f>rep!Y219</f>
        <v>0</v>
      </c>
      <c r="AK224" s="78">
        <f>rep!Z219</f>
        <v>0</v>
      </c>
      <c r="AL224" s="78">
        <f>rep!AA219</f>
        <v>0</v>
      </c>
      <c r="AM224" s="78">
        <f>rep!AB219</f>
        <v>0</v>
      </c>
      <c r="AN224" s="78">
        <f>rep!AC219</f>
        <v>0</v>
      </c>
      <c r="AO224" s="78">
        <f>rep!AD219</f>
        <v>0</v>
      </c>
      <c r="AP224" s="78">
        <f>rep!AE219</f>
        <v>0</v>
      </c>
      <c r="AQ224" s="78">
        <f>rep!AF219</f>
        <v>0</v>
      </c>
      <c r="AR224" s="78">
        <f>rep!AG219</f>
        <v>0</v>
      </c>
      <c r="AS224" s="78">
        <f>rep!AH219</f>
        <v>0</v>
      </c>
      <c r="AT224" s="78">
        <f>rep!AI219</f>
        <v>0</v>
      </c>
      <c r="AU224" s="78">
        <f>rep!AJ219</f>
        <v>0</v>
      </c>
      <c r="AV224" s="78">
        <f>rep!AK219</f>
        <v>0</v>
      </c>
      <c r="AW224" s="78">
        <f>rep!AL219</f>
        <v>0</v>
      </c>
      <c r="AX224" s="78">
        <f>rep!AM219</f>
        <v>0</v>
      </c>
      <c r="AY224" s="78">
        <f>rep!AN219</f>
        <v>0</v>
      </c>
      <c r="AZ224" s="78">
        <f>rep!AO219</f>
        <v>0</v>
      </c>
      <c r="BA224" s="78">
        <f>rep!AP219</f>
        <v>0</v>
      </c>
      <c r="BB224" s="78">
        <f>rep!AQ219</f>
        <v>0</v>
      </c>
      <c r="BC224" s="78">
        <f>rep!AR219</f>
        <v>0</v>
      </c>
      <c r="BE224" s="68">
        <f t="shared" si="247"/>
        <v>2015</v>
      </c>
      <c r="BF224" s="68">
        <f t="shared" si="248"/>
        <v>2.1339658561E-14</v>
      </c>
      <c r="BG224" s="68">
        <f t="shared" si="289"/>
        <v>3.2809888224999999E-12</v>
      </c>
      <c r="BH224" s="68">
        <f t="shared" si="290"/>
        <v>2.5732972224999995E-10</v>
      </c>
      <c r="BI224" s="68">
        <f t="shared" si="291"/>
        <v>1.0308543961000001E-8</v>
      </c>
      <c r="BJ224" s="68">
        <f t="shared" si="250"/>
        <v>2.1128271902500001E-7</v>
      </c>
      <c r="BK224" s="68">
        <f t="shared" si="251"/>
        <v>2.2224548241000002E-6</v>
      </c>
      <c r="BL224" s="68">
        <f t="shared" si="252"/>
        <v>1.2081324672400002E-5</v>
      </c>
      <c r="BM224" s="68">
        <f t="shared" si="253"/>
        <v>3.4572283232399997E-5</v>
      </c>
      <c r="BN224" s="68">
        <f t="shared" si="254"/>
        <v>5.4971992776100002E-5</v>
      </c>
      <c r="BO224" s="68">
        <f t="shared" si="255"/>
        <v>5.6815715264399999E-5</v>
      </c>
      <c r="BP224" s="68">
        <f t="shared" si="256"/>
        <v>5.43320832609E-5</v>
      </c>
      <c r="BQ224" s="68">
        <f t="shared" si="257"/>
        <v>6.9165336564900006E-5</v>
      </c>
      <c r="BR224" s="68">
        <f t="shared" si="258"/>
        <v>1.0878281401000002E-4</v>
      </c>
      <c r="BS224" s="68">
        <f t="shared" si="259"/>
        <v>1.6346133904000001E-4</v>
      </c>
      <c r="BT224" s="68">
        <f t="shared" si="260"/>
        <v>2.1985772176E-4</v>
      </c>
      <c r="BU224" s="68">
        <f t="shared" si="261"/>
        <v>2.8367317475999995E-4</v>
      </c>
      <c r="BV224" s="68">
        <f t="shared" si="262"/>
        <v>3.7492964161000002E-4</v>
      </c>
      <c r="BW224" s="68">
        <f t="shared" si="263"/>
        <v>5.0830407935999991E-4</v>
      </c>
      <c r="BX224" s="68">
        <f t="shared" si="264"/>
        <v>6.8701127880999989E-4</v>
      </c>
      <c r="BY224" s="68">
        <f t="shared" si="265"/>
        <v>9.1501410064000004E-4</v>
      </c>
      <c r="BZ224" s="68">
        <f t="shared" si="266"/>
        <v>1.2098223062500001E-3</v>
      </c>
      <c r="CA224" s="68">
        <f t="shared" si="267"/>
        <v>1.5978966916900001E-3</v>
      </c>
      <c r="CB224" s="68">
        <f t="shared" si="268"/>
        <v>2.0975575608100003E-3</v>
      </c>
      <c r="CC224" s="68">
        <f t="shared" si="269"/>
        <v>2.70277293924E-3</v>
      </c>
      <c r="CD224" s="68">
        <f t="shared" si="270"/>
        <v>3.3721713561600001E-3</v>
      </c>
      <c r="CE224" s="68">
        <f t="shared" si="271"/>
        <v>4.0219188259600011E-3</v>
      </c>
      <c r="CF224" s="68">
        <f t="shared" si="272"/>
        <v>4.5289131278400006E-3</v>
      </c>
      <c r="CG224" s="68">
        <f t="shared" si="273"/>
        <v>4.7576885759999998E-3</v>
      </c>
      <c r="CH224" s="68">
        <f t="shared" si="274"/>
        <v>4.61237931025E-3</v>
      </c>
      <c r="CI224" s="68">
        <f t="shared" si="275"/>
        <v>4.0894746010000007E-3</v>
      </c>
      <c r="CJ224" s="68">
        <f t="shared" si="276"/>
        <v>3.2937268809999998E-3</v>
      </c>
      <c r="CK224" s="68">
        <f t="shared" si="277"/>
        <v>2.3994126624400001E-3</v>
      </c>
      <c r="CL224" s="68">
        <f t="shared" si="278"/>
        <v>1.5780756250000003E-3</v>
      </c>
      <c r="CM224" s="68">
        <f t="shared" si="279"/>
        <v>9.3778650288999996E-4</v>
      </c>
      <c r="CN224" s="68">
        <f t="shared" si="280"/>
        <v>5.0531892848999999E-4</v>
      </c>
      <c r="CO224" s="68">
        <f t="shared" si="281"/>
        <v>2.4843749160999995E-4</v>
      </c>
      <c r="CP224" s="68">
        <f t="shared" si="282"/>
        <v>1.1242572961000002E-4</v>
      </c>
      <c r="CQ224" s="68">
        <f t="shared" si="283"/>
        <v>4.7331510444100004E-5</v>
      </c>
      <c r="CR224" s="68">
        <f t="shared" si="284"/>
        <v>1.8750545436100001E-5</v>
      </c>
      <c r="CS224" s="68">
        <f t="shared" si="285"/>
        <v>7.0621999503999994E-6</v>
      </c>
      <c r="CT224" s="68">
        <f t="shared" si="286"/>
        <v>2.5473756024999995E-6</v>
      </c>
      <c r="CU224" s="68">
        <f t="shared" si="287"/>
        <v>8.8248363283600007E-7</v>
      </c>
      <c r="CV224" s="68">
        <f t="shared" si="288"/>
        <v>2.9305873980099997E-7</v>
      </c>
    </row>
    <row r="225" spans="1:100" s="68" customFormat="1">
      <c r="A225" s="62"/>
      <c r="B225" s="62"/>
      <c r="C225" s="62"/>
      <c r="D225" s="62"/>
      <c r="E225" s="62"/>
      <c r="F225" s="62"/>
      <c r="G225" s="62"/>
      <c r="H225" s="62"/>
      <c r="I225" s="62"/>
      <c r="J225" s="62"/>
      <c r="L225" s="77">
        <f t="shared" si="249"/>
        <v>2016</v>
      </c>
      <c r="M225" s="78">
        <f>rep!B220</f>
        <v>0</v>
      </c>
      <c r="N225" s="78">
        <f>rep!C220</f>
        <v>0</v>
      </c>
      <c r="O225" s="78">
        <f>rep!D220</f>
        <v>0</v>
      </c>
      <c r="P225" s="78">
        <f>rep!E220</f>
        <v>0</v>
      </c>
      <c r="Q225" s="78">
        <f>rep!F220</f>
        <v>0</v>
      </c>
      <c r="R225" s="78">
        <f>rep!G220</f>
        <v>0</v>
      </c>
      <c r="S225" s="78">
        <f>rep!H220</f>
        <v>0</v>
      </c>
      <c r="T225" s="78">
        <f>rep!I220</f>
        <v>0</v>
      </c>
      <c r="U225" s="78">
        <f>rep!J220</f>
        <v>0</v>
      </c>
      <c r="V225" s="78">
        <f>rep!K220</f>
        <v>0</v>
      </c>
      <c r="W225" s="78">
        <f>rep!L220</f>
        <v>0</v>
      </c>
      <c r="X225" s="78">
        <f>rep!M220</f>
        <v>0</v>
      </c>
      <c r="Y225" s="78">
        <f>rep!N220</f>
        <v>0</v>
      </c>
      <c r="Z225" s="78">
        <f>rep!O220</f>
        <v>0</v>
      </c>
      <c r="AA225" s="78">
        <f>rep!P220</f>
        <v>0</v>
      </c>
      <c r="AB225" s="78">
        <f>rep!Q220</f>
        <v>0</v>
      </c>
      <c r="AC225" s="78">
        <f>rep!R220</f>
        <v>0</v>
      </c>
      <c r="AD225" s="78">
        <f>rep!S220</f>
        <v>0</v>
      </c>
      <c r="AE225" s="78">
        <f>rep!T220</f>
        <v>0</v>
      </c>
      <c r="AF225" s="78">
        <f>rep!U220</f>
        <v>0</v>
      </c>
      <c r="AG225" s="78">
        <f>rep!V220</f>
        <v>0</v>
      </c>
      <c r="AH225" s="78">
        <f>rep!W220</f>
        <v>0</v>
      </c>
      <c r="AI225" s="78">
        <f>rep!X220</f>
        <v>0</v>
      </c>
      <c r="AJ225" s="78">
        <f>rep!Y220</f>
        <v>0</v>
      </c>
      <c r="AK225" s="78">
        <f>rep!Z220</f>
        <v>0</v>
      </c>
      <c r="AL225" s="78">
        <f>rep!AA220</f>
        <v>0</v>
      </c>
      <c r="AM225" s="78">
        <f>rep!AB220</f>
        <v>0</v>
      </c>
      <c r="AN225" s="78">
        <f>rep!AC220</f>
        <v>0</v>
      </c>
      <c r="AO225" s="78">
        <f>rep!AD220</f>
        <v>0</v>
      </c>
      <c r="AP225" s="78">
        <f>rep!AE220</f>
        <v>0</v>
      </c>
      <c r="AQ225" s="78">
        <f>rep!AF220</f>
        <v>0</v>
      </c>
      <c r="AR225" s="78">
        <f>rep!AG220</f>
        <v>0</v>
      </c>
      <c r="AS225" s="78">
        <f>rep!AH220</f>
        <v>0</v>
      </c>
      <c r="AT225" s="78">
        <f>rep!AI220</f>
        <v>0</v>
      </c>
      <c r="AU225" s="78">
        <f>rep!AJ220</f>
        <v>0</v>
      </c>
      <c r="AV225" s="78">
        <f>rep!AK220</f>
        <v>0</v>
      </c>
      <c r="AW225" s="78">
        <f>rep!AL220</f>
        <v>0</v>
      </c>
      <c r="AX225" s="78">
        <f>rep!AM220</f>
        <v>0</v>
      </c>
      <c r="AY225" s="78">
        <f>rep!AN220</f>
        <v>0</v>
      </c>
      <c r="AZ225" s="78">
        <f>rep!AO220</f>
        <v>0</v>
      </c>
      <c r="BA225" s="78">
        <f>rep!AP220</f>
        <v>0</v>
      </c>
      <c r="BB225" s="78">
        <f>rep!AQ220</f>
        <v>0</v>
      </c>
      <c r="BC225" s="78">
        <f>rep!AR220</f>
        <v>0</v>
      </c>
      <c r="BE225" s="68">
        <f t="shared" si="247"/>
        <v>2016</v>
      </c>
      <c r="BF225" s="68">
        <f t="shared" si="248"/>
        <v>1.5626000015999998E-14</v>
      </c>
      <c r="BG225" s="68">
        <f t="shared" si="289"/>
        <v>2.4030270288999999E-12</v>
      </c>
      <c r="BH225" s="68">
        <f t="shared" si="290"/>
        <v>1.8859803561000001E-10</v>
      </c>
      <c r="BI225" s="68">
        <f t="shared" si="291"/>
        <v>7.5656595686400002E-9</v>
      </c>
      <c r="BJ225" s="68">
        <f t="shared" si="250"/>
        <v>1.55513499904E-7</v>
      </c>
      <c r="BK225" s="68">
        <f t="shared" si="251"/>
        <v>1.6459863616000002E-6</v>
      </c>
      <c r="BL225" s="68">
        <f t="shared" si="252"/>
        <v>9.0759997696000004E-6</v>
      </c>
      <c r="BM225" s="68">
        <f t="shared" si="253"/>
        <v>2.69015456889E-5</v>
      </c>
      <c r="BN225" s="68">
        <f t="shared" si="254"/>
        <v>4.6788472844100002E-5</v>
      </c>
      <c r="BO225" s="68">
        <f t="shared" si="255"/>
        <v>5.9612451228100001E-5</v>
      </c>
      <c r="BP225" s="68">
        <f t="shared" si="256"/>
        <v>8.0249347239999988E-5</v>
      </c>
      <c r="BQ225" s="68">
        <f t="shared" si="257"/>
        <v>1.3623324961000002E-4</v>
      </c>
      <c r="BR225" s="68">
        <f t="shared" si="258"/>
        <v>2.4002065476000001E-4</v>
      </c>
      <c r="BS225" s="68">
        <f t="shared" si="259"/>
        <v>3.6595690000000005E-4</v>
      </c>
      <c r="BT225" s="68">
        <f t="shared" si="260"/>
        <v>4.8208789225000003E-4</v>
      </c>
      <c r="BU225" s="68">
        <f t="shared" si="261"/>
        <v>6.0048032208999999E-4</v>
      </c>
      <c r="BV225" s="68">
        <f t="shared" si="262"/>
        <v>7.6039717009000003E-4</v>
      </c>
      <c r="BW225" s="68">
        <f t="shared" si="263"/>
        <v>9.7987780899999989E-4</v>
      </c>
      <c r="BX225" s="68">
        <f t="shared" si="264"/>
        <v>1.2392934529600001E-3</v>
      </c>
      <c r="BY225" s="68">
        <f t="shared" si="265"/>
        <v>1.5060996722500001E-3</v>
      </c>
      <c r="BZ225" s="68">
        <f t="shared" si="266"/>
        <v>1.7635716260100001E-3</v>
      </c>
      <c r="CA225" s="68">
        <f t="shared" si="267"/>
        <v>2.0092985550400001E-3</v>
      </c>
      <c r="CB225" s="68">
        <f t="shared" si="268"/>
        <v>2.2393811484099999E-3</v>
      </c>
      <c r="CC225" s="68">
        <f t="shared" si="269"/>
        <v>2.4452926100099999E-3</v>
      </c>
      <c r="CD225" s="68">
        <f t="shared" si="270"/>
        <v>2.6201908688400001E-3</v>
      </c>
      <c r="CE225" s="68">
        <f t="shared" si="271"/>
        <v>2.7587180522500002E-3</v>
      </c>
      <c r="CF225" s="68">
        <f t="shared" si="272"/>
        <v>2.8491681817599999E-3</v>
      </c>
      <c r="CG225" s="68">
        <f t="shared" si="273"/>
        <v>2.8687057360899998E-3</v>
      </c>
      <c r="CH225" s="68">
        <f t="shared" si="274"/>
        <v>2.7887165488900004E-3</v>
      </c>
      <c r="CI225" s="68">
        <f t="shared" si="275"/>
        <v>2.5881944004899999E-3</v>
      </c>
      <c r="CJ225" s="68">
        <f t="shared" si="276"/>
        <v>2.2678548839999996E-3</v>
      </c>
      <c r="CK225" s="68">
        <f t="shared" si="277"/>
        <v>1.857092836E-3</v>
      </c>
      <c r="CL225" s="68">
        <f t="shared" si="278"/>
        <v>1.4088612110400001E-3</v>
      </c>
      <c r="CM225" s="68">
        <f t="shared" si="279"/>
        <v>9.8334925056000016E-4</v>
      </c>
      <c r="CN225" s="68">
        <f t="shared" si="280"/>
        <v>6.2829934280999992E-4</v>
      </c>
      <c r="CO225" s="68">
        <f t="shared" si="281"/>
        <v>3.6636256836000003E-4</v>
      </c>
      <c r="CP225" s="68">
        <f t="shared" si="282"/>
        <v>1.9472248848999998E-4</v>
      </c>
      <c r="CQ225" s="68">
        <f t="shared" si="283"/>
        <v>9.4393660609599984E-5</v>
      </c>
      <c r="CR225" s="68">
        <f t="shared" si="284"/>
        <v>4.1825969289999996E-5</v>
      </c>
      <c r="CS225" s="68">
        <f t="shared" si="285"/>
        <v>1.7001767822399999E-5</v>
      </c>
      <c r="CT225" s="68">
        <f t="shared" si="286"/>
        <v>6.369415012899999E-6</v>
      </c>
      <c r="CU225" s="68">
        <f t="shared" si="287"/>
        <v>2.2104850329000002E-6</v>
      </c>
      <c r="CV225" s="68">
        <f t="shared" si="288"/>
        <v>7.1414668518400003E-7</v>
      </c>
    </row>
    <row r="226" spans="1:100" s="68" customFormat="1">
      <c r="A226" s="62"/>
      <c r="B226" s="62"/>
      <c r="C226" s="62"/>
      <c r="D226" s="62"/>
      <c r="E226" s="62"/>
      <c r="F226" s="62"/>
      <c r="G226" s="62"/>
      <c r="H226" s="62"/>
      <c r="I226" s="62"/>
      <c r="J226" s="62"/>
      <c r="L226" s="77">
        <f t="shared" si="249"/>
        <v>2017</v>
      </c>
      <c r="M226" s="78">
        <f>rep!B221</f>
        <v>0</v>
      </c>
      <c r="N226" s="78">
        <f>rep!C221</f>
        <v>0</v>
      </c>
      <c r="O226" s="78">
        <f>rep!D221</f>
        <v>0</v>
      </c>
      <c r="P226" s="78">
        <f>rep!E221</f>
        <v>0</v>
      </c>
      <c r="Q226" s="78">
        <f>rep!F221</f>
        <v>0</v>
      </c>
      <c r="R226" s="78">
        <f>rep!G221</f>
        <v>0</v>
      </c>
      <c r="S226" s="78">
        <f>rep!H221</f>
        <v>0</v>
      </c>
      <c r="T226" s="78">
        <f>rep!I221</f>
        <v>0</v>
      </c>
      <c r="U226" s="78">
        <f>rep!J221</f>
        <v>0</v>
      </c>
      <c r="V226" s="78">
        <f>rep!K221</f>
        <v>0</v>
      </c>
      <c r="W226" s="78">
        <f>rep!L221</f>
        <v>0</v>
      </c>
      <c r="X226" s="78">
        <f>rep!M221</f>
        <v>0</v>
      </c>
      <c r="Y226" s="78">
        <f>rep!N221</f>
        <v>0</v>
      </c>
      <c r="Z226" s="78">
        <f>rep!O221</f>
        <v>0</v>
      </c>
      <c r="AA226" s="78">
        <f>rep!P221</f>
        <v>0</v>
      </c>
      <c r="AB226" s="78">
        <f>rep!Q221</f>
        <v>0</v>
      </c>
      <c r="AC226" s="78">
        <f>rep!R221</f>
        <v>0</v>
      </c>
      <c r="AD226" s="78">
        <f>rep!S221</f>
        <v>0</v>
      </c>
      <c r="AE226" s="78">
        <f>rep!T221</f>
        <v>0</v>
      </c>
      <c r="AF226" s="78">
        <f>rep!U221</f>
        <v>0</v>
      </c>
      <c r="AG226" s="78">
        <f>rep!V221</f>
        <v>0</v>
      </c>
      <c r="AH226" s="78">
        <f>rep!W221</f>
        <v>0</v>
      </c>
      <c r="AI226" s="78">
        <f>rep!X221</f>
        <v>0</v>
      </c>
      <c r="AJ226" s="78">
        <f>rep!Y221</f>
        <v>0</v>
      </c>
      <c r="AK226" s="78">
        <f>rep!Z221</f>
        <v>0</v>
      </c>
      <c r="AL226" s="78">
        <f>rep!AA221</f>
        <v>0</v>
      </c>
      <c r="AM226" s="78">
        <f>rep!AB221</f>
        <v>0</v>
      </c>
      <c r="AN226" s="78">
        <f>rep!AC221</f>
        <v>0</v>
      </c>
      <c r="AO226" s="78">
        <f>rep!AD221</f>
        <v>0</v>
      </c>
      <c r="AP226" s="78">
        <f>rep!AE221</f>
        <v>0</v>
      </c>
      <c r="AQ226" s="78">
        <f>rep!AF221</f>
        <v>0</v>
      </c>
      <c r="AR226" s="78">
        <f>rep!AG221</f>
        <v>0</v>
      </c>
      <c r="AS226" s="78">
        <f>rep!AH221</f>
        <v>0</v>
      </c>
      <c r="AT226" s="78">
        <f>rep!AI221</f>
        <v>0</v>
      </c>
      <c r="AU226" s="78">
        <f>rep!AJ221</f>
        <v>0</v>
      </c>
      <c r="AV226" s="78">
        <f>rep!AK221</f>
        <v>0</v>
      </c>
      <c r="AW226" s="78">
        <f>rep!AL221</f>
        <v>0</v>
      </c>
      <c r="AX226" s="78">
        <f>rep!AM221</f>
        <v>0</v>
      </c>
      <c r="AY226" s="78">
        <f>rep!AN221</f>
        <v>0</v>
      </c>
      <c r="AZ226" s="78">
        <f>rep!AO221</f>
        <v>0</v>
      </c>
      <c r="BA226" s="78">
        <f>rep!AP221</f>
        <v>0</v>
      </c>
      <c r="BB226" s="78">
        <f>rep!AQ221</f>
        <v>0</v>
      </c>
      <c r="BC226" s="78">
        <f>rep!AR221</f>
        <v>0</v>
      </c>
      <c r="BE226" s="68">
        <f t="shared" si="247"/>
        <v>2017</v>
      </c>
      <c r="BF226" s="68">
        <f t="shared" si="248"/>
        <v>4.869039062250001E-15</v>
      </c>
      <c r="BG226" s="68">
        <f t="shared" si="289"/>
        <v>7.4889812132100002E-13</v>
      </c>
      <c r="BH226" s="68">
        <f t="shared" si="290"/>
        <v>5.8804665296400014E-11</v>
      </c>
      <c r="BI226" s="68">
        <f t="shared" si="291"/>
        <v>2.3614545870399999E-9</v>
      </c>
      <c r="BJ226" s="68">
        <f t="shared" si="250"/>
        <v>4.8644949136000004E-8</v>
      </c>
      <c r="BK226" s="68">
        <f t="shared" si="251"/>
        <v>5.172716546559999E-7</v>
      </c>
      <c r="BL226" s="68">
        <f t="shared" si="252"/>
        <v>2.8831021209000001E-6</v>
      </c>
      <c r="BM226" s="68">
        <f t="shared" si="253"/>
        <v>8.7752212900000011E-6</v>
      </c>
      <c r="BN226" s="68">
        <f t="shared" si="254"/>
        <v>1.6306574659599999E-5</v>
      </c>
      <c r="BO226" s="68">
        <f t="shared" si="255"/>
        <v>2.3991873422500003E-5</v>
      </c>
      <c r="BP226" s="68">
        <f t="shared" si="256"/>
        <v>3.9875309796100008E-5</v>
      </c>
      <c r="BQ226" s="68">
        <f t="shared" si="257"/>
        <v>8.1580998128400015E-5</v>
      </c>
      <c r="BR226" s="68">
        <f t="shared" si="258"/>
        <v>1.6687730761000001E-4</v>
      </c>
      <c r="BS226" s="68">
        <f t="shared" si="259"/>
        <v>3.0011751120999998E-4</v>
      </c>
      <c r="BT226" s="68">
        <f t="shared" si="260"/>
        <v>4.8350292768999998E-4</v>
      </c>
      <c r="BU226" s="68">
        <f t="shared" si="261"/>
        <v>7.3888286975999997E-4</v>
      </c>
      <c r="BV226" s="68">
        <f t="shared" si="262"/>
        <v>1.0904458796100001E-3</v>
      </c>
      <c r="BW226" s="68">
        <f t="shared" si="263"/>
        <v>1.5204306532899999E-3</v>
      </c>
      <c r="BX226" s="68">
        <f t="shared" si="264"/>
        <v>1.9622242090000003E-3</v>
      </c>
      <c r="BY226" s="68">
        <f t="shared" si="265"/>
        <v>2.3507176496399998E-3</v>
      </c>
      <c r="BZ226" s="68">
        <f t="shared" si="266"/>
        <v>2.6606098772099999E-3</v>
      </c>
      <c r="CA226" s="68">
        <f t="shared" si="267"/>
        <v>2.8880198440899996E-3</v>
      </c>
      <c r="CB226" s="68">
        <f t="shared" si="268"/>
        <v>3.0206675523599996E-3</v>
      </c>
      <c r="CC226" s="68">
        <f t="shared" si="269"/>
        <v>3.0414011712100002E-3</v>
      </c>
      <c r="CD226" s="68">
        <f t="shared" si="270"/>
        <v>2.9502169928099999E-3</v>
      </c>
      <c r="CE226" s="68">
        <f t="shared" si="271"/>
        <v>2.7707800992400004E-3</v>
      </c>
      <c r="CF226" s="68">
        <f t="shared" si="272"/>
        <v>2.5374592782400002E-3</v>
      </c>
      <c r="CG226" s="68">
        <f t="shared" si="273"/>
        <v>2.2798046572900001E-3</v>
      </c>
      <c r="CH226" s="68">
        <f t="shared" si="274"/>
        <v>2.0158393836100003E-3</v>
      </c>
      <c r="CI226" s="68">
        <f t="shared" si="275"/>
        <v>1.7527954489599997E-3</v>
      </c>
      <c r="CJ226" s="68">
        <f t="shared" si="276"/>
        <v>1.4914966760099999E-3</v>
      </c>
      <c r="CK226" s="68">
        <f t="shared" si="277"/>
        <v>1.2316660440099998E-3</v>
      </c>
      <c r="CL226" s="68">
        <f t="shared" si="278"/>
        <v>9.7666875289000011E-4</v>
      </c>
      <c r="CM226" s="68">
        <f t="shared" si="279"/>
        <v>7.3536965329000004E-4</v>
      </c>
      <c r="CN226" s="68">
        <f t="shared" si="280"/>
        <v>5.2023223395999995E-4</v>
      </c>
      <c r="CO226" s="68">
        <f t="shared" si="281"/>
        <v>3.4268673923999992E-4</v>
      </c>
      <c r="CP226" s="68">
        <f t="shared" si="282"/>
        <v>2.0865802499999997E-4</v>
      </c>
      <c r="CQ226" s="68">
        <f t="shared" si="283"/>
        <v>1.1678908760999999E-4</v>
      </c>
      <c r="CR226" s="68">
        <f t="shared" si="284"/>
        <v>5.9850801868899993E-5</v>
      </c>
      <c r="CS226" s="68">
        <f t="shared" si="285"/>
        <v>2.8007592528400004E-5</v>
      </c>
      <c r="CT226" s="68">
        <f t="shared" si="286"/>
        <v>1.1949950196899999E-5</v>
      </c>
      <c r="CU226" s="68">
        <f t="shared" si="287"/>
        <v>4.6461371400999998E-6</v>
      </c>
      <c r="CV226" s="68">
        <f t="shared" si="288"/>
        <v>1.6463456099999997E-6</v>
      </c>
    </row>
    <row r="227" spans="1:100" s="68" customFormat="1">
      <c r="A227" s="62"/>
      <c r="B227" s="62"/>
      <c r="C227" s="62"/>
      <c r="D227" s="62"/>
      <c r="E227" s="62"/>
      <c r="F227" s="62"/>
      <c r="G227" s="62"/>
      <c r="H227" s="62"/>
      <c r="I227" s="62"/>
      <c r="J227" s="62"/>
      <c r="L227" s="77">
        <f t="shared" si="249"/>
        <v>2018</v>
      </c>
      <c r="M227" s="78">
        <f>rep!B222</f>
        <v>0</v>
      </c>
      <c r="N227" s="78">
        <f>rep!C222</f>
        <v>0</v>
      </c>
      <c r="O227" s="78">
        <f>rep!D222</f>
        <v>0</v>
      </c>
      <c r="P227" s="78">
        <f>rep!E222</f>
        <v>0</v>
      </c>
      <c r="Q227" s="78">
        <f>rep!F222</f>
        <v>0</v>
      </c>
      <c r="R227" s="78">
        <f>rep!G222</f>
        <v>0</v>
      </c>
      <c r="S227" s="78">
        <f>rep!H222</f>
        <v>0</v>
      </c>
      <c r="T227" s="78">
        <f>rep!I222</f>
        <v>0</v>
      </c>
      <c r="U227" s="78">
        <f>rep!J222</f>
        <v>0</v>
      </c>
      <c r="V227" s="78">
        <f>rep!K222</f>
        <v>0</v>
      </c>
      <c r="W227" s="78">
        <f>rep!L222</f>
        <v>0</v>
      </c>
      <c r="X227" s="78">
        <f>rep!M222</f>
        <v>0</v>
      </c>
      <c r="Y227" s="78">
        <f>rep!N222</f>
        <v>0</v>
      </c>
      <c r="Z227" s="78">
        <f>rep!O222</f>
        <v>0</v>
      </c>
      <c r="AA227" s="78">
        <f>rep!P222</f>
        <v>0</v>
      </c>
      <c r="AB227" s="78">
        <f>rep!Q222</f>
        <v>0</v>
      </c>
      <c r="AC227" s="78">
        <f>rep!R222</f>
        <v>0</v>
      </c>
      <c r="AD227" s="78">
        <f>rep!S222</f>
        <v>0</v>
      </c>
      <c r="AE227" s="78">
        <f>rep!T222</f>
        <v>0</v>
      </c>
      <c r="AF227" s="78">
        <f>rep!U222</f>
        <v>0</v>
      </c>
      <c r="AG227" s="78">
        <f>rep!V222</f>
        <v>0</v>
      </c>
      <c r="AH227" s="78">
        <f>rep!W222</f>
        <v>0</v>
      </c>
      <c r="AI227" s="78">
        <f>rep!X222</f>
        <v>0</v>
      </c>
      <c r="AJ227" s="78">
        <f>rep!Y222</f>
        <v>0</v>
      </c>
      <c r="AK227" s="78">
        <f>rep!Z222</f>
        <v>0</v>
      </c>
      <c r="AL227" s="78">
        <f>rep!AA222</f>
        <v>0</v>
      </c>
      <c r="AM227" s="78">
        <f>rep!AB222</f>
        <v>0</v>
      </c>
      <c r="AN227" s="78">
        <f>rep!AC222</f>
        <v>0</v>
      </c>
      <c r="AO227" s="78">
        <f>rep!AD222</f>
        <v>0</v>
      </c>
      <c r="AP227" s="78">
        <f>rep!AE222</f>
        <v>0</v>
      </c>
      <c r="AQ227" s="78">
        <f>rep!AF222</f>
        <v>0</v>
      </c>
      <c r="AR227" s="78">
        <f>rep!AG222</f>
        <v>0</v>
      </c>
      <c r="AS227" s="78">
        <f>rep!AH222</f>
        <v>0</v>
      </c>
      <c r="AT227" s="78">
        <f>rep!AI222</f>
        <v>0</v>
      </c>
      <c r="AU227" s="78">
        <f>rep!AJ222</f>
        <v>0</v>
      </c>
      <c r="AV227" s="78">
        <f>rep!AK222</f>
        <v>0</v>
      </c>
      <c r="AW227" s="78">
        <f>rep!AL222</f>
        <v>0</v>
      </c>
      <c r="AX227" s="78">
        <f>rep!AM222</f>
        <v>0</v>
      </c>
      <c r="AY227" s="78">
        <f>rep!AN222</f>
        <v>0</v>
      </c>
      <c r="AZ227" s="78">
        <f>rep!AO222</f>
        <v>0</v>
      </c>
      <c r="BA227" s="78">
        <f>rep!AP222</f>
        <v>0</v>
      </c>
      <c r="BB227" s="78">
        <f>rep!AQ222</f>
        <v>0</v>
      </c>
      <c r="BC227" s="78">
        <f>rep!AR222</f>
        <v>0</v>
      </c>
      <c r="BE227" s="68">
        <f t="shared" si="247"/>
        <v>2018</v>
      </c>
      <c r="BF227" s="68">
        <f t="shared" si="248"/>
        <v>2.985092496E-15</v>
      </c>
      <c r="BG227" s="68">
        <f t="shared" si="289"/>
        <v>4.5904825596099999E-13</v>
      </c>
      <c r="BH227" s="68">
        <f t="shared" si="290"/>
        <v>3.6025444494400001E-11</v>
      </c>
      <c r="BI227" s="68">
        <f t="shared" si="291"/>
        <v>1.4450337849599997E-9</v>
      </c>
      <c r="BJ227" s="68">
        <f t="shared" si="250"/>
        <v>2.9696939583999999E-8</v>
      </c>
      <c r="BK227" s="68">
        <f t="shared" si="251"/>
        <v>3.1420284944399996E-7</v>
      </c>
      <c r="BL227" s="68">
        <f t="shared" si="252"/>
        <v>1.7313822724000002E-6</v>
      </c>
      <c r="BM227" s="68">
        <f t="shared" si="253"/>
        <v>5.1270544899999995E-6</v>
      </c>
      <c r="BN227" s="68">
        <f t="shared" si="254"/>
        <v>8.9222884803999993E-6</v>
      </c>
      <c r="BO227" s="68">
        <f t="shared" si="255"/>
        <v>1.15120418436E-5</v>
      </c>
      <c r="BP227" s="68">
        <f t="shared" si="256"/>
        <v>1.6356119832899999E-5</v>
      </c>
      <c r="BQ227" s="68">
        <f t="shared" si="257"/>
        <v>3.1333461616899998E-5</v>
      </c>
      <c r="BR227" s="68">
        <f t="shared" si="258"/>
        <v>6.7065944784399988E-5</v>
      </c>
      <c r="BS227" s="68">
        <f t="shared" si="259"/>
        <v>1.3553616399999998E-4</v>
      </c>
      <c r="BT227" s="68">
        <f t="shared" si="260"/>
        <v>2.5651225599999998E-4</v>
      </c>
      <c r="BU227" s="68">
        <f t="shared" si="261"/>
        <v>4.6892170115999998E-4</v>
      </c>
      <c r="BV227" s="68">
        <f t="shared" si="262"/>
        <v>8.2429855235999997E-4</v>
      </c>
      <c r="BW227" s="68">
        <f t="shared" si="263"/>
        <v>1.3544976122500001E-3</v>
      </c>
      <c r="BX227" s="68">
        <f t="shared" si="264"/>
        <v>2.0404192410000003E-3</v>
      </c>
      <c r="BY227" s="68">
        <f t="shared" si="265"/>
        <v>2.81030395129E-3</v>
      </c>
      <c r="BZ227" s="68">
        <f t="shared" si="266"/>
        <v>3.5549140536099999E-3</v>
      </c>
      <c r="CA227" s="68">
        <f t="shared" si="267"/>
        <v>4.1439088782400007E-3</v>
      </c>
      <c r="CB227" s="68">
        <f t="shared" si="268"/>
        <v>4.4601961540899999E-3</v>
      </c>
      <c r="CC227" s="68">
        <f t="shared" si="269"/>
        <v>4.4513582422500003E-3</v>
      </c>
      <c r="CD227" s="68">
        <f t="shared" si="270"/>
        <v>4.1537251603600009E-3</v>
      </c>
      <c r="CE227" s="68">
        <f t="shared" si="271"/>
        <v>3.66385668804E-3</v>
      </c>
      <c r="CF227" s="68">
        <f t="shared" si="272"/>
        <v>3.08828052729E-3</v>
      </c>
      <c r="CG227" s="68">
        <f t="shared" si="273"/>
        <v>2.5109018592099999E-3</v>
      </c>
      <c r="CH227" s="68">
        <f t="shared" si="274"/>
        <v>1.98488961441E-3</v>
      </c>
      <c r="CI227" s="68">
        <f t="shared" si="275"/>
        <v>1.5364675248399999E-3</v>
      </c>
      <c r="CJ227" s="68">
        <f t="shared" si="276"/>
        <v>1.1714190760000001E-3</v>
      </c>
      <c r="CK227" s="68">
        <f t="shared" si="277"/>
        <v>8.8230385296000002E-4</v>
      </c>
      <c r="CL227" s="68">
        <f t="shared" si="278"/>
        <v>6.5571844900000006E-4</v>
      </c>
      <c r="CM227" s="68">
        <f t="shared" si="279"/>
        <v>4.7808259800999993E-4</v>
      </c>
      <c r="CN227" s="68">
        <f t="shared" si="280"/>
        <v>3.3876243025000006E-4</v>
      </c>
      <c r="CO227" s="68">
        <f t="shared" si="281"/>
        <v>2.3064496900000001E-4</v>
      </c>
      <c r="CP227" s="68">
        <f t="shared" si="282"/>
        <v>1.4913538641E-4</v>
      </c>
      <c r="CQ227" s="68">
        <f t="shared" si="283"/>
        <v>9.0597654158400015E-5</v>
      </c>
      <c r="CR227" s="68">
        <f t="shared" si="284"/>
        <v>5.1231094608100005E-5</v>
      </c>
      <c r="CS227" s="68">
        <f t="shared" si="285"/>
        <v>2.6763550222500003E-5</v>
      </c>
      <c r="CT227" s="68">
        <f t="shared" si="286"/>
        <v>1.28396805625E-5</v>
      </c>
      <c r="CU227" s="68">
        <f t="shared" si="287"/>
        <v>5.6306544099999989E-6</v>
      </c>
      <c r="CV227" s="68">
        <f t="shared" si="288"/>
        <v>2.2492500624999999E-6</v>
      </c>
    </row>
    <row r="228" spans="1:100">
      <c r="L228" s="77">
        <f t="shared" si="249"/>
        <v>2019</v>
      </c>
      <c r="M228" s="78">
        <f>rep!B223</f>
        <v>0</v>
      </c>
      <c r="N228" s="78">
        <f>rep!C223</f>
        <v>0</v>
      </c>
      <c r="O228" s="78">
        <f>rep!D223</f>
        <v>0</v>
      </c>
      <c r="P228" s="78">
        <f>rep!E223</f>
        <v>0</v>
      </c>
      <c r="Q228" s="78">
        <f>rep!F223</f>
        <v>0</v>
      </c>
      <c r="R228" s="78">
        <f>rep!G223</f>
        <v>0</v>
      </c>
      <c r="S228" s="78">
        <f>rep!H223</f>
        <v>0</v>
      </c>
      <c r="T228" s="78">
        <f>rep!I223</f>
        <v>0</v>
      </c>
      <c r="U228" s="78">
        <f>rep!J223</f>
        <v>0</v>
      </c>
      <c r="V228" s="78">
        <f>rep!K223</f>
        <v>0</v>
      </c>
      <c r="W228" s="78">
        <f>rep!L223</f>
        <v>0</v>
      </c>
      <c r="X228" s="78">
        <f>rep!M223</f>
        <v>0</v>
      </c>
      <c r="Y228" s="78">
        <f>rep!N223</f>
        <v>0</v>
      </c>
      <c r="Z228" s="78">
        <f>rep!O223</f>
        <v>0</v>
      </c>
      <c r="AA228" s="78">
        <f>rep!P223</f>
        <v>0</v>
      </c>
      <c r="AB228" s="78">
        <f>rep!Q223</f>
        <v>0</v>
      </c>
      <c r="AC228" s="78">
        <f>rep!R223</f>
        <v>0</v>
      </c>
      <c r="AD228" s="78">
        <f>rep!S223</f>
        <v>0</v>
      </c>
      <c r="AE228" s="78">
        <f>rep!T223</f>
        <v>0</v>
      </c>
      <c r="AF228" s="78">
        <f>rep!U223</f>
        <v>0</v>
      </c>
      <c r="AG228" s="78">
        <f>rep!V223</f>
        <v>0</v>
      </c>
      <c r="AH228" s="78">
        <f>rep!W223</f>
        <v>0</v>
      </c>
      <c r="AI228" s="78">
        <f>rep!X223</f>
        <v>0</v>
      </c>
      <c r="AJ228" s="78">
        <f>rep!Y223</f>
        <v>0</v>
      </c>
      <c r="AK228" s="78">
        <f>rep!Z223</f>
        <v>0</v>
      </c>
      <c r="AL228" s="78">
        <f>rep!AA223</f>
        <v>0</v>
      </c>
      <c r="AM228" s="78">
        <f>rep!AB223</f>
        <v>0</v>
      </c>
      <c r="AN228" s="78">
        <f>rep!AC223</f>
        <v>0</v>
      </c>
      <c r="AO228" s="78">
        <f>rep!AD223</f>
        <v>0</v>
      </c>
      <c r="AP228" s="78">
        <f>rep!AE223</f>
        <v>0</v>
      </c>
      <c r="AQ228" s="78">
        <f>rep!AF223</f>
        <v>0</v>
      </c>
      <c r="AR228" s="78">
        <f>rep!AG223</f>
        <v>0</v>
      </c>
      <c r="AS228" s="78">
        <f>rep!AH223</f>
        <v>0</v>
      </c>
      <c r="AT228" s="78">
        <f>rep!AI223</f>
        <v>0</v>
      </c>
      <c r="AU228" s="78">
        <f>rep!AJ223</f>
        <v>0</v>
      </c>
      <c r="AV228" s="78">
        <f>rep!AK223</f>
        <v>0</v>
      </c>
      <c r="AW228" s="78">
        <f>rep!AL223</f>
        <v>0</v>
      </c>
      <c r="AX228" s="78">
        <f>rep!AM223</f>
        <v>0</v>
      </c>
      <c r="AY228" s="78">
        <f>rep!AN223</f>
        <v>0</v>
      </c>
      <c r="AZ228" s="78">
        <f>rep!AO223</f>
        <v>0</v>
      </c>
      <c r="BA228" s="78">
        <f>rep!AP223</f>
        <v>0</v>
      </c>
      <c r="BB228" s="78">
        <f>rep!AQ223</f>
        <v>0</v>
      </c>
      <c r="BC228" s="78">
        <f>rep!AR223</f>
        <v>0</v>
      </c>
      <c r="BE228" s="68">
        <f t="shared" si="247"/>
        <v>2019</v>
      </c>
      <c r="BF228" s="68">
        <f t="shared" si="248"/>
        <v>2.7120868372900001E-15</v>
      </c>
      <c r="BG228" s="68">
        <f t="shared" si="289"/>
        <v>4.1704214094400003E-13</v>
      </c>
      <c r="BH228" s="68">
        <f t="shared" si="290"/>
        <v>3.27233193849E-11</v>
      </c>
      <c r="BI228" s="68">
        <f t="shared" si="291"/>
        <v>1.31208399529E-9</v>
      </c>
      <c r="BJ228" s="68">
        <f t="shared" si="250"/>
        <v>2.6943909315999998E-8</v>
      </c>
      <c r="BK228" s="68">
        <f t="shared" si="251"/>
        <v>2.84592374784E-7</v>
      </c>
      <c r="BL228" s="68">
        <f t="shared" si="252"/>
        <v>1.5620000399999998E-6</v>
      </c>
      <c r="BM228" s="68">
        <f t="shared" si="253"/>
        <v>4.5791292121000011E-6</v>
      </c>
      <c r="BN228" s="68">
        <f t="shared" si="254"/>
        <v>7.7597902095999994E-6</v>
      </c>
      <c r="BO228" s="68">
        <f t="shared" si="255"/>
        <v>9.3912215400999996E-6</v>
      </c>
      <c r="BP228" s="68">
        <f t="shared" si="256"/>
        <v>1.1967863491600001E-5</v>
      </c>
      <c r="BQ228" s="68">
        <f t="shared" si="257"/>
        <v>2.0551171555600001E-5</v>
      </c>
      <c r="BR228" s="68">
        <f t="shared" si="258"/>
        <v>4.0323643008099999E-5</v>
      </c>
      <c r="BS228" s="68">
        <f t="shared" si="259"/>
        <v>7.5380944128399985E-5</v>
      </c>
      <c r="BT228" s="68">
        <f t="shared" si="260"/>
        <v>1.3413577489E-4</v>
      </c>
      <c r="BU228" s="68">
        <f t="shared" si="261"/>
        <v>2.4075556569000002E-4</v>
      </c>
      <c r="BV228" s="68">
        <f t="shared" si="262"/>
        <v>4.4054231881000003E-4</v>
      </c>
      <c r="BW228" s="68">
        <f t="shared" si="263"/>
        <v>7.923493116899999E-4</v>
      </c>
      <c r="BX228" s="68">
        <f t="shared" si="264"/>
        <v>1.3493132890000001E-3</v>
      </c>
      <c r="BY228" s="68">
        <f t="shared" si="265"/>
        <v>2.1340057420900001E-3</v>
      </c>
      <c r="BZ228" s="68">
        <f t="shared" si="266"/>
        <v>3.10870923364E-3</v>
      </c>
      <c r="CA228" s="68">
        <f t="shared" si="267"/>
        <v>4.1489057439999992E-3</v>
      </c>
      <c r="CB228" s="68">
        <f t="shared" si="268"/>
        <v>5.0528639722499987E-3</v>
      </c>
      <c r="CC228" s="68">
        <f t="shared" si="269"/>
        <v>5.6090063848899998E-3</v>
      </c>
      <c r="CD228" s="68">
        <f t="shared" si="270"/>
        <v>5.6865926902500002E-3</v>
      </c>
      <c r="CE228" s="68">
        <f t="shared" si="271"/>
        <v>5.2884020179600009E-3</v>
      </c>
      <c r="CF228" s="68">
        <f t="shared" si="272"/>
        <v>4.5383126889999995E-3</v>
      </c>
      <c r="CG228" s="68">
        <f t="shared" si="273"/>
        <v>3.6211389408099997E-3</v>
      </c>
      <c r="CH228" s="68">
        <f t="shared" si="274"/>
        <v>2.7120972528399999E-3</v>
      </c>
      <c r="CI228" s="68">
        <f t="shared" si="275"/>
        <v>1.9284833102500001E-3</v>
      </c>
      <c r="CJ228" s="68">
        <f t="shared" si="276"/>
        <v>1.31822003329E-3</v>
      </c>
      <c r="CK228" s="68">
        <f t="shared" si="277"/>
        <v>8.7670472463999987E-4</v>
      </c>
      <c r="CL228" s="68">
        <f t="shared" si="278"/>
        <v>5.7297518161000002E-4</v>
      </c>
      <c r="CM228" s="68">
        <f t="shared" si="279"/>
        <v>3.7031998968999996E-4</v>
      </c>
      <c r="CN228" s="68">
        <f t="shared" si="280"/>
        <v>2.3707376784E-4</v>
      </c>
      <c r="CO228" s="68">
        <f t="shared" si="281"/>
        <v>1.4983228836000002E-4</v>
      </c>
      <c r="CP228" s="68">
        <f t="shared" si="282"/>
        <v>9.2758857699599991E-5</v>
      </c>
      <c r="CQ228" s="68">
        <f t="shared" si="283"/>
        <v>5.5651898400400005E-5</v>
      </c>
      <c r="CR228" s="68">
        <f t="shared" si="284"/>
        <v>3.1971673922499995E-5</v>
      </c>
      <c r="CS228" s="68">
        <f t="shared" si="285"/>
        <v>1.73828123329E-5</v>
      </c>
      <c r="CT228" s="68">
        <f t="shared" si="286"/>
        <v>8.8509820035999997E-6</v>
      </c>
      <c r="CU228" s="68">
        <f t="shared" si="287"/>
        <v>4.1835793443999991E-6</v>
      </c>
      <c r="CV228" s="68">
        <f t="shared" si="288"/>
        <v>1.8226080016000001E-6</v>
      </c>
    </row>
    <row r="229" spans="1:100">
      <c r="L229" s="77">
        <f t="shared" si="249"/>
        <v>2020</v>
      </c>
      <c r="M229" s="78">
        <f>rep!B224</f>
        <v>0</v>
      </c>
      <c r="N229" s="78">
        <f>rep!C224</f>
        <v>0</v>
      </c>
      <c r="O229" s="78">
        <f>rep!D224</f>
        <v>0</v>
      </c>
      <c r="P229" s="78">
        <f>rep!E224</f>
        <v>0</v>
      </c>
      <c r="Q229" s="78">
        <f>rep!F224</f>
        <v>0</v>
      </c>
      <c r="R229" s="78">
        <f>rep!G224</f>
        <v>0</v>
      </c>
      <c r="S229" s="78">
        <f>rep!H224</f>
        <v>0</v>
      </c>
      <c r="T229" s="78">
        <f>rep!I224</f>
        <v>0</v>
      </c>
      <c r="U229" s="78">
        <f>rep!J224</f>
        <v>0</v>
      </c>
      <c r="V229" s="78">
        <f>rep!K224</f>
        <v>0</v>
      </c>
      <c r="W229" s="78">
        <f>rep!L224</f>
        <v>0</v>
      </c>
      <c r="X229" s="78">
        <f>rep!M224</f>
        <v>0</v>
      </c>
      <c r="Y229" s="78">
        <f>rep!N224</f>
        <v>0</v>
      </c>
      <c r="Z229" s="78">
        <f>rep!O224</f>
        <v>0</v>
      </c>
      <c r="AA229" s="78">
        <f>rep!P224</f>
        <v>0</v>
      </c>
      <c r="AB229" s="78">
        <f>rep!Q224</f>
        <v>0</v>
      </c>
      <c r="AC229" s="78">
        <f>rep!R224</f>
        <v>0</v>
      </c>
      <c r="AD229" s="78">
        <f>rep!S224</f>
        <v>0</v>
      </c>
      <c r="AE229" s="78">
        <f>rep!T224</f>
        <v>0</v>
      </c>
      <c r="AF229" s="78">
        <f>rep!U224</f>
        <v>0</v>
      </c>
      <c r="AG229" s="78">
        <f>rep!V224</f>
        <v>0</v>
      </c>
      <c r="AH229" s="78">
        <f>rep!W224</f>
        <v>0</v>
      </c>
      <c r="AI229" s="78">
        <f>rep!X224</f>
        <v>0</v>
      </c>
      <c r="AJ229" s="78">
        <f>rep!Y224</f>
        <v>0</v>
      </c>
      <c r="AK229" s="78">
        <f>rep!Z224</f>
        <v>0</v>
      </c>
      <c r="AL229" s="78">
        <f>rep!AA224</f>
        <v>0</v>
      </c>
      <c r="AM229" s="78">
        <f>rep!AB224</f>
        <v>0</v>
      </c>
      <c r="AN229" s="78">
        <f>rep!AC224</f>
        <v>0</v>
      </c>
      <c r="AO229" s="78">
        <f>rep!AD224</f>
        <v>0</v>
      </c>
      <c r="AP229" s="78">
        <f>rep!AE224</f>
        <v>0</v>
      </c>
      <c r="AQ229" s="78">
        <f>rep!AF224</f>
        <v>0</v>
      </c>
      <c r="AR229" s="78">
        <f>rep!AG224</f>
        <v>0</v>
      </c>
      <c r="AS229" s="78">
        <f>rep!AH224</f>
        <v>0</v>
      </c>
      <c r="AT229" s="78">
        <f>rep!AI224</f>
        <v>0</v>
      </c>
      <c r="AU229" s="78">
        <f>rep!AJ224</f>
        <v>0</v>
      </c>
      <c r="AV229" s="78">
        <f>rep!AK224</f>
        <v>0</v>
      </c>
      <c r="AW229" s="78">
        <f>rep!AL224</f>
        <v>0</v>
      </c>
      <c r="AX229" s="78">
        <f>rep!AM224</f>
        <v>0</v>
      </c>
      <c r="AY229" s="78">
        <f>rep!AN224</f>
        <v>0</v>
      </c>
      <c r="AZ229" s="78">
        <f>rep!AO224</f>
        <v>0</v>
      </c>
      <c r="BA229" s="78">
        <f>rep!AP224</f>
        <v>0</v>
      </c>
      <c r="BB229" s="78">
        <f>rep!AQ224</f>
        <v>0</v>
      </c>
      <c r="BC229" s="78">
        <f>rep!AR224</f>
        <v>0</v>
      </c>
      <c r="BE229" s="68">
        <f t="shared" si="247"/>
        <v>2020</v>
      </c>
      <c r="BF229" s="68">
        <f t="shared" si="248"/>
        <v>2.3067464179599999E-15</v>
      </c>
      <c r="BG229" s="68">
        <f t="shared" si="289"/>
        <v>3.5474055120099999E-13</v>
      </c>
      <c r="BH229" s="68">
        <f t="shared" si="290"/>
        <v>2.7841241190399997E-11</v>
      </c>
      <c r="BI229" s="68">
        <f t="shared" si="291"/>
        <v>1.1168830320400001E-9</v>
      </c>
      <c r="BJ229" s="68">
        <f t="shared" si="250"/>
        <v>2.2958613441000001E-8</v>
      </c>
      <c r="BK229" s="68">
        <f t="shared" si="251"/>
        <v>2.4302237872899998E-7</v>
      </c>
      <c r="BL229" s="68">
        <f t="shared" si="252"/>
        <v>1.3404313729E-6</v>
      </c>
      <c r="BM229" s="68">
        <f t="shared" si="253"/>
        <v>3.9771527184000007E-6</v>
      </c>
      <c r="BN229" s="68">
        <f t="shared" si="254"/>
        <v>6.9427507080999992E-6</v>
      </c>
      <c r="BO229" s="68">
        <f t="shared" si="255"/>
        <v>8.9580490000000003E-6</v>
      </c>
      <c r="BP229" s="68">
        <f t="shared" si="256"/>
        <v>1.2463300515599998E-5</v>
      </c>
      <c r="BQ229" s="68">
        <f t="shared" si="257"/>
        <v>2.2457173209999998E-5</v>
      </c>
      <c r="BR229" s="68">
        <f t="shared" si="258"/>
        <v>4.3400031136900002E-5</v>
      </c>
      <c r="BS229" s="68">
        <f t="shared" si="259"/>
        <v>7.6444420562499988E-5</v>
      </c>
      <c r="BT229" s="68">
        <f t="shared" si="260"/>
        <v>1.2440056225000002E-4</v>
      </c>
      <c r="BU229" s="68">
        <f t="shared" si="261"/>
        <v>2.0182748356E-4</v>
      </c>
      <c r="BV229" s="68">
        <f t="shared" si="262"/>
        <v>3.3748996680999996E-4</v>
      </c>
      <c r="BW229" s="68">
        <f t="shared" si="263"/>
        <v>5.6864125444000004E-4</v>
      </c>
      <c r="BX229" s="68">
        <f t="shared" si="264"/>
        <v>9.3490400644000008E-4</v>
      </c>
      <c r="BY229" s="68">
        <f t="shared" si="265"/>
        <v>1.4757275910399997E-3</v>
      </c>
      <c r="BZ229" s="68">
        <f t="shared" si="266"/>
        <v>2.2195782337599999E-3</v>
      </c>
      <c r="CA229" s="68">
        <f t="shared" si="267"/>
        <v>3.1517332840899997E-3</v>
      </c>
      <c r="CB229" s="68">
        <f t="shared" si="268"/>
        <v>4.1762484512099995E-3</v>
      </c>
      <c r="CC229" s="68">
        <f t="shared" si="269"/>
        <v>5.1120212025600005E-3</v>
      </c>
      <c r="CD229" s="68">
        <f t="shared" si="270"/>
        <v>5.7438664168900002E-3</v>
      </c>
      <c r="CE229" s="68">
        <f t="shared" si="271"/>
        <v>5.906752509160001E-3</v>
      </c>
      <c r="CF229" s="68">
        <f t="shared" si="272"/>
        <v>5.5569421160099998E-3</v>
      </c>
      <c r="CG229" s="68">
        <f t="shared" si="273"/>
        <v>4.7898579974400002E-3</v>
      </c>
      <c r="CH229" s="68">
        <f t="shared" si="274"/>
        <v>3.7956195939599997E-3</v>
      </c>
      <c r="CI229" s="68">
        <f t="shared" si="275"/>
        <v>2.7798307208100003E-3</v>
      </c>
      <c r="CJ229" s="68">
        <f t="shared" si="276"/>
        <v>1.8951656222500003E-3</v>
      </c>
      <c r="CK229" s="68">
        <f t="shared" si="277"/>
        <v>1.2135120602499998E-3</v>
      </c>
      <c r="CL229" s="68">
        <f t="shared" si="278"/>
        <v>7.3735600848999993E-4</v>
      </c>
      <c r="CM229" s="68">
        <f t="shared" si="279"/>
        <v>4.2983655625000006E-4</v>
      </c>
      <c r="CN229" s="68">
        <f t="shared" si="280"/>
        <v>2.4287040649000001E-4</v>
      </c>
      <c r="CO229" s="68">
        <f t="shared" si="281"/>
        <v>1.3405239960999997E-4</v>
      </c>
      <c r="CP229" s="68">
        <f t="shared" si="282"/>
        <v>7.2540822068100001E-5</v>
      </c>
      <c r="CQ229" s="68">
        <f t="shared" si="283"/>
        <v>3.8431568462400001E-5</v>
      </c>
      <c r="CR229" s="68">
        <f t="shared" si="284"/>
        <v>1.9812914368899999E-5</v>
      </c>
      <c r="CS229" s="68">
        <f t="shared" si="285"/>
        <v>9.8469184803999993E-6</v>
      </c>
      <c r="CT229" s="68">
        <f t="shared" si="286"/>
        <v>4.6669392960999994E-6</v>
      </c>
      <c r="CU229" s="68">
        <f t="shared" si="287"/>
        <v>2.0866091401E-6</v>
      </c>
      <c r="CV229" s="68">
        <f t="shared" si="288"/>
        <v>8.7150813411600011E-7</v>
      </c>
    </row>
    <row r="231" spans="1:100" s="29" customFormat="1">
      <c r="A231" s="28"/>
      <c r="B231" s="28"/>
      <c r="C231" s="79"/>
      <c r="D231" s="79"/>
      <c r="E231" s="79"/>
      <c r="F231" s="20"/>
      <c r="G231" s="20"/>
      <c r="H231" s="80"/>
      <c r="I231" s="80"/>
      <c r="J231" s="24"/>
      <c r="K231" s="79"/>
      <c r="L231" s="31" t="s">
        <v>47</v>
      </c>
    </row>
    <row r="232" spans="1:100" s="29" customFormat="1">
      <c r="A232" s="81"/>
      <c r="B232" s="28"/>
      <c r="C232" s="79"/>
      <c r="D232" s="26"/>
      <c r="E232" s="26"/>
      <c r="F232" s="22"/>
      <c r="G232" s="22"/>
      <c r="H232" s="22"/>
      <c r="I232" s="22"/>
      <c r="J232" s="82"/>
      <c r="L232" s="16">
        <v>1985</v>
      </c>
      <c r="M232" s="84">
        <f>rep!B226</f>
        <v>0</v>
      </c>
      <c r="N232" s="84">
        <f>rep!C226</f>
        <v>0</v>
      </c>
      <c r="O232" s="84">
        <f>rep!D226</f>
        <v>9.9998000000000004E-6</v>
      </c>
      <c r="P232" s="84">
        <f>rep!E226</f>
        <v>1.0099799999999999E-3</v>
      </c>
      <c r="Q232" s="84">
        <f>rep!F226</f>
        <v>9.9998E-5</v>
      </c>
      <c r="R232" s="84">
        <f>rep!G226</f>
        <v>2.0799600000000001E-3</v>
      </c>
      <c r="S232" s="84">
        <f>rep!H226</f>
        <v>2.06996E-3</v>
      </c>
      <c r="T232" s="84">
        <f>rep!I226</f>
        <v>8.6398299999999994E-3</v>
      </c>
      <c r="U232" s="84">
        <f>rep!J226</f>
        <v>1.31497E-2</v>
      </c>
      <c r="V232" s="84">
        <f>rep!K226</f>
        <v>3.57793E-2</v>
      </c>
      <c r="W232" s="84">
        <f>rep!L226</f>
        <v>4.7639000000000001E-2</v>
      </c>
      <c r="X232" s="84">
        <f>rep!M226</f>
        <v>5.2848899999999997E-2</v>
      </c>
      <c r="Y232" s="84">
        <f>rep!N226</f>
        <v>6.1328800000000003E-2</v>
      </c>
      <c r="Z232" s="84">
        <f>rep!O226</f>
        <v>7.6398499999999994E-2</v>
      </c>
      <c r="AA232" s="84">
        <f>rep!P226</f>
        <v>7.8688400000000006E-2</v>
      </c>
      <c r="AB232" s="84">
        <f>rep!Q226</f>
        <v>7.5378500000000001E-2</v>
      </c>
      <c r="AC232" s="84">
        <f>rep!R226</f>
        <v>7.2618500000000002E-2</v>
      </c>
      <c r="AD232" s="84">
        <f>rep!S226</f>
        <v>8.6908299999999994E-2</v>
      </c>
      <c r="AE232" s="84">
        <f>rep!T226</f>
        <v>6.6038700000000006E-2</v>
      </c>
      <c r="AF232" s="84">
        <f>rep!U226</f>
        <v>6.0768799999999998E-2</v>
      </c>
      <c r="AG232" s="84">
        <f>rep!V226</f>
        <v>5.3358900000000001E-2</v>
      </c>
      <c r="AH232" s="84">
        <f>rep!W226</f>
        <v>4.8799000000000002E-2</v>
      </c>
      <c r="AI232" s="84">
        <f>rep!X226</f>
        <v>4.56091E-2</v>
      </c>
      <c r="AJ232" s="84">
        <f>rep!Y226</f>
        <v>4.0339199999999999E-2</v>
      </c>
      <c r="AK232" s="84">
        <f>rep!Z226</f>
        <v>2.61395E-2</v>
      </c>
      <c r="AL232" s="84">
        <f>rep!AA226</f>
        <v>1.85296E-2</v>
      </c>
      <c r="AM232" s="84">
        <f>rep!AB226</f>
        <v>1.14898E-2</v>
      </c>
      <c r="AN232" s="84">
        <f>rep!AC226</f>
        <v>6.6998700000000001E-3</v>
      </c>
      <c r="AO232" s="84">
        <f>rep!AD226</f>
        <v>3.6799300000000001E-3</v>
      </c>
      <c r="AP232" s="84">
        <f>rep!AE226</f>
        <v>1.18998E-3</v>
      </c>
      <c r="AQ232" s="84">
        <f>rep!AF226</f>
        <v>7.2998500000000005E-4</v>
      </c>
      <c r="AR232" s="84">
        <f>rep!AG226</f>
        <v>6.5998700000000001E-4</v>
      </c>
      <c r="AS232" s="84">
        <f>rep!AH226</f>
        <v>4.0999199999999997E-4</v>
      </c>
      <c r="AT232" s="84">
        <f>rep!AI226</f>
        <v>2.7999399999999999E-4</v>
      </c>
      <c r="AU232" s="84">
        <f>rep!AJ226</f>
        <v>5.1999000000000001E-4</v>
      </c>
      <c r="AV232" s="84">
        <f>rep!AK226</f>
        <v>1.09998E-4</v>
      </c>
      <c r="AW232" s="84">
        <f>rep!AL226</f>
        <v>0</v>
      </c>
      <c r="AX232" s="84">
        <f>rep!AM226</f>
        <v>0</v>
      </c>
      <c r="AY232" s="84">
        <f>rep!AN226</f>
        <v>0</v>
      </c>
      <c r="AZ232" s="84">
        <f>rep!AO226</f>
        <v>0</v>
      </c>
      <c r="BA232" s="84">
        <f>rep!AP226</f>
        <v>0</v>
      </c>
      <c r="BB232" s="84">
        <f>rep!AQ226</f>
        <v>0</v>
      </c>
      <c r="BC232" s="84">
        <f>rep!AR226</f>
        <v>0</v>
      </c>
      <c r="BE232" s="29">
        <v>1985</v>
      </c>
      <c r="BF232" s="83">
        <f>+M270*(1-M270)</f>
        <v>2.427979994104913E-9</v>
      </c>
      <c r="BG232" s="83">
        <f t="shared" ref="BG232:CV238" si="292">+N270*(1-N270)</f>
        <v>6.4062995895932031E-8</v>
      </c>
      <c r="BH232" s="83">
        <f t="shared" si="292"/>
        <v>1.09019881146396E-6</v>
      </c>
      <c r="BI232" s="83">
        <f t="shared" si="292"/>
        <v>1.198735629984375E-5</v>
      </c>
      <c r="BJ232" s="83">
        <f t="shared" si="292"/>
        <v>8.5415802893986398E-5</v>
      </c>
      <c r="BK232" s="83">
        <f t="shared" si="292"/>
        <v>3.96886356062064E-4</v>
      </c>
      <c r="BL232" s="83">
        <f t="shared" si="292"/>
        <v>1.2230804038236001E-3</v>
      </c>
      <c r="BM232" s="83">
        <f t="shared" si="292"/>
        <v>2.6303545959638999E-3</v>
      </c>
      <c r="BN232" s="83">
        <f t="shared" si="292"/>
        <v>4.5303181259391005E-3</v>
      </c>
      <c r="BO232" s="83">
        <f t="shared" si="292"/>
        <v>7.8263995167231013E-3</v>
      </c>
      <c r="BP232" s="83">
        <f t="shared" si="292"/>
        <v>1.458600605296E-2</v>
      </c>
      <c r="BQ232" s="83">
        <f t="shared" si="292"/>
        <v>2.5520477426709997E-2</v>
      </c>
      <c r="BR232" s="83">
        <f t="shared" si="292"/>
        <v>3.861660453975E-2</v>
      </c>
      <c r="BS232" s="83">
        <f t="shared" si="292"/>
        <v>5.1808713105759997E-2</v>
      </c>
      <c r="BT232" s="83">
        <f t="shared" si="292"/>
        <v>6.4998334028759999E-2</v>
      </c>
      <c r="BU232" s="83">
        <f t="shared" si="292"/>
        <v>7.7549082961589993E-2</v>
      </c>
      <c r="BV232" s="83">
        <f t="shared" si="292"/>
        <v>8.6020275875189997E-2</v>
      </c>
      <c r="BW232" s="83">
        <f t="shared" si="292"/>
        <v>8.6882157237750002E-2</v>
      </c>
      <c r="BX232" s="83">
        <f t="shared" si="292"/>
        <v>8.0205402630040001E-2</v>
      </c>
      <c r="BY232" s="83">
        <f t="shared" si="292"/>
        <v>6.9411803125109986E-2</v>
      </c>
      <c r="BZ232" s="83">
        <f t="shared" si="292"/>
        <v>5.8128580220310005E-2</v>
      </c>
      <c r="CA232" s="83">
        <f t="shared" si="292"/>
        <v>4.8061929624959997E-2</v>
      </c>
      <c r="CB232" s="83">
        <f t="shared" si="292"/>
        <v>3.9460072976310004E-2</v>
      </c>
      <c r="CC232" s="83">
        <f t="shared" si="292"/>
        <v>3.2301797174039998E-2</v>
      </c>
      <c r="CD232" s="83">
        <f t="shared" si="292"/>
        <v>2.6619087102389999E-2</v>
      </c>
      <c r="CE232" s="83">
        <f t="shared" si="292"/>
        <v>2.2300297394789999E-2</v>
      </c>
      <c r="CF232" s="83">
        <f t="shared" si="292"/>
        <v>1.9038730593510002E-2</v>
      </c>
      <c r="CG232" s="83">
        <f t="shared" si="292"/>
        <v>1.646402506864E-2</v>
      </c>
      <c r="CH232" s="83">
        <f t="shared" si="292"/>
        <v>1.426081331196E-2</v>
      </c>
      <c r="CI232" s="83">
        <f t="shared" si="292"/>
        <v>1.221571526031E-2</v>
      </c>
      <c r="CJ232" s="83">
        <f t="shared" si="292"/>
        <v>1.0222997297910002E-2</v>
      </c>
      <c r="CK232" s="83">
        <f t="shared" si="292"/>
        <v>8.2689890842096003E-3</v>
      </c>
      <c r="CL232" s="83">
        <f t="shared" si="292"/>
        <v>6.4053572225136E-3</v>
      </c>
      <c r="CM232" s="83">
        <f t="shared" si="292"/>
        <v>4.7143032941723995E-3</v>
      </c>
      <c r="CN232" s="83">
        <f t="shared" si="292"/>
        <v>3.2743975266638996E-3</v>
      </c>
      <c r="CO232" s="83">
        <f t="shared" si="292"/>
        <v>2.1340164328118999E-3</v>
      </c>
      <c r="CP232" s="83">
        <f t="shared" si="292"/>
        <v>1.2988386217191001E-3</v>
      </c>
      <c r="CQ232" s="83">
        <f t="shared" si="292"/>
        <v>7.3542435404684396E-4</v>
      </c>
      <c r="CR232" s="83">
        <f t="shared" si="292"/>
        <v>3.8620572981397502E-4</v>
      </c>
      <c r="CS232" s="83">
        <f t="shared" si="292"/>
        <v>1.8765377283927901E-4</v>
      </c>
      <c r="CT232" s="83">
        <f t="shared" si="292"/>
        <v>8.4205908170630994E-5</v>
      </c>
      <c r="CU232" s="83">
        <f t="shared" si="292"/>
        <v>3.4844785756284E-5</v>
      </c>
      <c r="CV232" s="83">
        <f t="shared" si="292"/>
        <v>1.3281423599101439E-5</v>
      </c>
    </row>
    <row r="233" spans="1:100" s="29" customFormat="1">
      <c r="A233" s="81"/>
      <c r="B233" s="28"/>
      <c r="C233" s="79"/>
      <c r="D233" s="26"/>
      <c r="E233" s="26"/>
      <c r="F233" s="22"/>
      <c r="G233" s="22"/>
      <c r="H233" s="22"/>
      <c r="I233" s="22"/>
      <c r="J233" s="82"/>
      <c r="L233" s="15">
        <f>+L232+1</f>
        <v>1986</v>
      </c>
      <c r="M233" s="84">
        <f>rep!B227</f>
        <v>0</v>
      </c>
      <c r="N233" s="84">
        <f>rep!C227</f>
        <v>0</v>
      </c>
      <c r="O233" s="84">
        <f>rep!D227</f>
        <v>0</v>
      </c>
      <c r="P233" s="84">
        <f>rep!E227</f>
        <v>0</v>
      </c>
      <c r="Q233" s="84">
        <f>rep!F227</f>
        <v>6.0000000000000002E-5</v>
      </c>
      <c r="R233" s="84">
        <f>rep!G227</f>
        <v>5.0000000000000002E-5</v>
      </c>
      <c r="S233" s="84">
        <f>rep!H227</f>
        <v>5.1000000000000004E-3</v>
      </c>
      <c r="T233" s="84">
        <f>rep!I227</f>
        <v>1.1849999999999999E-2</v>
      </c>
      <c r="U233" s="84">
        <f>rep!J227</f>
        <v>1.779E-2</v>
      </c>
      <c r="V233" s="84">
        <f>rep!K227</f>
        <v>3.3590000000000002E-2</v>
      </c>
      <c r="W233" s="84">
        <f>rep!L227</f>
        <v>5.1380000000000002E-2</v>
      </c>
      <c r="X233" s="84">
        <f>rep!M227</f>
        <v>6.6290000000000002E-2</v>
      </c>
      <c r="Y233" s="84">
        <f>rep!N227</f>
        <v>7.9509999999999997E-2</v>
      </c>
      <c r="Z233" s="84">
        <f>rep!O227</f>
        <v>7.3700000000000002E-2</v>
      </c>
      <c r="AA233" s="84">
        <f>rep!P227</f>
        <v>7.4690000000000006E-2</v>
      </c>
      <c r="AB233" s="84">
        <f>rep!Q227</f>
        <v>7.8049999999999994E-2</v>
      </c>
      <c r="AC233" s="84">
        <f>rep!R227</f>
        <v>7.1239999999999998E-2</v>
      </c>
      <c r="AD233" s="84">
        <f>rep!S227</f>
        <v>7.5120000000000006E-2</v>
      </c>
      <c r="AE233" s="84">
        <f>rep!T227</f>
        <v>6.7640000000000006E-2</v>
      </c>
      <c r="AF233" s="84">
        <f>rep!U227</f>
        <v>8.455E-2</v>
      </c>
      <c r="AG233" s="84">
        <f>rep!V227</f>
        <v>6.2039999999999998E-2</v>
      </c>
      <c r="AH233" s="84">
        <f>rep!W227</f>
        <v>4.0059999999999998E-2</v>
      </c>
      <c r="AI233" s="84">
        <f>rep!X227</f>
        <v>3.0939999999999999E-2</v>
      </c>
      <c r="AJ233" s="84">
        <f>rep!Y227</f>
        <v>2.5590000000000002E-2</v>
      </c>
      <c r="AK233" s="84">
        <f>rep!Z227</f>
        <v>2.1340000000000001E-2</v>
      </c>
      <c r="AL233" s="84">
        <f>rep!AA227</f>
        <v>1.8540000000000001E-2</v>
      </c>
      <c r="AM233" s="84">
        <f>rep!AB227</f>
        <v>3.31E-3</v>
      </c>
      <c r="AN233" s="84">
        <f>rep!AC227</f>
        <v>3.13E-3</v>
      </c>
      <c r="AO233" s="84">
        <f>rep!AD227</f>
        <v>1.24E-3</v>
      </c>
      <c r="AP233" s="84">
        <f>rep!AE227</f>
        <v>1.5200000000000001E-3</v>
      </c>
      <c r="AQ233" s="84">
        <f>rep!AF227</f>
        <v>7.6000000000000004E-4</v>
      </c>
      <c r="AR233" s="84">
        <f>rep!AG227</f>
        <v>3.2000000000000003E-4</v>
      </c>
      <c r="AS233" s="84">
        <f>rep!AH227</f>
        <v>1.8000000000000001E-4</v>
      </c>
      <c r="AT233" s="84">
        <f>rep!AI227</f>
        <v>9.0000000000000006E-5</v>
      </c>
      <c r="AU233" s="84">
        <f>rep!AJ227</f>
        <v>3.3E-4</v>
      </c>
      <c r="AV233" s="84">
        <f>rep!AK227</f>
        <v>0</v>
      </c>
      <c r="AW233" s="84">
        <f>rep!AL227</f>
        <v>0</v>
      </c>
      <c r="AX233" s="84">
        <f>rep!AM227</f>
        <v>0</v>
      </c>
      <c r="AY233" s="84">
        <f>rep!AN227</f>
        <v>0</v>
      </c>
      <c r="AZ233" s="84">
        <f>rep!AO227</f>
        <v>0</v>
      </c>
      <c r="BA233" s="84">
        <f>rep!AP227</f>
        <v>0</v>
      </c>
      <c r="BB233" s="84">
        <f>rep!AQ227</f>
        <v>0</v>
      </c>
      <c r="BC233" s="84">
        <f>rep!AR227</f>
        <v>0</v>
      </c>
      <c r="BE233" s="29">
        <f>BE232+1</f>
        <v>1986</v>
      </c>
      <c r="BF233" s="83">
        <f t="shared" ref="BF233:BF267" si="293">+M271*(1-M271)</f>
        <v>1.3484399981817095E-9</v>
      </c>
      <c r="BG233" s="83">
        <f t="shared" si="292"/>
        <v>3.5592598733166822E-8</v>
      </c>
      <c r="BH233" s="83">
        <f t="shared" si="292"/>
        <v>6.0634063235059173E-7</v>
      </c>
      <c r="BI233" s="83">
        <f t="shared" si="292"/>
        <v>6.6826853411197464E-6</v>
      </c>
      <c r="BJ233" s="83">
        <f t="shared" si="292"/>
        <v>4.7867408491821905E-5</v>
      </c>
      <c r="BK233" s="83">
        <f t="shared" si="292"/>
        <v>2.2521125703135601E-4</v>
      </c>
      <c r="BL233" s="83">
        <f t="shared" si="292"/>
        <v>7.1626223216582406E-4</v>
      </c>
      <c r="BM233" s="83">
        <f t="shared" si="292"/>
        <v>1.6660848729230999E-3</v>
      </c>
      <c r="BN233" s="83">
        <f t="shared" si="292"/>
        <v>3.3572922645503998E-3</v>
      </c>
      <c r="BO233" s="83">
        <f t="shared" si="292"/>
        <v>6.9383888964159E-3</v>
      </c>
      <c r="BP233" s="83">
        <f t="shared" si="292"/>
        <v>1.4173118475989999E-2</v>
      </c>
      <c r="BQ233" s="83">
        <f t="shared" si="292"/>
        <v>2.519988966519E-2</v>
      </c>
      <c r="BR233" s="83">
        <f t="shared" si="292"/>
        <v>3.7588519486560001E-2</v>
      </c>
      <c r="BS233" s="83">
        <f t="shared" si="292"/>
        <v>4.9171436678999994E-2</v>
      </c>
      <c r="BT233" s="83">
        <f t="shared" si="292"/>
        <v>6.0320587515999995E-2</v>
      </c>
      <c r="BU233" s="83">
        <f t="shared" si="292"/>
        <v>7.1544277423959995E-2</v>
      </c>
      <c r="BV233" s="83">
        <f t="shared" si="292"/>
        <v>8.0576302356790003E-2</v>
      </c>
      <c r="BW233" s="83">
        <f t="shared" si="292"/>
        <v>8.4214626943749996E-2</v>
      </c>
      <c r="BX233" s="83">
        <f t="shared" si="292"/>
        <v>8.1754500529240007E-2</v>
      </c>
      <c r="BY233" s="83">
        <f t="shared" si="292"/>
        <v>7.5081575943750006E-2</v>
      </c>
      <c r="BZ233" s="83">
        <f t="shared" si="292"/>
        <v>6.6363667510389995E-2</v>
      </c>
      <c r="CA233" s="83">
        <f t="shared" si="292"/>
        <v>5.6762302338389997E-2</v>
      </c>
      <c r="CB233" s="83">
        <f t="shared" si="292"/>
        <v>4.6940984731510003E-2</v>
      </c>
      <c r="CC233" s="83">
        <f t="shared" si="292"/>
        <v>3.7679856319589998E-2</v>
      </c>
      <c r="CD233" s="83">
        <f t="shared" si="292"/>
        <v>2.9703912679590001E-2</v>
      </c>
      <c r="CE233" s="83">
        <f t="shared" si="292"/>
        <v>2.3333265317909999E-2</v>
      </c>
      <c r="CF233" s="83">
        <f t="shared" si="292"/>
        <v>1.8480242774999999E-2</v>
      </c>
      <c r="CG233" s="83">
        <f t="shared" si="292"/>
        <v>1.485201169564E-2</v>
      </c>
      <c r="CH233" s="83">
        <f t="shared" si="292"/>
        <v>1.210832672604E-2</v>
      </c>
      <c r="CI233" s="83">
        <f t="shared" si="292"/>
        <v>9.9385124555099996E-3</v>
      </c>
      <c r="CJ233" s="83">
        <f t="shared" si="292"/>
        <v>8.1051397235135988E-3</v>
      </c>
      <c r="CK233" s="83">
        <f t="shared" si="292"/>
        <v>6.4679258637039003E-3</v>
      </c>
      <c r="CL233" s="83">
        <f t="shared" si="292"/>
        <v>4.9790292834351003E-3</v>
      </c>
      <c r="CM233" s="83">
        <f t="shared" si="292"/>
        <v>3.65434724316E-3</v>
      </c>
      <c r="CN233" s="83">
        <f t="shared" si="292"/>
        <v>2.5341851483903998E-3</v>
      </c>
      <c r="CO233" s="83">
        <f t="shared" si="292"/>
        <v>1.6492310281584E-3</v>
      </c>
      <c r="CP233" s="83">
        <f t="shared" si="292"/>
        <v>1.0021536700143998E-3</v>
      </c>
      <c r="CQ233" s="83">
        <f t="shared" si="292"/>
        <v>5.6641880577240004E-4</v>
      </c>
      <c r="CR233" s="83">
        <f t="shared" si="292"/>
        <v>2.9690279634591899E-4</v>
      </c>
      <c r="CS233" s="83">
        <f t="shared" si="292"/>
        <v>1.4400525651132401E-4</v>
      </c>
      <c r="CT233" s="83">
        <f t="shared" si="292"/>
        <v>6.4514537337350314E-5</v>
      </c>
      <c r="CU233" s="83">
        <f t="shared" si="292"/>
        <v>2.6658489287055362E-5</v>
      </c>
      <c r="CV233" s="83">
        <f t="shared" si="292"/>
        <v>1.0148896997799001E-5</v>
      </c>
    </row>
    <row r="234" spans="1:100" s="29" customFormat="1">
      <c r="A234" s="81"/>
      <c r="B234" s="28"/>
      <c r="C234" s="79"/>
      <c r="D234" s="26"/>
      <c r="E234" s="26"/>
      <c r="F234" s="22"/>
      <c r="G234" s="22"/>
      <c r="H234" s="22"/>
      <c r="I234" s="22"/>
      <c r="J234" s="82"/>
      <c r="L234" s="15">
        <f t="shared" ref="L234:L267" si="294">+L233+1</f>
        <v>1987</v>
      </c>
      <c r="M234" s="84">
        <f>rep!B228</f>
        <v>0</v>
      </c>
      <c r="N234" s="84">
        <f>rep!C228</f>
        <v>0</v>
      </c>
      <c r="O234" s="84">
        <f>rep!D228</f>
        <v>1E-4</v>
      </c>
      <c r="P234" s="84">
        <f>rep!E228</f>
        <v>2.1000000000000001E-4</v>
      </c>
      <c r="Q234" s="84">
        <f>rep!F228</f>
        <v>5.9000000000000003E-4</v>
      </c>
      <c r="R234" s="84">
        <f>rep!G228</f>
        <v>1.1800000000000001E-3</v>
      </c>
      <c r="S234" s="84">
        <f>rep!H228</f>
        <v>5.1000000000000004E-4</v>
      </c>
      <c r="T234" s="84">
        <f>rep!I228</f>
        <v>2.0999999999999999E-3</v>
      </c>
      <c r="U234" s="84">
        <f>rep!J228</f>
        <v>5.4200000000000003E-3</v>
      </c>
      <c r="V234" s="84">
        <f>rep!K228</f>
        <v>1.1990000000000001E-2</v>
      </c>
      <c r="W234" s="84">
        <f>rep!L228</f>
        <v>1.8870000000000001E-2</v>
      </c>
      <c r="X234" s="84">
        <f>rep!M228</f>
        <v>3.261E-2</v>
      </c>
      <c r="Y234" s="84">
        <f>rep!N228</f>
        <v>4.24E-2</v>
      </c>
      <c r="Z234" s="84">
        <f>rep!O228</f>
        <v>5.5379999999999999E-2</v>
      </c>
      <c r="AA234" s="84">
        <f>rep!P228</f>
        <v>5.9979999999999999E-2</v>
      </c>
      <c r="AB234" s="84">
        <f>rep!Q228</f>
        <v>7.1040000000000006E-2</v>
      </c>
      <c r="AC234" s="84">
        <f>rep!R228</f>
        <v>8.5620000000000002E-2</v>
      </c>
      <c r="AD234" s="84">
        <f>rep!S228</f>
        <v>0.10095</v>
      </c>
      <c r="AE234" s="84">
        <f>rep!T228</f>
        <v>0.11405</v>
      </c>
      <c r="AF234" s="84">
        <f>rep!U228</f>
        <v>0.10002999999999999</v>
      </c>
      <c r="AG234" s="84">
        <f>rep!V228</f>
        <v>8.1860000000000002E-2</v>
      </c>
      <c r="AH234" s="84">
        <f>rep!W228</f>
        <v>6.522E-2</v>
      </c>
      <c r="AI234" s="84">
        <f>rep!X228</f>
        <v>5.91E-2</v>
      </c>
      <c r="AJ234" s="84">
        <f>rep!Y228</f>
        <v>3.2379999999999999E-2</v>
      </c>
      <c r="AK234" s="84">
        <f>rep!Z228</f>
        <v>2.35E-2</v>
      </c>
      <c r="AL234" s="84">
        <f>rep!AA228</f>
        <v>1.4160000000000001E-2</v>
      </c>
      <c r="AM234" s="84">
        <f>rep!AB228</f>
        <v>8.9200000000000008E-3</v>
      </c>
      <c r="AN234" s="84">
        <f>rep!AC228</f>
        <v>3.8999999999999998E-3</v>
      </c>
      <c r="AO234" s="84">
        <f>rep!AD228</f>
        <v>3.8300000000000001E-3</v>
      </c>
      <c r="AP234" s="84">
        <f>rep!AE228</f>
        <v>3.15E-3</v>
      </c>
      <c r="AQ234" s="84">
        <f>rep!AF228</f>
        <v>6.4999999999999997E-4</v>
      </c>
      <c r="AR234" s="84">
        <f>rep!AG228</f>
        <v>1.3999999999999999E-4</v>
      </c>
      <c r="AS234" s="84">
        <f>rep!AH228</f>
        <v>1.6000000000000001E-4</v>
      </c>
      <c r="AT234" s="84">
        <f>rep!AI228</f>
        <v>0</v>
      </c>
      <c r="AU234" s="84">
        <f>rep!AJ228</f>
        <v>0</v>
      </c>
      <c r="AV234" s="84">
        <f>rep!AK228</f>
        <v>0</v>
      </c>
      <c r="AW234" s="84">
        <f>rep!AL228</f>
        <v>0</v>
      </c>
      <c r="AX234" s="84">
        <f>rep!AM228</f>
        <v>0</v>
      </c>
      <c r="AY234" s="84">
        <f>rep!AN228</f>
        <v>0</v>
      </c>
      <c r="AZ234" s="84">
        <f>rep!AO228</f>
        <v>0</v>
      </c>
      <c r="BA234" s="84">
        <f>rep!AP228</f>
        <v>0</v>
      </c>
      <c r="BB234" s="84">
        <f>rep!AQ228</f>
        <v>0</v>
      </c>
      <c r="BC234" s="84">
        <f>rep!AR228</f>
        <v>0</v>
      </c>
      <c r="BE234" s="29">
        <f t="shared" ref="BE234:BE267" si="295">BE233+1</f>
        <v>1987</v>
      </c>
      <c r="BF234" s="83">
        <f t="shared" si="293"/>
        <v>5.9713799964342617E-10</v>
      </c>
      <c r="BG234" s="83">
        <f t="shared" si="292"/>
        <v>1.5765999751433245E-8</v>
      </c>
      <c r="BH234" s="83">
        <f t="shared" si="292"/>
        <v>2.6879392774978559E-7</v>
      </c>
      <c r="BI234" s="83">
        <f t="shared" si="292"/>
        <v>2.9676411930534774E-6</v>
      </c>
      <c r="BJ234" s="83">
        <f t="shared" si="292"/>
        <v>2.1340144578791639E-5</v>
      </c>
      <c r="BK234" s="83">
        <f t="shared" si="292"/>
        <v>1.0133772858289601E-4</v>
      </c>
      <c r="BL234" s="83">
        <f t="shared" si="292"/>
        <v>3.2976518314412404E-4</v>
      </c>
      <c r="BM234" s="83">
        <f t="shared" si="292"/>
        <v>8.0930296641831898E-4</v>
      </c>
      <c r="BN234" s="83">
        <f t="shared" si="292"/>
        <v>1.7920569697216001E-3</v>
      </c>
      <c r="BO234" s="83">
        <f t="shared" si="292"/>
        <v>4.0820196746076008E-3</v>
      </c>
      <c r="BP234" s="83">
        <f t="shared" si="292"/>
        <v>8.9442661979671004E-3</v>
      </c>
      <c r="BQ234" s="83">
        <f t="shared" si="292"/>
        <v>1.7024168629510002E-2</v>
      </c>
      <c r="BR234" s="83">
        <f t="shared" si="292"/>
        <v>2.7845674443749999E-2</v>
      </c>
      <c r="BS234" s="83">
        <f t="shared" si="292"/>
        <v>4.0937526477749994E-2</v>
      </c>
      <c r="BT234" s="83">
        <f t="shared" si="292"/>
        <v>5.6135998059989999E-2</v>
      </c>
      <c r="BU234" s="83">
        <f t="shared" si="292"/>
        <v>7.1555091729240003E-2</v>
      </c>
      <c r="BV234" s="83">
        <f t="shared" si="292"/>
        <v>8.2979431557750005E-2</v>
      </c>
      <c r="BW234" s="83">
        <f t="shared" si="292"/>
        <v>8.7039228144000003E-2</v>
      </c>
      <c r="BX234" s="83">
        <f t="shared" si="292"/>
        <v>8.4055956538709994E-2</v>
      </c>
      <c r="BY234" s="83">
        <f t="shared" si="292"/>
        <v>7.7109112597749996E-2</v>
      </c>
      <c r="BZ234" s="83">
        <f t="shared" si="292"/>
        <v>6.9024034678709989E-2</v>
      </c>
      <c r="CA234" s="83">
        <f t="shared" si="292"/>
        <v>6.0792921575640001E-2</v>
      </c>
      <c r="CB234" s="83">
        <f t="shared" si="292"/>
        <v>5.2349690590560001E-2</v>
      </c>
      <c r="CC234" s="83">
        <f t="shared" si="292"/>
        <v>4.3755861290789996E-2</v>
      </c>
      <c r="CD234" s="83">
        <f t="shared" si="292"/>
        <v>3.5449280305560001E-2</v>
      </c>
      <c r="CE234" s="83">
        <f t="shared" si="292"/>
        <v>2.794030792959E-2</v>
      </c>
      <c r="CF234" s="83">
        <f t="shared" si="292"/>
        <v>2.157737107836E-2</v>
      </c>
      <c r="CG234" s="83">
        <f t="shared" si="292"/>
        <v>1.6483644833910002E-2</v>
      </c>
      <c r="CH234" s="83">
        <f t="shared" si="292"/>
        <v>1.2576620426789999E-2</v>
      </c>
      <c r="CI234" s="83">
        <f t="shared" si="292"/>
        <v>9.6364449143004002E-3</v>
      </c>
      <c r="CJ234" s="83">
        <f t="shared" si="292"/>
        <v>7.3999549233083996E-3</v>
      </c>
      <c r="CK234" s="83">
        <f t="shared" si="292"/>
        <v>5.6413608303975005E-3</v>
      </c>
      <c r="CL234" s="83">
        <f t="shared" si="292"/>
        <v>4.2107486883231002E-3</v>
      </c>
      <c r="CM234" s="83">
        <f t="shared" si="292"/>
        <v>3.0328555667479004E-3</v>
      </c>
      <c r="CN234" s="83">
        <f t="shared" si="292"/>
        <v>2.0813100223644001E-3</v>
      </c>
      <c r="CO234" s="83">
        <f t="shared" si="292"/>
        <v>1.3472998752256E-3</v>
      </c>
      <c r="CP234" s="83">
        <f t="shared" si="292"/>
        <v>8.1662902561379107E-4</v>
      </c>
      <c r="CQ234" s="83">
        <f t="shared" si="292"/>
        <v>4.6100727611159999E-4</v>
      </c>
      <c r="CR234" s="83">
        <f t="shared" si="292"/>
        <v>2.4147666084377498E-4</v>
      </c>
      <c r="CS234" s="83">
        <f t="shared" si="292"/>
        <v>1.170462969564E-4</v>
      </c>
      <c r="CT234" s="83">
        <f t="shared" si="292"/>
        <v>5.2396654302879636E-5</v>
      </c>
      <c r="CU234" s="83">
        <f t="shared" si="292"/>
        <v>2.1631032078207752E-5</v>
      </c>
      <c r="CV234" s="83">
        <f t="shared" si="292"/>
        <v>8.2261823288109379E-6</v>
      </c>
    </row>
    <row r="235" spans="1:100" s="29" customFormat="1">
      <c r="A235" s="81"/>
      <c r="B235" s="28"/>
      <c r="C235" s="79"/>
      <c r="D235" s="26"/>
      <c r="E235" s="26"/>
      <c r="F235" s="22"/>
      <c r="G235" s="22"/>
      <c r="H235" s="22"/>
      <c r="I235" s="22"/>
      <c r="J235" s="82"/>
      <c r="L235" s="15">
        <f t="shared" si="294"/>
        <v>1988</v>
      </c>
      <c r="M235" s="84">
        <f>rep!B229</f>
        <v>0</v>
      </c>
      <c r="N235" s="84">
        <f>rep!C229</f>
        <v>0</v>
      </c>
      <c r="O235" s="84">
        <f>rep!D229</f>
        <v>2.0000199999999999E-5</v>
      </c>
      <c r="P235" s="84">
        <f>rep!E229</f>
        <v>0</v>
      </c>
      <c r="Q235" s="84">
        <f>rep!F229</f>
        <v>1.30001E-4</v>
      </c>
      <c r="R235" s="84">
        <f>rep!G229</f>
        <v>4.10004E-4</v>
      </c>
      <c r="S235" s="84">
        <f>rep!H229</f>
        <v>3.90004E-4</v>
      </c>
      <c r="T235" s="84">
        <f>rep!I229</f>
        <v>2.5800300000000001E-3</v>
      </c>
      <c r="U235" s="84">
        <f>rep!J229</f>
        <v>4.5800499999999996E-3</v>
      </c>
      <c r="V235" s="84">
        <f>rep!K229</f>
        <v>9.5201000000000001E-3</v>
      </c>
      <c r="W235" s="84">
        <f>rep!L229</f>
        <v>2.2180200000000001E-2</v>
      </c>
      <c r="X235" s="84">
        <f>rep!M229</f>
        <v>4.4830399999999999E-2</v>
      </c>
      <c r="Y235" s="84">
        <f>rep!N229</f>
        <v>7.5370800000000002E-2</v>
      </c>
      <c r="Z235" s="84">
        <f>rep!O229</f>
        <v>0.105881</v>
      </c>
      <c r="AA235" s="84">
        <f>rep!P229</f>
        <v>0.13029099999999999</v>
      </c>
      <c r="AB235" s="84">
        <f>rep!Q229</f>
        <v>0.10122100000000001</v>
      </c>
      <c r="AC235" s="84">
        <f>rep!R229</f>
        <v>8.36808E-2</v>
      </c>
      <c r="AD235" s="84">
        <f>rep!S229</f>
        <v>7.8660800000000003E-2</v>
      </c>
      <c r="AE235" s="84">
        <f>rep!T229</f>
        <v>7.4360700000000002E-2</v>
      </c>
      <c r="AF235" s="84">
        <f>rep!U229</f>
        <v>6.1420599999999999E-2</v>
      </c>
      <c r="AG235" s="84">
        <f>rep!V229</f>
        <v>5.2270499999999998E-2</v>
      </c>
      <c r="AH235" s="84">
        <f>rep!W229</f>
        <v>4.52305E-2</v>
      </c>
      <c r="AI235" s="84">
        <f>rep!X229</f>
        <v>4.0440400000000001E-2</v>
      </c>
      <c r="AJ235" s="84">
        <f>rep!Y229</f>
        <v>2.5460300000000002E-2</v>
      </c>
      <c r="AK235" s="84">
        <f>rep!Z229</f>
        <v>1.7380199999999998E-2</v>
      </c>
      <c r="AL235" s="84">
        <f>rep!AA229</f>
        <v>8.4200799999999999E-3</v>
      </c>
      <c r="AM235" s="84">
        <f>rep!AB229</f>
        <v>6.2300599999999999E-3</v>
      </c>
      <c r="AN235" s="84">
        <f>rep!AC229</f>
        <v>2.73003E-3</v>
      </c>
      <c r="AO235" s="84">
        <f>rep!AD229</f>
        <v>3.0100299999999999E-3</v>
      </c>
      <c r="AP235" s="84">
        <f>rep!AE229</f>
        <v>1.55002E-3</v>
      </c>
      <c r="AQ235" s="84">
        <f>rep!AF229</f>
        <v>7.3000699999999996E-4</v>
      </c>
      <c r="AR235" s="84">
        <f>rep!AG229</f>
        <v>3.90004E-4</v>
      </c>
      <c r="AS235" s="84">
        <f>rep!AH229</f>
        <v>2.1000200000000001E-4</v>
      </c>
      <c r="AT235" s="84">
        <f>rep!AI229</f>
        <v>1.50001E-4</v>
      </c>
      <c r="AU235" s="84">
        <f>rep!AJ229</f>
        <v>2.2000200000000001E-4</v>
      </c>
      <c r="AV235" s="84">
        <f>rep!AK229</f>
        <v>2.0000199999999999E-5</v>
      </c>
      <c r="AW235" s="84">
        <f>rep!AL229</f>
        <v>2.0000199999999999E-5</v>
      </c>
      <c r="AX235" s="84">
        <f>rep!AM229</f>
        <v>1.0000099999999999E-5</v>
      </c>
      <c r="AY235" s="84">
        <f>rep!AN229</f>
        <v>0</v>
      </c>
      <c r="AZ235" s="84">
        <f>rep!AO229</f>
        <v>0</v>
      </c>
      <c r="BA235" s="84">
        <f>rep!AP229</f>
        <v>0</v>
      </c>
      <c r="BB235" s="84">
        <f>rep!AQ229</f>
        <v>0</v>
      </c>
      <c r="BC235" s="84">
        <f>rep!AR229</f>
        <v>0</v>
      </c>
      <c r="BE235" s="29">
        <f t="shared" si="295"/>
        <v>1988</v>
      </c>
      <c r="BF235" s="83">
        <f t="shared" si="293"/>
        <v>9.611639990761638E-10</v>
      </c>
      <c r="BG235" s="83">
        <f t="shared" si="292"/>
        <v>2.5358399356951548E-8</v>
      </c>
      <c r="BH235" s="83">
        <f t="shared" si="292"/>
        <v>4.3143681386211499E-7</v>
      </c>
      <c r="BI235" s="83">
        <f t="shared" si="292"/>
        <v>4.7414675182725807E-6</v>
      </c>
      <c r="BJ235" s="83">
        <f t="shared" si="292"/>
        <v>3.3747960998249192E-5</v>
      </c>
      <c r="BK235" s="83">
        <f t="shared" si="292"/>
        <v>1.56414526839279E-4</v>
      </c>
      <c r="BL235" s="83">
        <f t="shared" si="292"/>
        <v>4.78961375985519E-4</v>
      </c>
      <c r="BM235" s="83">
        <f t="shared" si="292"/>
        <v>1.0130117228783998E-3</v>
      </c>
      <c r="BN235" s="83">
        <f t="shared" si="292"/>
        <v>1.6832371342335999E-3</v>
      </c>
      <c r="BO235" s="83">
        <f t="shared" si="292"/>
        <v>2.8028695720071005E-3</v>
      </c>
      <c r="BP235" s="83">
        <f t="shared" si="292"/>
        <v>5.3012349374704001E-3</v>
      </c>
      <c r="BQ235" s="83">
        <f t="shared" si="292"/>
        <v>1.002767702191E-2</v>
      </c>
      <c r="BR235" s="83">
        <f t="shared" si="292"/>
        <v>1.7297282986709999E-2</v>
      </c>
      <c r="BS235" s="83">
        <f t="shared" si="292"/>
        <v>2.742759453436E-2</v>
      </c>
      <c r="BT235" s="83">
        <f t="shared" si="292"/>
        <v>4.0641957796439997E-2</v>
      </c>
      <c r="BU235" s="83">
        <f t="shared" si="292"/>
        <v>5.5594227323909999E-2</v>
      </c>
      <c r="BV235" s="83">
        <f t="shared" si="292"/>
        <v>6.9053812342710005E-2</v>
      </c>
      <c r="BW235" s="83">
        <f t="shared" si="292"/>
        <v>7.812101902759E-2</v>
      </c>
      <c r="BX235" s="83">
        <f t="shared" si="292"/>
        <v>8.2113542139750001E-2</v>
      </c>
      <c r="BY235" s="83">
        <f t="shared" si="292"/>
        <v>8.1930256638390001E-2</v>
      </c>
      <c r="BZ235" s="83">
        <f t="shared" si="292"/>
        <v>7.8474973326359998E-2</v>
      </c>
      <c r="CA235" s="83">
        <f t="shared" si="292"/>
        <v>7.2273760539189991E-2</v>
      </c>
      <c r="CB235" s="83">
        <f t="shared" si="292"/>
        <v>6.4041463313189995E-2</v>
      </c>
      <c r="CC235" s="83">
        <f t="shared" si="292"/>
        <v>5.4843684774999998E-2</v>
      </c>
      <c r="CD235" s="83">
        <f t="shared" si="292"/>
        <v>4.5657849419159999E-2</v>
      </c>
      <c r="CE235" s="83">
        <f t="shared" si="292"/>
        <v>3.7061682534239998E-2</v>
      </c>
      <c r="CF235" s="83">
        <f t="shared" si="292"/>
        <v>2.9331273434790001E-2</v>
      </c>
      <c r="CG235" s="83">
        <f t="shared" si="292"/>
        <v>2.263296036796E-2</v>
      </c>
      <c r="CH235" s="83">
        <f t="shared" si="292"/>
        <v>1.7070792769239999E-2</v>
      </c>
      <c r="CI235" s="83">
        <f t="shared" si="292"/>
        <v>1.264366282071E-2</v>
      </c>
      <c r="CJ235" s="83">
        <f t="shared" si="292"/>
        <v>9.2347077734399995E-3</v>
      </c>
      <c r="CK235" s="83">
        <f t="shared" si="292"/>
        <v>6.6566194956591005E-3</v>
      </c>
      <c r="CL235" s="83">
        <f t="shared" si="292"/>
        <v>4.7153631564039004E-3</v>
      </c>
      <c r="CM235" s="83">
        <f t="shared" si="292"/>
        <v>3.2539125827151E-3</v>
      </c>
      <c r="CN235" s="83">
        <f t="shared" si="292"/>
        <v>2.1633097326399001E-3</v>
      </c>
      <c r="CO235" s="83">
        <f t="shared" si="292"/>
        <v>1.3704367378176E-3</v>
      </c>
      <c r="CP235" s="83">
        <f t="shared" si="292"/>
        <v>8.19384506516751E-4</v>
      </c>
      <c r="CQ235" s="83">
        <f t="shared" si="292"/>
        <v>4.5891720147961596E-4</v>
      </c>
      <c r="CR235" s="83">
        <f t="shared" si="292"/>
        <v>2.3941665220332398E-4</v>
      </c>
      <c r="CS235" s="83">
        <f t="shared" si="292"/>
        <v>1.1587057089854402E-4</v>
      </c>
      <c r="CT235" s="83">
        <f t="shared" si="292"/>
        <v>5.1869309295616002E-5</v>
      </c>
      <c r="CU235" s="83">
        <f t="shared" si="292"/>
        <v>2.143124068223511E-5</v>
      </c>
      <c r="CV235" s="83">
        <f t="shared" si="292"/>
        <v>8.1604934052604861E-6</v>
      </c>
    </row>
    <row r="236" spans="1:100" s="29" customFormat="1">
      <c r="A236" s="81"/>
      <c r="B236" s="28"/>
      <c r="C236" s="79"/>
      <c r="D236" s="26"/>
      <c r="E236" s="26"/>
      <c r="F236" s="22"/>
      <c r="G236" s="22"/>
      <c r="H236" s="22"/>
      <c r="I236" s="22"/>
      <c r="J236" s="82"/>
      <c r="L236" s="15">
        <f t="shared" si="294"/>
        <v>1989</v>
      </c>
      <c r="M236" s="84">
        <f>rep!B230</f>
        <v>0</v>
      </c>
      <c r="N236" s="84">
        <f>rep!C230</f>
        <v>0</v>
      </c>
      <c r="O236" s="84">
        <f>rep!D230</f>
        <v>9.0000000000000006E-5</v>
      </c>
      <c r="P236" s="84">
        <f>rep!E230</f>
        <v>1.2999999999999999E-4</v>
      </c>
      <c r="Q236" s="84">
        <f>rep!F230</f>
        <v>1.4999999999999999E-4</v>
      </c>
      <c r="R236" s="84">
        <f>rep!G230</f>
        <v>2.9E-4</v>
      </c>
      <c r="S236" s="84">
        <f>rep!H230</f>
        <v>3.1E-4</v>
      </c>
      <c r="T236" s="84">
        <f>rep!I230</f>
        <v>1.2600000000000001E-3</v>
      </c>
      <c r="U236" s="84">
        <f>rep!J230</f>
        <v>1.7799999999999999E-3</v>
      </c>
      <c r="V236" s="84">
        <f>rep!K230</f>
        <v>3.5799999999999998E-3</v>
      </c>
      <c r="W236" s="84">
        <f>rep!L230</f>
        <v>5.7200000000000003E-3</v>
      </c>
      <c r="X236" s="84">
        <f>rep!M230</f>
        <v>1.3899999999999999E-2</v>
      </c>
      <c r="Y236" s="84">
        <f>rep!N230</f>
        <v>1.8589999999999999E-2</v>
      </c>
      <c r="Z236" s="84">
        <f>rep!O230</f>
        <v>2.989E-2</v>
      </c>
      <c r="AA236" s="84">
        <f>rep!P230</f>
        <v>4.0629999999999999E-2</v>
      </c>
      <c r="AB236" s="84">
        <f>rep!Q230</f>
        <v>5.8779999999999999E-2</v>
      </c>
      <c r="AC236" s="84">
        <f>rep!R230</f>
        <v>6.9949999999999998E-2</v>
      </c>
      <c r="AD236" s="84">
        <f>rep!S230</f>
        <v>7.6359999999999997E-2</v>
      </c>
      <c r="AE236" s="84">
        <f>rep!T230</f>
        <v>7.9469999999999999E-2</v>
      </c>
      <c r="AF236" s="84">
        <f>rep!U230</f>
        <v>7.528E-2</v>
      </c>
      <c r="AG236" s="84">
        <f>rep!V230</f>
        <v>7.0349999999999996E-2</v>
      </c>
      <c r="AH236" s="84">
        <f>rep!W230</f>
        <v>9.2590000000000006E-2</v>
      </c>
      <c r="AI236" s="84">
        <f>rep!X230</f>
        <v>8.7489999999999998E-2</v>
      </c>
      <c r="AJ236" s="84">
        <f>rep!Y230</f>
        <v>7.263E-2</v>
      </c>
      <c r="AK236" s="84">
        <f>rep!Z230</f>
        <v>5.1819999999999998E-2</v>
      </c>
      <c r="AL236" s="84">
        <f>rep!AA230</f>
        <v>5.0770000000000003E-2</v>
      </c>
      <c r="AM236" s="84">
        <f>rep!AB230</f>
        <v>3.3250000000000002E-2</v>
      </c>
      <c r="AN236" s="84">
        <f>rep!AC230</f>
        <v>2.623E-2</v>
      </c>
      <c r="AO236" s="84">
        <f>rep!AD230</f>
        <v>1.2540000000000001E-2</v>
      </c>
      <c r="AP236" s="84">
        <f>rep!AE230</f>
        <v>8.5299999999999994E-3</v>
      </c>
      <c r="AQ236" s="84">
        <f>rep!AF230</f>
        <v>5.1000000000000004E-3</v>
      </c>
      <c r="AR236" s="84">
        <f>rep!AG230</f>
        <v>5.3800000000000002E-3</v>
      </c>
      <c r="AS236" s="84">
        <f>rep!AH230</f>
        <v>2.4499999999999999E-3</v>
      </c>
      <c r="AT236" s="84">
        <f>rep!AI230</f>
        <v>1.83E-3</v>
      </c>
      <c r="AU236" s="84">
        <f>rep!AJ230</f>
        <v>1.3500000000000001E-3</v>
      </c>
      <c r="AV236" s="84">
        <f>rep!AK230</f>
        <v>5.5999999999999995E-4</v>
      </c>
      <c r="AW236" s="84">
        <f>rep!AL230</f>
        <v>4.2000000000000002E-4</v>
      </c>
      <c r="AX236" s="84">
        <f>rep!AM230</f>
        <v>1.3999999999999999E-4</v>
      </c>
      <c r="AY236" s="84">
        <f>rep!AN230</f>
        <v>1.3999999999999999E-4</v>
      </c>
      <c r="AZ236" s="84">
        <f>rep!AO230</f>
        <v>2.0000000000000001E-4</v>
      </c>
      <c r="BA236" s="84">
        <f>rep!AP230</f>
        <v>6.9999999999999994E-5</v>
      </c>
      <c r="BB236" s="84">
        <f>rep!AQ230</f>
        <v>0</v>
      </c>
      <c r="BC236" s="84">
        <f>rep!AR230</f>
        <v>0</v>
      </c>
      <c r="BE236" s="29">
        <f t="shared" si="295"/>
        <v>1989</v>
      </c>
      <c r="BF236" s="83">
        <f t="shared" si="293"/>
        <v>7.6692699941182302E-10</v>
      </c>
      <c r="BG236" s="83">
        <f t="shared" si="292"/>
        <v>2.0242799590229048E-8</v>
      </c>
      <c r="BH236" s="83">
        <f t="shared" si="292"/>
        <v>3.4482788109365039E-7</v>
      </c>
      <c r="BI236" s="83">
        <f t="shared" si="292"/>
        <v>3.7999455603039988E-6</v>
      </c>
      <c r="BJ236" s="83">
        <f t="shared" si="292"/>
        <v>2.7210659539710039E-5</v>
      </c>
      <c r="BK236" s="83">
        <f t="shared" si="292"/>
        <v>1.2793762777388402E-4</v>
      </c>
      <c r="BL236" s="83">
        <f t="shared" si="292"/>
        <v>4.0620086667404401E-4</v>
      </c>
      <c r="BM236" s="83">
        <f t="shared" si="292"/>
        <v>9.4074732541004399E-4</v>
      </c>
      <c r="BN236" s="83">
        <f t="shared" si="292"/>
        <v>1.8791753654016001E-3</v>
      </c>
      <c r="BO236" s="83">
        <f t="shared" si="292"/>
        <v>3.8443958806959003E-3</v>
      </c>
      <c r="BP236" s="83">
        <f t="shared" si="292"/>
        <v>7.7953561367319008E-3</v>
      </c>
      <c r="BQ236" s="83">
        <f t="shared" si="292"/>
        <v>1.376336865276E-2</v>
      </c>
      <c r="BR236" s="83">
        <f t="shared" si="292"/>
        <v>2.030803120839E-2</v>
      </c>
      <c r="BS236" s="83">
        <f t="shared" si="292"/>
        <v>2.6237037311189999E-2</v>
      </c>
      <c r="BT236" s="83">
        <f t="shared" si="292"/>
        <v>3.2261669324640002E-2</v>
      </c>
      <c r="BU236" s="83">
        <f t="shared" si="292"/>
        <v>3.9803700299109998E-2</v>
      </c>
      <c r="BV236" s="83">
        <f t="shared" si="292"/>
        <v>4.8775265871359996E-2</v>
      </c>
      <c r="BW236" s="83">
        <f t="shared" si="292"/>
        <v>5.7724152046709998E-2</v>
      </c>
      <c r="BX236" s="83">
        <f t="shared" si="292"/>
        <v>6.5436450806040006E-2</v>
      </c>
      <c r="BY236" s="83">
        <f t="shared" si="292"/>
        <v>7.1304335279190001E-2</v>
      </c>
      <c r="BZ236" s="83">
        <f t="shared" si="292"/>
        <v>7.472012017264E-2</v>
      </c>
      <c r="CA236" s="83">
        <f t="shared" si="292"/>
        <v>7.5038913627750004E-2</v>
      </c>
      <c r="CB236" s="83">
        <f t="shared" si="292"/>
        <v>7.2071093417559989E-2</v>
      </c>
      <c r="CC236" s="83">
        <f t="shared" si="292"/>
        <v>6.626620729275999E-2</v>
      </c>
      <c r="CD236" s="83">
        <f t="shared" si="292"/>
        <v>5.847359364871E-2</v>
      </c>
      <c r="CE236" s="83">
        <f t="shared" si="292"/>
        <v>4.9649495411910001E-2</v>
      </c>
      <c r="CF236" s="83">
        <f t="shared" si="292"/>
        <v>4.0673894029110001E-2</v>
      </c>
      <c r="CG236" s="83">
        <f t="shared" si="292"/>
        <v>3.2234697599110004E-2</v>
      </c>
      <c r="CH236" s="83">
        <f t="shared" si="292"/>
        <v>2.4770501527750004E-2</v>
      </c>
      <c r="CI236" s="83">
        <f t="shared" si="292"/>
        <v>1.8484380775509998E-2</v>
      </c>
      <c r="CJ236" s="83">
        <f t="shared" si="292"/>
        <v>1.3404922771840001E-2</v>
      </c>
      <c r="CK236" s="83">
        <f t="shared" si="292"/>
        <v>9.4472227407600001E-3</v>
      </c>
      <c r="CL236" s="83">
        <f t="shared" si="292"/>
        <v>6.4625270565743997E-3</v>
      </c>
      <c r="CM236" s="83">
        <f t="shared" si="292"/>
        <v>4.2780698299591004E-3</v>
      </c>
      <c r="CN236" s="83">
        <f t="shared" si="292"/>
        <v>2.7267639316224E-3</v>
      </c>
      <c r="CO236" s="83">
        <f t="shared" si="292"/>
        <v>1.6623673087804002E-3</v>
      </c>
      <c r="CP236" s="83">
        <f t="shared" si="292"/>
        <v>9.6235109356815904E-4</v>
      </c>
      <c r="CQ236" s="83">
        <f t="shared" si="292"/>
        <v>5.2531375515190001E-4</v>
      </c>
      <c r="CR236" s="83">
        <f t="shared" si="292"/>
        <v>2.6872474817279094E-4</v>
      </c>
      <c r="CS236" s="83">
        <f t="shared" si="292"/>
        <v>1.28174567067519E-4</v>
      </c>
      <c r="CT236" s="83">
        <f t="shared" si="292"/>
        <v>5.6776476065667912E-5</v>
      </c>
      <c r="CU236" s="83">
        <f t="shared" si="292"/>
        <v>2.3285257771518359E-5</v>
      </c>
      <c r="CV236" s="83">
        <f t="shared" si="292"/>
        <v>8.821352182372755E-6</v>
      </c>
    </row>
    <row r="237" spans="1:100" s="29" customFormat="1">
      <c r="A237" s="81"/>
      <c r="B237" s="28"/>
      <c r="C237" s="79"/>
      <c r="D237" s="26"/>
      <c r="E237" s="26"/>
      <c r="F237" s="22"/>
      <c r="G237" s="22"/>
      <c r="H237" s="22"/>
      <c r="I237" s="22"/>
      <c r="J237" s="82"/>
      <c r="L237" s="15">
        <f t="shared" si="294"/>
        <v>1990</v>
      </c>
      <c r="M237" s="84">
        <f>rep!B231</f>
        <v>0</v>
      </c>
      <c r="N237" s="84">
        <f>rep!C231</f>
        <v>0</v>
      </c>
      <c r="O237" s="84">
        <f>rep!D231</f>
        <v>0</v>
      </c>
      <c r="P237" s="84">
        <f>rep!E231</f>
        <v>0</v>
      </c>
      <c r="Q237" s="84">
        <f>rep!F231</f>
        <v>0</v>
      </c>
      <c r="R237" s="84">
        <f>rep!G231</f>
        <v>0</v>
      </c>
      <c r="S237" s="84">
        <f>rep!H231</f>
        <v>0</v>
      </c>
      <c r="T237" s="84">
        <f>rep!I231</f>
        <v>7.6000000000000004E-4</v>
      </c>
      <c r="U237" s="84">
        <f>rep!J231</f>
        <v>7.6000000000000004E-4</v>
      </c>
      <c r="V237" s="84">
        <f>rep!K231</f>
        <v>1.2700000000000001E-3</v>
      </c>
      <c r="W237" s="84">
        <f>rep!L231</f>
        <v>1.48E-3</v>
      </c>
      <c r="X237" s="84">
        <f>rep!M231</f>
        <v>5.8100000000000001E-3</v>
      </c>
      <c r="Y237" s="84">
        <f>rep!N231</f>
        <v>2.1100000000000001E-2</v>
      </c>
      <c r="Z237" s="84">
        <f>rep!O231</f>
        <v>3.031E-2</v>
      </c>
      <c r="AA237" s="84">
        <f>rep!P231</f>
        <v>4.5859999999999998E-2</v>
      </c>
      <c r="AB237" s="84">
        <f>rep!Q231</f>
        <v>5.9159999999999997E-2</v>
      </c>
      <c r="AC237" s="84">
        <f>rep!R231</f>
        <v>9.2719999999999997E-2</v>
      </c>
      <c r="AD237" s="84">
        <f>rep!S231</f>
        <v>0.11169999999999999</v>
      </c>
      <c r="AE237" s="84">
        <f>rep!T231</f>
        <v>0.10709</v>
      </c>
      <c r="AF237" s="84">
        <f>rep!U231</f>
        <v>8.8410000000000002E-2</v>
      </c>
      <c r="AG237" s="84">
        <f>rep!V231</f>
        <v>6.2600000000000003E-2</v>
      </c>
      <c r="AH237" s="84">
        <f>rep!W231</f>
        <v>7.4700000000000003E-2</v>
      </c>
      <c r="AI237" s="84">
        <f>rep!X231</f>
        <v>6.4140000000000003E-2</v>
      </c>
      <c r="AJ237" s="84">
        <f>rep!Y231</f>
        <v>6.5600000000000006E-2</v>
      </c>
      <c r="AK237" s="84">
        <f>rep!Z231</f>
        <v>4.4290000000000003E-2</v>
      </c>
      <c r="AL237" s="84">
        <f>rep!AA231</f>
        <v>4.3229999999999998E-2</v>
      </c>
      <c r="AM237" s="84">
        <f>rep!AB231</f>
        <v>3.3169999999999998E-2</v>
      </c>
      <c r="AN237" s="84">
        <f>rep!AC231</f>
        <v>1.9900000000000001E-2</v>
      </c>
      <c r="AO237" s="84">
        <f>rep!AD231</f>
        <v>1.2370000000000001E-2</v>
      </c>
      <c r="AP237" s="84">
        <f>rep!AE231</f>
        <v>7.1399999999999996E-3</v>
      </c>
      <c r="AQ237" s="84">
        <f>rep!AF231</f>
        <v>2.0899999999999998E-3</v>
      </c>
      <c r="AR237" s="84">
        <f>rep!AG231</f>
        <v>1.92E-3</v>
      </c>
      <c r="AS237" s="84">
        <f>rep!AH231</f>
        <v>1.1100000000000001E-3</v>
      </c>
      <c r="AT237" s="84">
        <f>rep!AI231</f>
        <v>9.3999999999999997E-4</v>
      </c>
      <c r="AU237" s="84">
        <f>rep!AJ231</f>
        <v>2.0000000000000002E-5</v>
      </c>
      <c r="AV237" s="84">
        <f>rep!AK231</f>
        <v>2.0000000000000002E-5</v>
      </c>
      <c r="AW237" s="84">
        <f>rep!AL231</f>
        <v>3.2000000000000003E-4</v>
      </c>
      <c r="AX237" s="84">
        <f>rep!AM231</f>
        <v>1.0000000000000001E-5</v>
      </c>
      <c r="AY237" s="84">
        <f>rep!AN231</f>
        <v>0</v>
      </c>
      <c r="AZ237" s="84">
        <f>rep!AO231</f>
        <v>0</v>
      </c>
      <c r="BA237" s="84">
        <f>rep!AP231</f>
        <v>0</v>
      </c>
      <c r="BB237" s="84">
        <f>rep!AQ231</f>
        <v>0</v>
      </c>
      <c r="BC237" s="84">
        <f>rep!AR231</f>
        <v>0</v>
      </c>
      <c r="BE237" s="29">
        <f t="shared" si="295"/>
        <v>1990</v>
      </c>
      <c r="BF237" s="83">
        <f t="shared" si="293"/>
        <v>6.4480799958422258E-10</v>
      </c>
      <c r="BG237" s="83">
        <f t="shared" si="292"/>
        <v>1.7017999710387677E-8</v>
      </c>
      <c r="BH237" s="83">
        <f t="shared" si="292"/>
        <v>2.8982491600146937E-7</v>
      </c>
      <c r="BI237" s="83">
        <f t="shared" si="292"/>
        <v>3.1921798099230038E-6</v>
      </c>
      <c r="BJ237" s="83">
        <f t="shared" si="292"/>
        <v>2.2832778640411111E-5</v>
      </c>
      <c r="BK237" s="83">
        <f t="shared" si="292"/>
        <v>1.07076532160256E-4</v>
      </c>
      <c r="BL237" s="83">
        <f t="shared" si="292"/>
        <v>3.3787776140793604E-4</v>
      </c>
      <c r="BM237" s="83">
        <f t="shared" si="292"/>
        <v>7.7184733026686397E-4</v>
      </c>
      <c r="BN237" s="83">
        <f t="shared" si="292"/>
        <v>1.5098434628631001E-3</v>
      </c>
      <c r="BO237" s="83">
        <f t="shared" si="292"/>
        <v>3.0637753188316004E-3</v>
      </c>
      <c r="BP237" s="83">
        <f t="shared" si="292"/>
        <v>6.3695042076399996E-3</v>
      </c>
      <c r="BQ237" s="83">
        <f t="shared" si="292"/>
        <v>1.194822306975E-2</v>
      </c>
      <c r="BR237" s="83">
        <f t="shared" si="292"/>
        <v>1.945809015516E-2</v>
      </c>
      <c r="BS237" s="83">
        <f t="shared" si="292"/>
        <v>2.8519921681110002E-2</v>
      </c>
      <c r="BT237" s="83">
        <f t="shared" si="292"/>
        <v>3.903046567836E-2</v>
      </c>
      <c r="BU237" s="83">
        <f t="shared" si="292"/>
        <v>4.9756727289749995E-2</v>
      </c>
      <c r="BV237" s="83">
        <f t="shared" si="292"/>
        <v>5.7839633678999997E-2</v>
      </c>
      <c r="BW237" s="83">
        <f t="shared" si="292"/>
        <v>6.1145873097749992E-2</v>
      </c>
      <c r="BX237" s="83">
        <f t="shared" si="292"/>
        <v>6.0544205668959995E-2</v>
      </c>
      <c r="BY237" s="83">
        <f t="shared" si="292"/>
        <v>5.9030650399839998E-2</v>
      </c>
      <c r="BZ237" s="83">
        <f t="shared" si="292"/>
        <v>5.888247853399E-2</v>
      </c>
      <c r="CA237" s="83">
        <f t="shared" si="292"/>
        <v>6.0119235840389994E-2</v>
      </c>
      <c r="CB237" s="83">
        <f t="shared" si="292"/>
        <v>6.130046270063999E-2</v>
      </c>
      <c r="CC237" s="83">
        <f t="shared" si="292"/>
        <v>6.0972612380159996E-2</v>
      </c>
      <c r="CD237" s="83">
        <f t="shared" si="292"/>
        <v>5.8382466726039993E-2</v>
      </c>
      <c r="CE237" s="83">
        <f t="shared" si="292"/>
        <v>5.351312556144E-2</v>
      </c>
      <c r="CF237" s="83">
        <f t="shared" si="292"/>
        <v>4.687969569231E-2</v>
      </c>
      <c r="CG237" s="83">
        <f t="shared" si="292"/>
        <v>3.9274015599000005E-2</v>
      </c>
      <c r="CH237" s="83">
        <f t="shared" si="292"/>
        <v>3.1515271647750004E-2</v>
      </c>
      <c r="CI237" s="83">
        <f t="shared" si="292"/>
        <v>2.426706709504E-2</v>
      </c>
      <c r="CJ237" s="83">
        <f t="shared" si="292"/>
        <v>1.7953549055999999E-2</v>
      </c>
      <c r="CK237" s="83">
        <f t="shared" si="292"/>
        <v>1.276544527071E-2</v>
      </c>
      <c r="CL237" s="83">
        <f t="shared" si="292"/>
        <v>8.7143175936078999E-3</v>
      </c>
      <c r="CM237" s="83">
        <f t="shared" si="292"/>
        <v>5.6984620856838997E-3</v>
      </c>
      <c r="CN237" s="83">
        <f t="shared" si="292"/>
        <v>3.5578011726975002E-3</v>
      </c>
      <c r="CO237" s="83">
        <f t="shared" si="292"/>
        <v>2.1123888614030997E-3</v>
      </c>
      <c r="CP237" s="83">
        <f t="shared" si="292"/>
        <v>1.1875064692336E-3</v>
      </c>
      <c r="CQ237" s="83">
        <f t="shared" si="292"/>
        <v>6.2925653709959106E-4</v>
      </c>
      <c r="CR237" s="83">
        <f t="shared" si="292"/>
        <v>3.12946003454064E-4</v>
      </c>
      <c r="CS237" s="83">
        <f t="shared" si="292"/>
        <v>1.454888268399E-4</v>
      </c>
      <c r="CT237" s="83">
        <f t="shared" si="292"/>
        <v>6.3005029865919007E-5</v>
      </c>
      <c r="CU237" s="83">
        <f t="shared" si="292"/>
        <v>2.5339357884400001E-5</v>
      </c>
      <c r="CV237" s="83">
        <f t="shared" si="292"/>
        <v>9.4405008752604529E-6</v>
      </c>
    </row>
    <row r="238" spans="1:100" s="29" customFormat="1">
      <c r="A238" s="81"/>
      <c r="B238" s="28"/>
      <c r="C238" s="79"/>
      <c r="D238" s="26"/>
      <c r="E238" s="26"/>
      <c r="F238" s="22"/>
      <c r="G238" s="22"/>
      <c r="H238" s="22"/>
      <c r="I238" s="22"/>
      <c r="J238" s="82"/>
      <c r="L238" s="15">
        <f t="shared" si="294"/>
        <v>1991</v>
      </c>
      <c r="M238" s="84">
        <f>rep!B232</f>
        <v>0</v>
      </c>
      <c r="N238" s="84">
        <f>rep!C232</f>
        <v>1.2000199999999999E-4</v>
      </c>
      <c r="O238" s="84">
        <f>rep!D232</f>
        <v>0</v>
      </c>
      <c r="P238" s="84">
        <f>rep!E232</f>
        <v>0</v>
      </c>
      <c r="Q238" s="84">
        <f>rep!F232</f>
        <v>2.8000600000000002E-4</v>
      </c>
      <c r="R238" s="84">
        <f>rep!G232</f>
        <v>0</v>
      </c>
      <c r="S238" s="84">
        <f>rep!H232</f>
        <v>2.0000399999999999E-4</v>
      </c>
      <c r="T238" s="84">
        <f>rep!I232</f>
        <v>4.2000799999999998E-4</v>
      </c>
      <c r="U238" s="84">
        <f>rep!J232</f>
        <v>1.1800199999999999E-3</v>
      </c>
      <c r="V238" s="84">
        <f>rep!K232</f>
        <v>2.08004E-3</v>
      </c>
      <c r="W238" s="84">
        <f>rep!L232</f>
        <v>4.2400800000000002E-3</v>
      </c>
      <c r="X238" s="84">
        <f>rep!M232</f>
        <v>9.8902E-3</v>
      </c>
      <c r="Y238" s="84">
        <f>rep!N232</f>
        <v>1.43003E-2</v>
      </c>
      <c r="Z238" s="84">
        <f>rep!O232</f>
        <v>1.89404E-2</v>
      </c>
      <c r="AA238" s="84">
        <f>rep!P232</f>
        <v>2.2040400000000002E-2</v>
      </c>
      <c r="AB238" s="84">
        <f>rep!Q232</f>
        <v>3.1570599999999997E-2</v>
      </c>
      <c r="AC238" s="84">
        <f>rep!R232</f>
        <v>4.53309E-2</v>
      </c>
      <c r="AD238" s="84">
        <f>rep!S232</f>
        <v>6.2541299999999994E-2</v>
      </c>
      <c r="AE238" s="84">
        <f>rep!T232</f>
        <v>6.0261200000000001E-2</v>
      </c>
      <c r="AF238" s="84">
        <f>rep!U232</f>
        <v>6.4291299999999996E-2</v>
      </c>
      <c r="AG238" s="84">
        <f>rep!V232</f>
        <v>6.6471299999999997E-2</v>
      </c>
      <c r="AH238" s="84">
        <f>rep!W232</f>
        <v>7.1751400000000007E-2</v>
      </c>
      <c r="AI238" s="84">
        <f>rep!X232</f>
        <v>8.6481699999999995E-2</v>
      </c>
      <c r="AJ238" s="84">
        <f>rep!Y232</f>
        <v>8.7171700000000005E-2</v>
      </c>
      <c r="AK238" s="84">
        <f>rep!Z232</f>
        <v>8.2791699999999996E-2</v>
      </c>
      <c r="AL238" s="84">
        <f>rep!AA232</f>
        <v>7.8941600000000001E-2</v>
      </c>
      <c r="AM238" s="84">
        <f>rep!AB232</f>
        <v>6.7491300000000004E-2</v>
      </c>
      <c r="AN238" s="84">
        <f>rep!AC232</f>
        <v>5.0451000000000003E-2</v>
      </c>
      <c r="AO238" s="84">
        <f>rep!AD232</f>
        <v>3.43807E-2</v>
      </c>
      <c r="AP238" s="84">
        <f>rep!AE232</f>
        <v>1.7460300000000002E-2</v>
      </c>
      <c r="AQ238" s="84">
        <f>rep!AF232</f>
        <v>1.07002E-2</v>
      </c>
      <c r="AR238" s="84">
        <f>rep!AG232</f>
        <v>3.0300599999999998E-3</v>
      </c>
      <c r="AS238" s="84">
        <f>rep!AH232</f>
        <v>2.5100500000000002E-3</v>
      </c>
      <c r="AT238" s="84">
        <f>rep!AI232</f>
        <v>1.8700399999999999E-3</v>
      </c>
      <c r="AU238" s="84">
        <f>rep!AJ232</f>
        <v>5.1000999999999998E-4</v>
      </c>
      <c r="AV238" s="84">
        <f>rep!AK232</f>
        <v>1.3000300000000001E-4</v>
      </c>
      <c r="AW238" s="84">
        <f>rep!AL232</f>
        <v>1.7000300000000001E-4</v>
      </c>
      <c r="AX238" s="84">
        <f>rep!AM232</f>
        <v>0</v>
      </c>
      <c r="AY238" s="84">
        <f>rep!AN232</f>
        <v>0</v>
      </c>
      <c r="AZ238" s="84">
        <f>rep!AO232</f>
        <v>0</v>
      </c>
      <c r="BA238" s="84">
        <f>rep!AP232</f>
        <v>0</v>
      </c>
      <c r="BB238" s="84">
        <f>rep!AQ232</f>
        <v>0</v>
      </c>
      <c r="BC238" s="84">
        <f>rep!AR232</f>
        <v>0</v>
      </c>
      <c r="BE238" s="29">
        <f t="shared" si="295"/>
        <v>1991</v>
      </c>
      <c r="BF238" s="83">
        <f t="shared" si="293"/>
        <v>5.8300299966010753E-10</v>
      </c>
      <c r="BG238" s="83">
        <f t="shared" si="292"/>
        <v>1.538659976325254E-8</v>
      </c>
      <c r="BH238" s="83">
        <f t="shared" si="292"/>
        <v>2.6203093133975504E-7</v>
      </c>
      <c r="BI238" s="83">
        <f t="shared" si="292"/>
        <v>2.8857716722737917E-6</v>
      </c>
      <c r="BJ238" s="83">
        <f t="shared" ref="BJ238:BJ267" si="296">+Q276*(1-Q276)</f>
        <v>2.0636774105976159E-5</v>
      </c>
      <c r="BK238" s="83">
        <f t="shared" ref="BK238:BK267" si="297">+R276*(1-R276)</f>
        <v>9.6728441798051159E-5</v>
      </c>
      <c r="BL238" s="83">
        <f t="shared" ref="BL238:BL267" si="298">+S276*(1-S276)</f>
        <v>3.0481802928207898E-4</v>
      </c>
      <c r="BM238" s="83">
        <f t="shared" ref="BM238:BM267" si="299">+T276*(1-T276)</f>
        <v>6.9389883502683899E-4</v>
      </c>
      <c r="BN238" s="83">
        <f t="shared" ref="BN238:BN267" si="300">+U276*(1-U276)</f>
        <v>1.3472599831535999E-3</v>
      </c>
      <c r="BO238" s="83">
        <f t="shared" ref="BO238:BO267" si="301">+V276*(1-V276)</f>
        <v>2.7067833897774997E-3</v>
      </c>
      <c r="BP238" s="83">
        <f t="shared" ref="BP238:BP267" si="302">+W276*(1-W276)</f>
        <v>5.5770447277499998E-3</v>
      </c>
      <c r="BQ238" s="83">
        <f t="shared" ref="BQ238:BQ267" si="303">+X276*(1-X276)</f>
        <v>1.0368505229109998E-2</v>
      </c>
      <c r="BR238" s="83">
        <f t="shared" ref="BR238:BR267" si="304">+Y276*(1-Y276)</f>
        <v>1.672491019264E-2</v>
      </c>
      <c r="BS238" s="83">
        <f t="shared" ref="BS238:BS267" si="305">+Z276*(1-Z276)</f>
        <v>2.4385259883359999E-2</v>
      </c>
      <c r="BT238" s="83">
        <f t="shared" ref="BT238:BT267" si="306">+AA276*(1-AA276)</f>
        <v>3.3656780845589998E-2</v>
      </c>
      <c r="BU238" s="83">
        <f t="shared" ref="BU238:BU267" si="307">+AB276*(1-AB276)</f>
        <v>4.414297100391E-2</v>
      </c>
      <c r="BV238" s="83">
        <f t="shared" ref="BV238:BV267" si="308">+AC276*(1-AC276)</f>
        <v>5.3809383057190005E-2</v>
      </c>
      <c r="BW238" s="83">
        <f t="shared" ref="BW238:BW267" si="309">+AD276*(1-AD276)</f>
        <v>6.0418044817990006E-2</v>
      </c>
      <c r="BX238" s="83">
        <f t="shared" ref="BX238:BX267" si="310">+AE276*(1-AE276)</f>
        <v>6.3360015657749999E-2</v>
      </c>
      <c r="BY238" s="83">
        <f t="shared" ref="BY238:BY267" si="311">+AF276*(1-AF276)</f>
        <v>6.351490534335999E-2</v>
      </c>
      <c r="BZ238" s="83">
        <f t="shared" ref="BZ238:BZ267" si="312">+AG276*(1-AG276)</f>
        <v>6.201081164016E-2</v>
      </c>
      <c r="CA238" s="83">
        <f t="shared" ref="CA238:CA267" si="313">+AH276*(1-AH276)</f>
        <v>5.9697018088710002E-2</v>
      </c>
      <c r="CB238" s="83">
        <f t="shared" ref="CB238:CB267" si="314">+AI276*(1-AI276)</f>
        <v>5.7291994180959996E-2</v>
      </c>
      <c r="CC238" s="83">
        <f t="shared" ref="CC238:CC267" si="315">+AJ276*(1-AJ276)</f>
        <v>5.5259870340310005E-2</v>
      </c>
      <c r="CD238" s="83">
        <f t="shared" ref="CD238:CD267" si="316">+AK276*(1-AK276)</f>
        <v>5.3456383110239994E-2</v>
      </c>
      <c r="CE238" s="83">
        <f t="shared" ref="CE238:CE267" si="317">+AL276*(1-AL276)</f>
        <v>5.1194057572439999E-2</v>
      </c>
      <c r="CF238" s="83">
        <f t="shared" ref="CF238:CF267" si="318">+AM276*(1-AM276)</f>
        <v>4.775542940079E-2</v>
      </c>
      <c r="CG238" s="83">
        <f t="shared" ref="CG238:CG267" si="319">+AN276*(1-AN276)</f>
        <v>4.2851312531189997E-2</v>
      </c>
      <c r="CH238" s="83">
        <f t="shared" ref="CH238:CH267" si="320">+AO276*(1-AO276)</f>
        <v>3.6721641051509997E-2</v>
      </c>
      <c r="CI238" s="83">
        <f t="shared" ref="CI238:CI267" si="321">+AP276*(1-AP276)</f>
        <v>2.995682352624E-2</v>
      </c>
      <c r="CJ238" s="83">
        <f t="shared" ref="CJ238:CJ267" si="322">+AQ276*(1-AQ276)</f>
        <v>2.3238321975E-2</v>
      </c>
      <c r="CK238" s="83">
        <f t="shared" ref="CK238:CK267" si="323">+AR276*(1-AR276)</f>
        <v>1.7135170815510001E-2</v>
      </c>
      <c r="CL238" s="83">
        <f t="shared" ref="CL238:CL267" si="324">+AS276*(1-AS276)</f>
        <v>1.2003841047750001E-2</v>
      </c>
      <c r="CM238" s="83">
        <f t="shared" ref="CM238:CM267" si="325">+AT276*(1-AT276)</f>
        <v>7.9800910320639001E-3</v>
      </c>
      <c r="CN238" s="83">
        <f t="shared" ref="CN238:CN267" si="326">+AU276*(1-AU276)</f>
        <v>5.0246855809639003E-3</v>
      </c>
      <c r="CO238" s="83">
        <f t="shared" ref="CO238:CO267" si="327">+AV276*(1-AV276)</f>
        <v>2.9887933150715999E-3</v>
      </c>
      <c r="CP238" s="83">
        <f t="shared" ref="CP238:CP267" si="328">+AW276*(1-AW276)</f>
        <v>1.6743670672476E-3</v>
      </c>
      <c r="CQ238" s="83">
        <f t="shared" ref="CQ238:CQ267" si="329">+AX276*(1-AX276)</f>
        <v>8.8062213580279909E-4</v>
      </c>
      <c r="CR238" s="83">
        <f t="shared" ref="CR238:CR267" si="330">+AY276*(1-AY276)</f>
        <v>4.33468941606351E-4</v>
      </c>
      <c r="CS238" s="83">
        <f t="shared" ref="CS238:CS267" si="331">+AZ276*(1-AZ276)</f>
        <v>1.9911033927749998E-4</v>
      </c>
      <c r="CT238" s="83">
        <f t="shared" ref="CT238:CT267" si="332">+BA276*(1-BA276)</f>
        <v>8.5126252287177746E-5</v>
      </c>
      <c r="CU238" s="83">
        <f t="shared" ref="CU238:CU267" si="333">+BB276*(1-BB276)</f>
        <v>3.3796057749272161E-5</v>
      </c>
      <c r="CV238" s="83">
        <f t="shared" ref="CV238:CV267" si="334">+BC276*(1-BC276)</f>
        <v>1.243474537326199E-5</v>
      </c>
    </row>
    <row r="239" spans="1:100" s="29" customFormat="1">
      <c r="A239" s="81"/>
      <c r="B239" s="28"/>
      <c r="C239" s="79"/>
      <c r="D239" s="26"/>
      <c r="E239" s="26"/>
      <c r="F239" s="22"/>
      <c r="G239" s="22"/>
      <c r="H239" s="22"/>
      <c r="I239" s="22"/>
      <c r="J239" s="82"/>
      <c r="L239" s="15">
        <f t="shared" si="294"/>
        <v>1992</v>
      </c>
      <c r="M239" s="84">
        <f>rep!B233</f>
        <v>0</v>
      </c>
      <c r="N239" s="84">
        <f>rep!C233</f>
        <v>0</v>
      </c>
      <c r="O239" s="84">
        <f>rep!D233</f>
        <v>0</v>
      </c>
      <c r="P239" s="84">
        <f>rep!E233</f>
        <v>0</v>
      </c>
      <c r="Q239" s="84">
        <f>rep!F233</f>
        <v>6.8998599999999996E-4</v>
      </c>
      <c r="R239" s="84">
        <f>rep!G233</f>
        <v>0</v>
      </c>
      <c r="S239" s="84">
        <f>rep!H233</f>
        <v>9.5998100000000005E-4</v>
      </c>
      <c r="T239" s="84">
        <f>rep!I233</f>
        <v>9.7998000000000009E-4</v>
      </c>
      <c r="U239" s="84">
        <f>rep!J233</f>
        <v>1.9799599999999998E-3</v>
      </c>
      <c r="V239" s="84">
        <f>rep!K233</f>
        <v>2.9199400000000002E-3</v>
      </c>
      <c r="W239" s="84">
        <f>rep!L233</f>
        <v>9.1398199999999999E-3</v>
      </c>
      <c r="X239" s="84">
        <f>rep!M233</f>
        <v>2.0269599999999999E-2</v>
      </c>
      <c r="Y239" s="84">
        <f>rep!N233</f>
        <v>2.0269599999999999E-2</v>
      </c>
      <c r="Z239" s="84">
        <f>rep!O233</f>
        <v>4.7698999999999998E-2</v>
      </c>
      <c r="AA239" s="84">
        <f>rep!P233</f>
        <v>4.3659099999999999E-2</v>
      </c>
      <c r="AB239" s="84">
        <f>rep!Q233</f>
        <v>7.5218499999999994E-2</v>
      </c>
      <c r="AC239" s="84">
        <f>rep!R233</f>
        <v>8.2328399999999996E-2</v>
      </c>
      <c r="AD239" s="84">
        <f>rep!S233</f>
        <v>9.7888000000000003E-2</v>
      </c>
      <c r="AE239" s="84">
        <f>rep!T233</f>
        <v>0.11834799999999999</v>
      </c>
      <c r="AF239" s="84">
        <f>rep!U233</f>
        <v>9.6468100000000001E-2</v>
      </c>
      <c r="AG239" s="84">
        <f>rep!V233</f>
        <v>9.8458000000000004E-2</v>
      </c>
      <c r="AH239" s="84">
        <f>rep!W233</f>
        <v>8.4808300000000003E-2</v>
      </c>
      <c r="AI239" s="84">
        <f>rep!X233</f>
        <v>6.9138599999999995E-2</v>
      </c>
      <c r="AJ239" s="84">
        <f>rep!Y233</f>
        <v>4.8448999999999999E-2</v>
      </c>
      <c r="AK239" s="84">
        <f>rep!Z233</f>
        <v>2.4959499999999999E-2</v>
      </c>
      <c r="AL239" s="84">
        <f>rep!AA233</f>
        <v>1.8219599999999999E-2</v>
      </c>
      <c r="AM239" s="84">
        <f>rep!AB233</f>
        <v>1.2149800000000001E-2</v>
      </c>
      <c r="AN239" s="84">
        <f>rep!AC233</f>
        <v>7.8098400000000002E-3</v>
      </c>
      <c r="AO239" s="84">
        <f>rep!AD233</f>
        <v>9.1098199999999994E-3</v>
      </c>
      <c r="AP239" s="84">
        <f>rep!AE233</f>
        <v>3.2799299999999999E-3</v>
      </c>
      <c r="AQ239" s="84">
        <f>rep!AF233</f>
        <v>2.20996E-3</v>
      </c>
      <c r="AR239" s="84">
        <f>rep!AG233</f>
        <v>1.9699600000000002E-3</v>
      </c>
      <c r="AS239" s="84">
        <f>rep!AH233</f>
        <v>0</v>
      </c>
      <c r="AT239" s="84">
        <f>rep!AI233</f>
        <v>1.99996E-4</v>
      </c>
      <c r="AU239" s="84">
        <f>rep!AJ233</f>
        <v>4.19992E-4</v>
      </c>
      <c r="AV239" s="84">
        <f>rep!AK233</f>
        <v>0</v>
      </c>
      <c r="AW239" s="84">
        <f>rep!AL233</f>
        <v>0</v>
      </c>
      <c r="AX239" s="84">
        <f>rep!AM233</f>
        <v>0</v>
      </c>
      <c r="AY239" s="84">
        <f>rep!AN233</f>
        <v>0</v>
      </c>
      <c r="AZ239" s="84">
        <f>rep!AO233</f>
        <v>0</v>
      </c>
      <c r="BA239" s="84">
        <f>rep!AP233</f>
        <v>0</v>
      </c>
      <c r="BB239" s="84">
        <f>rep!AQ233</f>
        <v>0</v>
      </c>
      <c r="BC239" s="84">
        <f>rep!AR233</f>
        <v>0</v>
      </c>
      <c r="BE239" s="29">
        <f t="shared" si="295"/>
        <v>1992</v>
      </c>
      <c r="BF239" s="83">
        <f t="shared" si="293"/>
        <v>7.3713899945662608E-10</v>
      </c>
      <c r="BG239" s="83">
        <f t="shared" ref="BG239:BG267" si="335">+N277*(1-N277)</f>
        <v>1.9450999621658599E-8</v>
      </c>
      <c r="BH239" s="83">
        <f t="shared" ref="BH239:BH267" si="336">+O277*(1-O277)</f>
        <v>3.3107789038735795E-7</v>
      </c>
      <c r="BI239" s="83">
        <f t="shared" ref="BI239:BI267" si="337">+P277*(1-P277)</f>
        <v>3.6420667352532734E-6</v>
      </c>
      <c r="BJ239" s="83">
        <f t="shared" si="296"/>
        <v>2.5979325039599999E-5</v>
      </c>
      <c r="BK239" s="83">
        <f t="shared" si="297"/>
        <v>1.2103734641329601E-4</v>
      </c>
      <c r="BL239" s="83">
        <f t="shared" si="298"/>
        <v>3.7561180968299099E-4</v>
      </c>
      <c r="BM239" s="83">
        <f t="shared" si="299"/>
        <v>8.2255229236709998E-4</v>
      </c>
      <c r="BN239" s="83">
        <f t="shared" si="300"/>
        <v>1.4756460184911001E-3</v>
      </c>
      <c r="BO239" s="83">
        <f t="shared" si="301"/>
        <v>2.7042770627430999E-3</v>
      </c>
      <c r="BP239" s="83">
        <f t="shared" si="302"/>
        <v>5.2992265716878999E-3</v>
      </c>
      <c r="BQ239" s="83">
        <f t="shared" si="303"/>
        <v>9.6926558550590996E-3</v>
      </c>
      <c r="BR239" s="83">
        <f t="shared" si="304"/>
        <v>1.5530313691509999E-2</v>
      </c>
      <c r="BS239" s="83">
        <f t="shared" si="305"/>
        <v>2.2506010453110001E-2</v>
      </c>
      <c r="BT239" s="83">
        <f t="shared" si="306"/>
        <v>3.0875742929590003E-2</v>
      </c>
      <c r="BU239" s="83">
        <f t="shared" si="307"/>
        <v>4.0323926784E-2</v>
      </c>
      <c r="BV239" s="83">
        <f t="shared" si="308"/>
        <v>4.9115684318559998E-2</v>
      </c>
      <c r="BW239" s="83">
        <f t="shared" si="309"/>
        <v>5.5430437119839998E-2</v>
      </c>
      <c r="BX239" s="83">
        <f t="shared" si="310"/>
        <v>5.8998835445759998E-2</v>
      </c>
      <c r="BY239" s="83">
        <f t="shared" si="311"/>
        <v>6.0748812093989996E-2</v>
      </c>
      <c r="BZ239" s="83">
        <f t="shared" si="312"/>
        <v>6.1383423139990005E-2</v>
      </c>
      <c r="CA239" s="83">
        <f t="shared" si="313"/>
        <v>6.0915826788389998E-2</v>
      </c>
      <c r="CB239" s="83">
        <f t="shared" si="314"/>
        <v>5.9263413244000002E-2</v>
      </c>
      <c r="CC239" s="83">
        <f t="shared" si="315"/>
        <v>5.6699875787189997E-2</v>
      </c>
      <c r="CD239" s="83">
        <f t="shared" si="316"/>
        <v>5.3693228548960005E-2</v>
      </c>
      <c r="CE239" s="83">
        <f t="shared" si="317"/>
        <v>5.0540758406039998E-2</v>
      </c>
      <c r="CF239" s="83">
        <f t="shared" si="318"/>
        <v>4.720000897776E-2</v>
      </c>
      <c r="CG239" s="83">
        <f t="shared" si="319"/>
        <v>4.3382206564710001E-2</v>
      </c>
      <c r="CH239" s="83">
        <f t="shared" si="320"/>
        <v>3.8796885721439994E-2</v>
      </c>
      <c r="CI239" s="83">
        <f t="shared" si="321"/>
        <v>3.3381896493749993E-2</v>
      </c>
      <c r="CJ239" s="83">
        <f t="shared" si="322"/>
        <v>2.738881287439E-2</v>
      </c>
      <c r="CK239" s="83">
        <f t="shared" si="323"/>
        <v>2.1296258391960001E-2</v>
      </c>
      <c r="CL239" s="83">
        <f t="shared" si="324"/>
        <v>1.5630730311000002E-2</v>
      </c>
      <c r="CM239" s="83">
        <f t="shared" si="325"/>
        <v>1.080114486384E-2</v>
      </c>
      <c r="CN239" s="83">
        <f t="shared" si="326"/>
        <v>7.0132816295510993E-3</v>
      </c>
      <c r="CO239" s="83">
        <f t="shared" si="327"/>
        <v>4.2711695892151003E-3</v>
      </c>
      <c r="CP239" s="83">
        <f t="shared" si="328"/>
        <v>2.4352106890310997E-3</v>
      </c>
      <c r="CQ239" s="83">
        <f t="shared" si="329"/>
        <v>1.2972527548763999E-3</v>
      </c>
      <c r="CR239" s="83">
        <f t="shared" si="330"/>
        <v>6.4433329872699906E-4</v>
      </c>
      <c r="CS239" s="83">
        <f t="shared" si="331"/>
        <v>2.9778527108012401E-4</v>
      </c>
      <c r="CT239" s="83">
        <f t="shared" si="332"/>
        <v>1.2780466179195899E-4</v>
      </c>
      <c r="CU239" s="83">
        <f t="shared" si="333"/>
        <v>5.0846514369029189E-5</v>
      </c>
      <c r="CV239" s="83">
        <f t="shared" si="334"/>
        <v>1.8721649486716002E-5</v>
      </c>
    </row>
    <row r="240" spans="1:100" s="29" customFormat="1">
      <c r="A240" s="81"/>
      <c r="B240" s="28"/>
      <c r="C240" s="79"/>
      <c r="D240" s="26"/>
      <c r="E240" s="26"/>
      <c r="F240" s="22"/>
      <c r="G240" s="22"/>
      <c r="H240" s="22"/>
      <c r="I240" s="22"/>
      <c r="J240" s="82"/>
      <c r="L240" s="15">
        <f t="shared" si="294"/>
        <v>1993</v>
      </c>
      <c r="M240" s="84">
        <f>rep!B234</f>
        <v>0</v>
      </c>
      <c r="N240" s="84">
        <f>rep!C234</f>
        <v>0</v>
      </c>
      <c r="O240" s="84">
        <f>rep!D234</f>
        <v>0</v>
      </c>
      <c r="P240" s="84">
        <f>rep!E234</f>
        <v>0</v>
      </c>
      <c r="Q240" s="84">
        <f>rep!F234</f>
        <v>0</v>
      </c>
      <c r="R240" s="84">
        <f>rep!G234</f>
        <v>0</v>
      </c>
      <c r="S240" s="84">
        <f>rep!H234</f>
        <v>1.8000000000000001E-4</v>
      </c>
      <c r="T240" s="84">
        <f>rep!I234</f>
        <v>2.1000000000000001E-4</v>
      </c>
      <c r="U240" s="84">
        <f>rep!J234</f>
        <v>7.5000000000000002E-4</v>
      </c>
      <c r="V240" s="84">
        <f>rep!K234</f>
        <v>3.46E-3</v>
      </c>
      <c r="W240" s="84">
        <f>rep!L234</f>
        <v>1.0240000000000001E-2</v>
      </c>
      <c r="X240" s="84">
        <f>rep!M234</f>
        <v>1.6080000000000001E-2</v>
      </c>
      <c r="Y240" s="84">
        <f>rep!N234</f>
        <v>1.9269999999999999E-2</v>
      </c>
      <c r="Z240" s="84">
        <f>rep!O234</f>
        <v>2.887E-2</v>
      </c>
      <c r="AA240" s="84">
        <f>rep!P234</f>
        <v>4.3099999999999999E-2</v>
      </c>
      <c r="AB240" s="84">
        <f>rep!Q234</f>
        <v>5.4850000000000003E-2</v>
      </c>
      <c r="AC240" s="84">
        <f>rep!R234</f>
        <v>6.966E-2</v>
      </c>
      <c r="AD240" s="84">
        <f>rep!S234</f>
        <v>9.4640000000000002E-2</v>
      </c>
      <c r="AE240" s="84">
        <f>rep!T234</f>
        <v>0.12753999999999999</v>
      </c>
      <c r="AF240" s="84">
        <f>rep!U234</f>
        <v>0.12324</v>
      </c>
      <c r="AG240" s="84">
        <f>rep!V234</f>
        <v>9.5780000000000004E-2</v>
      </c>
      <c r="AH240" s="84">
        <f>rep!W234</f>
        <v>6.9959999999999994E-2</v>
      </c>
      <c r="AI240" s="84">
        <f>rep!X234</f>
        <v>4.6089999999999999E-2</v>
      </c>
      <c r="AJ240" s="84">
        <f>rep!Y234</f>
        <v>5.262E-2</v>
      </c>
      <c r="AK240" s="84">
        <f>rep!Z234</f>
        <v>3.9899999999999998E-2</v>
      </c>
      <c r="AL240" s="84">
        <f>rep!AA234</f>
        <v>3.092E-2</v>
      </c>
      <c r="AM240" s="84">
        <f>rep!AB234</f>
        <v>2.1760000000000002E-2</v>
      </c>
      <c r="AN240" s="84">
        <f>rep!AC234</f>
        <v>2.2749999999999999E-2</v>
      </c>
      <c r="AO240" s="84">
        <f>rep!AD234</f>
        <v>1.2619999999999999E-2</v>
      </c>
      <c r="AP240" s="84">
        <f>rep!AE234</f>
        <v>7.9900000000000006E-3</v>
      </c>
      <c r="AQ240" s="84">
        <f>rep!AF234</f>
        <v>3.2799999999999999E-3</v>
      </c>
      <c r="AR240" s="84">
        <f>rep!AG234</f>
        <v>1.89E-3</v>
      </c>
      <c r="AS240" s="84">
        <f>rep!AH234</f>
        <v>5.0000000000000001E-4</v>
      </c>
      <c r="AT240" s="84">
        <f>rep!AI234</f>
        <v>1.0200000000000001E-3</v>
      </c>
      <c r="AU240" s="84">
        <f>rep!AJ234</f>
        <v>9.0000000000000006E-5</v>
      </c>
      <c r="AV240" s="84">
        <f>rep!AK234</f>
        <v>4.8000000000000001E-4</v>
      </c>
      <c r="AW240" s="84">
        <f>rep!AL234</f>
        <v>0</v>
      </c>
      <c r="AX240" s="84">
        <f>rep!AM234</f>
        <v>2.5999999999999998E-4</v>
      </c>
      <c r="AY240" s="84">
        <f>rep!AN234</f>
        <v>0</v>
      </c>
      <c r="AZ240" s="84">
        <f>rep!AO234</f>
        <v>0</v>
      </c>
      <c r="BA240" s="84">
        <f>rep!AP234</f>
        <v>0</v>
      </c>
      <c r="BB240" s="84">
        <f>rep!AQ234</f>
        <v>0</v>
      </c>
      <c r="BC240" s="84">
        <f>rep!AR234</f>
        <v>0</v>
      </c>
      <c r="BE240" s="29">
        <f t="shared" si="295"/>
        <v>1993</v>
      </c>
      <c r="BF240" s="83">
        <f t="shared" si="293"/>
        <v>5.1713099973257547E-10</v>
      </c>
      <c r="BG240" s="83">
        <f t="shared" si="335"/>
        <v>1.3651399813639278E-8</v>
      </c>
      <c r="BH240" s="83">
        <f t="shared" si="336"/>
        <v>2.3263794587956095E-7</v>
      </c>
      <c r="BI240" s="83">
        <f t="shared" si="337"/>
        <v>2.565883416208508E-6</v>
      </c>
      <c r="BJ240" s="83">
        <f t="shared" si="296"/>
        <v>1.8409761068217988E-5</v>
      </c>
      <c r="BK240" s="83">
        <f t="shared" si="297"/>
        <v>8.6960836497401438E-5</v>
      </c>
      <c r="BL240" s="83">
        <f t="shared" si="298"/>
        <v>2.7930494513931102E-4</v>
      </c>
      <c r="BM240" s="83">
        <f t="shared" si="299"/>
        <v>6.6486436659575097E-4</v>
      </c>
      <c r="BN240" s="83">
        <f t="shared" si="300"/>
        <v>1.3959458755900002E-3</v>
      </c>
      <c r="BO240" s="83">
        <f t="shared" si="301"/>
        <v>3.0094582351550998E-3</v>
      </c>
      <c r="BP240" s="83">
        <f t="shared" si="302"/>
        <v>6.3222357942015993E-3</v>
      </c>
      <c r="BQ240" s="83">
        <f t="shared" si="303"/>
        <v>1.1511152049760002E-2</v>
      </c>
      <c r="BR240" s="83">
        <f t="shared" si="304"/>
        <v>1.7705883039E-2</v>
      </c>
      <c r="BS240" s="83">
        <f t="shared" si="305"/>
        <v>2.416329036016E-2</v>
      </c>
      <c r="BT240" s="83">
        <f t="shared" si="306"/>
        <v>3.1210685899360002E-2</v>
      </c>
      <c r="BU240" s="83">
        <f t="shared" si="307"/>
        <v>3.9076853862310003E-2</v>
      </c>
      <c r="BV240" s="83">
        <f t="shared" si="308"/>
        <v>4.654496661199E-2</v>
      </c>
      <c r="BW240" s="83">
        <f t="shared" si="309"/>
        <v>5.1962984817749996E-2</v>
      </c>
      <c r="BX240" s="83">
        <f t="shared" si="310"/>
        <v>5.5011166114839999E-2</v>
      </c>
      <c r="BY240" s="83">
        <f t="shared" si="311"/>
        <v>5.6603666407749997E-2</v>
      </c>
      <c r="BZ240" s="83">
        <f t="shared" si="312"/>
        <v>5.7533886867840001E-2</v>
      </c>
      <c r="CA240" s="83">
        <f t="shared" si="313"/>
        <v>5.7877593866710007E-2</v>
      </c>
      <c r="CB240" s="83">
        <f t="shared" si="314"/>
        <v>5.7421297523590001E-2</v>
      </c>
      <c r="CC240" s="83">
        <f t="shared" si="315"/>
        <v>5.6092053639960004E-2</v>
      </c>
      <c r="CD240" s="83">
        <f t="shared" si="316"/>
        <v>5.3971463448789996E-2</v>
      </c>
      <c r="CE240" s="83">
        <f t="shared" si="317"/>
        <v>5.118549664956E-2</v>
      </c>
      <c r="CF240" s="83">
        <f t="shared" si="318"/>
        <v>4.7851657197189999E-2</v>
      </c>
      <c r="CG240" s="83">
        <f t="shared" si="319"/>
        <v>4.4039057227359998E-2</v>
      </c>
      <c r="CH240" s="83">
        <f t="shared" si="320"/>
        <v>3.9739234236000003E-2</v>
      </c>
      <c r="CI240" s="83">
        <f t="shared" si="321"/>
        <v>3.4908668135639996E-2</v>
      </c>
      <c r="CJ240" s="83">
        <f t="shared" si="322"/>
        <v>2.957857651164E-2</v>
      </c>
      <c r="CK240" s="83">
        <f t="shared" si="323"/>
        <v>2.3945490786390002E-2</v>
      </c>
      <c r="CL240" s="83">
        <f t="shared" si="324"/>
        <v>1.8366385141109998E-2</v>
      </c>
      <c r="CM240" s="83">
        <f t="shared" si="325"/>
        <v>1.325868521551E-2</v>
      </c>
      <c r="CN240" s="83">
        <f t="shared" si="326"/>
        <v>8.9647786665755999E-3</v>
      </c>
      <c r="CO240" s="83">
        <f t="shared" si="327"/>
        <v>5.6579995754556002E-3</v>
      </c>
      <c r="CP240" s="83">
        <f t="shared" si="328"/>
        <v>3.3253081681263999E-3</v>
      </c>
      <c r="CQ240" s="83">
        <f t="shared" si="329"/>
        <v>1.8166876E-3</v>
      </c>
      <c r="CR240" s="83">
        <f t="shared" si="330"/>
        <v>9.21267698394076E-4</v>
      </c>
      <c r="CS240" s="83">
        <f t="shared" si="331"/>
        <v>4.3311025284319598E-4</v>
      </c>
      <c r="CT240" s="83">
        <f t="shared" si="332"/>
        <v>1.8853843984652398E-4</v>
      </c>
      <c r="CU240" s="83">
        <f t="shared" si="333"/>
        <v>7.5908836973506851E-5</v>
      </c>
      <c r="CV240" s="83">
        <f t="shared" si="334"/>
        <v>2.8236202671831E-5</v>
      </c>
    </row>
    <row r="241" spans="1:100" s="29" customFormat="1">
      <c r="A241" s="81"/>
      <c r="B241" s="28"/>
      <c r="C241" s="79"/>
      <c r="D241" s="26"/>
      <c r="E241" s="26"/>
      <c r="F241" s="22"/>
      <c r="G241" s="22"/>
      <c r="H241" s="22"/>
      <c r="I241" s="22"/>
      <c r="J241" s="82"/>
      <c r="L241" s="15">
        <f t="shared" si="294"/>
        <v>1994</v>
      </c>
      <c r="M241" s="84">
        <f>rep!B235</f>
        <v>0</v>
      </c>
      <c r="N241" s="84">
        <f>rep!C235</f>
        <v>0</v>
      </c>
      <c r="O241" s="84">
        <f>rep!D235</f>
        <v>0</v>
      </c>
      <c r="P241" s="84">
        <f>rep!E235</f>
        <v>0</v>
      </c>
      <c r="Q241" s="84">
        <f>rep!F235</f>
        <v>0</v>
      </c>
      <c r="R241" s="84">
        <f>rep!G235</f>
        <v>1.6000500000000001E-4</v>
      </c>
      <c r="S241" s="84">
        <f>rep!H235</f>
        <v>0</v>
      </c>
      <c r="T241" s="84">
        <f>rep!I235</f>
        <v>0</v>
      </c>
      <c r="U241" s="84">
        <f>rep!J235</f>
        <v>0</v>
      </c>
      <c r="V241" s="84">
        <f>rep!K235</f>
        <v>2.3000700000000001E-4</v>
      </c>
      <c r="W241" s="84">
        <f>rep!L235</f>
        <v>2.4000700000000001E-4</v>
      </c>
      <c r="X241" s="84">
        <f>rep!M235</f>
        <v>1.53005E-3</v>
      </c>
      <c r="Y241" s="84">
        <f>rep!N235</f>
        <v>3.2701000000000002E-3</v>
      </c>
      <c r="Z241" s="84">
        <f>rep!O235</f>
        <v>8.7102599999999992E-3</v>
      </c>
      <c r="AA241" s="84">
        <f>rep!P235</f>
        <v>1.5630499999999999E-2</v>
      </c>
      <c r="AB241" s="84">
        <f>rep!Q235</f>
        <v>3.4390999999999998E-2</v>
      </c>
      <c r="AC241" s="84">
        <f>rep!R235</f>
        <v>6.3711900000000002E-2</v>
      </c>
      <c r="AD241" s="84">
        <f>rep!S235</f>
        <v>9.9703E-2</v>
      </c>
      <c r="AE241" s="84">
        <f>rep!T235</f>
        <v>0.11500299999999999</v>
      </c>
      <c r="AF241" s="84">
        <f>rep!U235</f>
        <v>0.12662399999999999</v>
      </c>
      <c r="AG241" s="84">
        <f>rep!V235</f>
        <v>0.110553</v>
      </c>
      <c r="AH241" s="84">
        <f>rep!W235</f>
        <v>0.100423</v>
      </c>
      <c r="AI241" s="84">
        <f>rep!X235</f>
        <v>7.2762199999999999E-2</v>
      </c>
      <c r="AJ241" s="84">
        <f>rep!Y235</f>
        <v>5.7121699999999997E-2</v>
      </c>
      <c r="AK241" s="84">
        <f>rep!Z235</f>
        <v>4.5391399999999998E-2</v>
      </c>
      <c r="AL241" s="84">
        <f>rep!AA235</f>
        <v>4.5131400000000002E-2</v>
      </c>
      <c r="AM241" s="84">
        <f>rep!AB235</f>
        <v>3.1190900000000001E-2</v>
      </c>
      <c r="AN241" s="84">
        <f>rep!AC235</f>
        <v>3.07009E-2</v>
      </c>
      <c r="AO241" s="84">
        <f>rep!AD235</f>
        <v>1.8490599999999999E-2</v>
      </c>
      <c r="AP241" s="84">
        <f>rep!AE235</f>
        <v>1.02503E-2</v>
      </c>
      <c r="AQ241" s="84">
        <f>rep!AF235</f>
        <v>4.77014E-3</v>
      </c>
      <c r="AR241" s="84">
        <f>rep!AG235</f>
        <v>1.9100600000000001E-3</v>
      </c>
      <c r="AS241" s="84">
        <f>rep!AH235</f>
        <v>9.1002699999999999E-4</v>
      </c>
      <c r="AT241" s="84">
        <f>rep!AI235</f>
        <v>9.1002699999999999E-4</v>
      </c>
      <c r="AU241" s="84">
        <f>rep!AJ235</f>
        <v>1.00003E-4</v>
      </c>
      <c r="AV241" s="84">
        <f>rep!AK235</f>
        <v>0</v>
      </c>
      <c r="AW241" s="84">
        <f>rep!AL235</f>
        <v>0</v>
      </c>
      <c r="AX241" s="84">
        <f>rep!AM235</f>
        <v>1.8000500000000001E-4</v>
      </c>
      <c r="AY241" s="84">
        <f>rep!AN235</f>
        <v>0</v>
      </c>
      <c r="AZ241" s="84">
        <f>rep!AO235</f>
        <v>0</v>
      </c>
      <c r="BA241" s="84">
        <f>rep!AP235</f>
        <v>0</v>
      </c>
      <c r="BB241" s="84">
        <f>rep!AQ235</f>
        <v>0</v>
      </c>
      <c r="BC241" s="84">
        <f>rep!AR235</f>
        <v>0</v>
      </c>
      <c r="BE241" s="29">
        <f t="shared" si="295"/>
        <v>1994</v>
      </c>
      <c r="BF241" s="83">
        <f t="shared" si="293"/>
        <v>7.861429993819791E-10</v>
      </c>
      <c r="BG241" s="83">
        <f t="shared" si="335"/>
        <v>2.0742299569756991E-8</v>
      </c>
      <c r="BH241" s="83">
        <f t="shared" si="336"/>
        <v>3.5296787541359098E-7</v>
      </c>
      <c r="BI241" s="83">
        <f t="shared" si="337"/>
        <v>3.8807449397018223E-6</v>
      </c>
      <c r="BJ241" s="83">
        <f t="shared" si="296"/>
        <v>2.764803554385856E-5</v>
      </c>
      <c r="BK241" s="83">
        <f t="shared" si="297"/>
        <v>1.2843749956988399E-4</v>
      </c>
      <c r="BL241" s="83">
        <f t="shared" si="298"/>
        <v>3.9563434948431899E-4</v>
      </c>
      <c r="BM241" s="83">
        <f t="shared" si="299"/>
        <v>8.5004419381017602E-4</v>
      </c>
      <c r="BN241" s="83">
        <f t="shared" si="300"/>
        <v>1.4642496710400002E-3</v>
      </c>
      <c r="BO241" s="83">
        <f t="shared" si="301"/>
        <v>2.5586296976559003E-3</v>
      </c>
      <c r="BP241" s="83">
        <f t="shared" si="302"/>
        <v>4.9426655333244E-3</v>
      </c>
      <c r="BQ241" s="83">
        <f t="shared" si="303"/>
        <v>9.2351690109151001E-3</v>
      </c>
      <c r="BR241" s="83">
        <f t="shared" si="304"/>
        <v>1.5436074876000003E-2</v>
      </c>
      <c r="BS241" s="83">
        <f t="shared" si="305"/>
        <v>2.3491301401510001E-2</v>
      </c>
      <c r="BT241" s="83">
        <f t="shared" si="306"/>
        <v>3.3388691608959999E-2</v>
      </c>
      <c r="BU241" s="83">
        <f t="shared" si="307"/>
        <v>4.3946556452790005E-2</v>
      </c>
      <c r="BV241" s="83">
        <f t="shared" si="308"/>
        <v>5.2496907665759998E-2</v>
      </c>
      <c r="BW241" s="83">
        <f t="shared" si="309"/>
        <v>5.6908305915999997E-2</v>
      </c>
      <c r="BX241" s="83">
        <f t="shared" si="310"/>
        <v>5.7469040127749997E-2</v>
      </c>
      <c r="BY241" s="83">
        <f t="shared" si="311"/>
        <v>5.622880216975E-2</v>
      </c>
      <c r="BZ241" s="83">
        <f t="shared" si="312"/>
        <v>5.4937592714309993E-2</v>
      </c>
      <c r="CA241" s="83">
        <f t="shared" si="313"/>
        <v>5.4058852774240003E-2</v>
      </c>
      <c r="CB241" s="83">
        <f t="shared" si="314"/>
        <v>5.3299855620790003E-2</v>
      </c>
      <c r="CC241" s="83">
        <f t="shared" si="315"/>
        <v>5.2333418671589998E-2</v>
      </c>
      <c r="CD241" s="83">
        <f t="shared" si="316"/>
        <v>5.0972573599990002E-2</v>
      </c>
      <c r="CE241" s="83">
        <f t="shared" si="317"/>
        <v>4.9089777453989999E-2</v>
      </c>
      <c r="CF241" s="83">
        <f t="shared" si="318"/>
        <v>4.6592415346709999E-2</v>
      </c>
      <c r="CG241" s="83">
        <f t="shared" si="319"/>
        <v>4.3439567083359998E-2</v>
      </c>
      <c r="CH241" s="83">
        <f t="shared" si="320"/>
        <v>3.9635682705990001E-2</v>
      </c>
      <c r="CI241" s="83">
        <f t="shared" si="321"/>
        <v>3.5218731975000001E-2</v>
      </c>
      <c r="CJ241" s="83">
        <f t="shared" si="322"/>
        <v>3.0278031225990001E-2</v>
      </c>
      <c r="CK241" s="83">
        <f t="shared" si="323"/>
        <v>2.4991128798999999E-2</v>
      </c>
      <c r="CL241" s="83">
        <f t="shared" si="324"/>
        <v>1.9641950090310001E-2</v>
      </c>
      <c r="CM241" s="83">
        <f t="shared" si="325"/>
        <v>1.458600605296E-2</v>
      </c>
      <c r="CN241" s="83">
        <f t="shared" si="326"/>
        <v>1.0164918883840001E-2</v>
      </c>
      <c r="CO241" s="83">
        <f t="shared" si="327"/>
        <v>6.6122995433079007E-3</v>
      </c>
      <c r="CP241" s="83">
        <f t="shared" si="328"/>
        <v>3.9987904976919002E-3</v>
      </c>
      <c r="CQ241" s="83">
        <f t="shared" si="329"/>
        <v>2.2417319796316001E-3</v>
      </c>
      <c r="CR241" s="83">
        <f t="shared" si="330"/>
        <v>1.1626251505596E-3</v>
      </c>
      <c r="CS241" s="83">
        <f t="shared" si="331"/>
        <v>5.5703736320689612E-4</v>
      </c>
      <c r="CT241" s="83">
        <f t="shared" si="332"/>
        <v>2.4629430921397499E-4</v>
      </c>
      <c r="CU241" s="83">
        <f t="shared" si="333"/>
        <v>1.0041291522107099E-4</v>
      </c>
      <c r="CV241" s="83">
        <f t="shared" si="334"/>
        <v>3.7722276922458308E-5</v>
      </c>
    </row>
    <row r="242" spans="1:100" s="29" customFormat="1">
      <c r="A242" s="81"/>
      <c r="B242" s="28"/>
      <c r="C242" s="79"/>
      <c r="D242" s="26"/>
      <c r="E242" s="26"/>
      <c r="F242" s="22"/>
      <c r="G242" s="22"/>
      <c r="H242" s="22"/>
      <c r="I242" s="22"/>
      <c r="J242" s="82"/>
      <c r="L242" s="15">
        <f t="shared" si="294"/>
        <v>1995</v>
      </c>
      <c r="M242" s="84">
        <f>rep!B236</f>
        <v>0</v>
      </c>
      <c r="N242" s="84">
        <f>rep!C236</f>
        <v>0</v>
      </c>
      <c r="O242" s="84">
        <f>rep!D236</f>
        <v>0</v>
      </c>
      <c r="P242" s="84">
        <f>rep!E236</f>
        <v>0</v>
      </c>
      <c r="Q242" s="84">
        <f>rep!F236</f>
        <v>0</v>
      </c>
      <c r="R242" s="84">
        <f>rep!G236</f>
        <v>0</v>
      </c>
      <c r="S242" s="84">
        <f>rep!H236</f>
        <v>0</v>
      </c>
      <c r="T242" s="84">
        <f>rep!I236</f>
        <v>0</v>
      </c>
      <c r="U242" s="84">
        <f>rep!J236</f>
        <v>0</v>
      </c>
      <c r="V242" s="84">
        <f>rep!K236</f>
        <v>0</v>
      </c>
      <c r="W242" s="84">
        <f>rep!L236</f>
        <v>0</v>
      </c>
      <c r="X242" s="84">
        <f>rep!M236</f>
        <v>0</v>
      </c>
      <c r="Y242" s="84">
        <f>rep!N236</f>
        <v>0</v>
      </c>
      <c r="Z242" s="84">
        <f>rep!O236</f>
        <v>0</v>
      </c>
      <c r="AA242" s="84">
        <f>rep!P236</f>
        <v>0</v>
      </c>
      <c r="AB242" s="84">
        <f>rep!Q236</f>
        <v>0</v>
      </c>
      <c r="AC242" s="84">
        <f>rep!R236</f>
        <v>0</v>
      </c>
      <c r="AD242" s="84">
        <f>rep!S236</f>
        <v>0</v>
      </c>
      <c r="AE242" s="84">
        <f>rep!T236</f>
        <v>0</v>
      </c>
      <c r="AF242" s="84">
        <f>rep!U236</f>
        <v>0</v>
      </c>
      <c r="AG242" s="84">
        <f>rep!V236</f>
        <v>0</v>
      </c>
      <c r="AH242" s="84">
        <f>rep!W236</f>
        <v>0</v>
      </c>
      <c r="AI242" s="84">
        <f>rep!X236</f>
        <v>0</v>
      </c>
      <c r="AJ242" s="84">
        <f>rep!Y236</f>
        <v>0</v>
      </c>
      <c r="AK242" s="84">
        <f>rep!Z236</f>
        <v>0</v>
      </c>
      <c r="AL242" s="84">
        <f>rep!AA236</f>
        <v>0</v>
      </c>
      <c r="AM242" s="84">
        <f>rep!AB236</f>
        <v>0</v>
      </c>
      <c r="AN242" s="84">
        <f>rep!AC236</f>
        <v>0</v>
      </c>
      <c r="AO242" s="84">
        <f>rep!AD236</f>
        <v>0</v>
      </c>
      <c r="AP242" s="84">
        <f>rep!AE236</f>
        <v>0</v>
      </c>
      <c r="AQ242" s="84">
        <f>rep!AF236</f>
        <v>0</v>
      </c>
      <c r="AR242" s="84">
        <f>rep!AG236</f>
        <v>0</v>
      </c>
      <c r="AS242" s="84">
        <f>rep!AH236</f>
        <v>0</v>
      </c>
      <c r="AT242" s="84">
        <f>rep!AI236</f>
        <v>0</v>
      </c>
      <c r="AU242" s="84">
        <f>rep!AJ236</f>
        <v>0</v>
      </c>
      <c r="AV242" s="84">
        <f>rep!AK236</f>
        <v>0</v>
      </c>
      <c r="AW242" s="84">
        <f>rep!AL236</f>
        <v>0</v>
      </c>
      <c r="AX242" s="84">
        <f>rep!AM236</f>
        <v>0</v>
      </c>
      <c r="AY242" s="84">
        <f>rep!AN236</f>
        <v>0</v>
      </c>
      <c r="AZ242" s="84">
        <f>rep!AO236</f>
        <v>0</v>
      </c>
      <c r="BA242" s="84">
        <f>rep!AP236</f>
        <v>0</v>
      </c>
      <c r="BB242" s="84">
        <f>rep!AQ236</f>
        <v>0</v>
      </c>
      <c r="BC242" s="84">
        <f>rep!AR236</f>
        <v>0</v>
      </c>
      <c r="BE242" s="29">
        <f t="shared" si="295"/>
        <v>1995</v>
      </c>
      <c r="BF242" s="83">
        <f t="shared" si="293"/>
        <v>9.8551499902876008E-10</v>
      </c>
      <c r="BG242" s="83">
        <f t="shared" si="335"/>
        <v>2.6005399323719173E-8</v>
      </c>
      <c r="BH242" s="83">
        <f t="shared" si="336"/>
        <v>4.4265380405743629E-7</v>
      </c>
      <c r="BI242" s="83">
        <f t="shared" si="337"/>
        <v>4.8698262845609768E-6</v>
      </c>
      <c r="BJ242" s="83">
        <f t="shared" si="296"/>
        <v>3.4742092903105111E-5</v>
      </c>
      <c r="BK242" s="83">
        <f t="shared" si="297"/>
        <v>1.6191077640803099E-4</v>
      </c>
      <c r="BL242" s="83">
        <f t="shared" si="298"/>
        <v>5.0277995780091092E-4</v>
      </c>
      <c r="BM242" s="83">
        <f t="shared" si="299"/>
        <v>1.1023321773975E-3</v>
      </c>
      <c r="BN242" s="83">
        <f t="shared" si="300"/>
        <v>1.9780517552795999E-3</v>
      </c>
      <c r="BO242" s="83">
        <f t="shared" si="301"/>
        <v>3.5981095956774999E-3</v>
      </c>
      <c r="BP242" s="83">
        <f t="shared" si="302"/>
        <v>6.8932662718974996E-3</v>
      </c>
      <c r="BQ242" s="83">
        <f t="shared" si="303"/>
        <v>1.2089889743909999E-2</v>
      </c>
      <c r="BR242" s="83">
        <f t="shared" si="304"/>
        <v>1.8113931429749999E-2</v>
      </c>
      <c r="BS242" s="83">
        <f t="shared" si="305"/>
        <v>2.4010147620789998E-2</v>
      </c>
      <c r="BT242" s="83">
        <f t="shared" si="306"/>
        <v>3.024962435484E-2</v>
      </c>
      <c r="BU242" s="83">
        <f t="shared" si="307"/>
        <v>3.7589256895839994E-2</v>
      </c>
      <c r="BV242" s="83">
        <f t="shared" si="308"/>
        <v>4.5313971978239997E-2</v>
      </c>
      <c r="BW242" s="83">
        <f t="shared" si="309"/>
        <v>5.1757869512790003E-2</v>
      </c>
      <c r="BX242" s="83">
        <f t="shared" si="310"/>
        <v>5.5972259998360002E-2</v>
      </c>
      <c r="BY242" s="83">
        <f t="shared" si="311"/>
        <v>5.8020108343990004E-2</v>
      </c>
      <c r="BZ242" s="83">
        <f t="shared" si="312"/>
        <v>5.8232116848390005E-2</v>
      </c>
      <c r="CA242" s="83">
        <f t="shared" si="313"/>
        <v>5.6944161086560002E-2</v>
      </c>
      <c r="CB242" s="83">
        <f t="shared" si="314"/>
        <v>5.4716789246040003E-2</v>
      </c>
      <c r="CC242" s="83">
        <f t="shared" si="315"/>
        <v>5.2244489251589997E-2</v>
      </c>
      <c r="CD242" s="83">
        <f t="shared" si="316"/>
        <v>4.9961265402390001E-2</v>
      </c>
      <c r="CE242" s="83">
        <f t="shared" si="317"/>
        <v>4.7863976298839997E-2</v>
      </c>
      <c r="CF242" s="83">
        <f t="shared" si="318"/>
        <v>4.5677467579750004E-2</v>
      </c>
      <c r="CG242" s="83">
        <f t="shared" si="319"/>
        <v>4.3089644124000001E-2</v>
      </c>
      <c r="CH242" s="83">
        <f t="shared" si="320"/>
        <v>3.9877599440790001E-2</v>
      </c>
      <c r="CI242" s="83">
        <f t="shared" si="321"/>
        <v>3.5942208169560001E-2</v>
      </c>
      <c r="CJ242" s="83">
        <f t="shared" si="322"/>
        <v>3.1320873734040001E-2</v>
      </c>
      <c r="CK242" s="83">
        <f t="shared" si="323"/>
        <v>2.6193988974039999E-2</v>
      </c>
      <c r="CL242" s="83">
        <f t="shared" si="324"/>
        <v>2.0869191288790001E-2</v>
      </c>
      <c r="CM242" s="83">
        <f t="shared" si="325"/>
        <v>1.572880215351E-2</v>
      </c>
      <c r="CN242" s="83">
        <f t="shared" si="326"/>
        <v>1.114337808384E-2</v>
      </c>
      <c r="CO242" s="83">
        <f t="shared" si="327"/>
        <v>7.3808536731775004E-3</v>
      </c>
      <c r="CP242" s="83">
        <f t="shared" si="328"/>
        <v>4.5504230334576E-3</v>
      </c>
      <c r="CQ242" s="83">
        <f t="shared" si="329"/>
        <v>2.6023124928256001E-3</v>
      </c>
      <c r="CR242" s="83">
        <f t="shared" si="330"/>
        <v>1.3768889381359001E-3</v>
      </c>
      <c r="CS242" s="83">
        <f t="shared" si="331"/>
        <v>6.7270985157543101E-4</v>
      </c>
      <c r="CT242" s="83">
        <f t="shared" si="332"/>
        <v>3.0304610735295596E-4</v>
      </c>
      <c r="CU242" s="83">
        <f t="shared" si="333"/>
        <v>1.2573618643449601E-4</v>
      </c>
      <c r="CV242" s="83">
        <f t="shared" si="334"/>
        <v>4.8007195087909751E-5</v>
      </c>
    </row>
    <row r="243" spans="1:100" s="29" customFormat="1">
      <c r="A243" s="81"/>
      <c r="B243" s="28"/>
      <c r="C243" s="79"/>
      <c r="D243" s="26"/>
      <c r="E243" s="26"/>
      <c r="F243" s="22"/>
      <c r="G243" s="22"/>
      <c r="H243" s="22"/>
      <c r="I243" s="22"/>
      <c r="J243" s="82"/>
      <c r="L243" s="15">
        <f t="shared" si="294"/>
        <v>1996</v>
      </c>
      <c r="M243" s="84">
        <f>rep!B237</f>
        <v>0</v>
      </c>
      <c r="N243" s="84">
        <f>rep!C237</f>
        <v>0</v>
      </c>
      <c r="O243" s="84">
        <f>rep!D237</f>
        <v>0</v>
      </c>
      <c r="P243" s="84">
        <f>rep!E237</f>
        <v>0</v>
      </c>
      <c r="Q243" s="84">
        <f>rep!F237</f>
        <v>0</v>
      </c>
      <c r="R243" s="84">
        <f>rep!G237</f>
        <v>0</v>
      </c>
      <c r="S243" s="84">
        <f>rep!H237</f>
        <v>0</v>
      </c>
      <c r="T243" s="84">
        <f>rep!I237</f>
        <v>0</v>
      </c>
      <c r="U243" s="84">
        <f>rep!J237</f>
        <v>0</v>
      </c>
      <c r="V243" s="84">
        <f>rep!K237</f>
        <v>0</v>
      </c>
      <c r="W243" s="84">
        <f>rep!L237</f>
        <v>1.9599600000000002E-3</v>
      </c>
      <c r="X243" s="84">
        <f>rep!M237</f>
        <v>3.00994E-3</v>
      </c>
      <c r="Y243" s="84">
        <f>rep!N237</f>
        <v>9.5098100000000005E-3</v>
      </c>
      <c r="Z243" s="84">
        <f>rep!O237</f>
        <v>1.6419699999999999E-2</v>
      </c>
      <c r="AA243" s="84">
        <f>rep!P237</f>
        <v>1.54197E-2</v>
      </c>
      <c r="AB243" s="84">
        <f>rep!Q237</f>
        <v>2.6429500000000002E-2</v>
      </c>
      <c r="AC243" s="84">
        <f>rep!R237</f>
        <v>4.2719100000000003E-2</v>
      </c>
      <c r="AD243" s="84">
        <f>rep!S237</f>
        <v>9.6068100000000003E-2</v>
      </c>
      <c r="AE243" s="84">
        <f>rep!T237</f>
        <v>0.125027</v>
      </c>
      <c r="AF243" s="84">
        <f>rep!U237</f>
        <v>0.13844699999999999</v>
      </c>
      <c r="AG243" s="84">
        <f>rep!V237</f>
        <v>0.117308</v>
      </c>
      <c r="AH243" s="84">
        <f>rep!W237</f>
        <v>9.6248100000000003E-2</v>
      </c>
      <c r="AI243" s="84">
        <f>rep!X237</f>
        <v>6.5418699999999996E-2</v>
      </c>
      <c r="AJ243" s="84">
        <f>rep!Y237</f>
        <v>4.7169099999999999E-2</v>
      </c>
      <c r="AK243" s="84">
        <f>rep!Z237</f>
        <v>3.03994E-2</v>
      </c>
      <c r="AL243" s="84">
        <f>rep!AA237</f>
        <v>3.8559200000000002E-2</v>
      </c>
      <c r="AM243" s="84">
        <f>rep!AB237</f>
        <v>3.5329300000000001E-2</v>
      </c>
      <c r="AN243" s="84">
        <f>rep!AC237</f>
        <v>3.4309300000000001E-2</v>
      </c>
      <c r="AO243" s="84">
        <f>rep!AD237</f>
        <v>2.7119500000000001E-2</v>
      </c>
      <c r="AP243" s="84">
        <f>rep!AE237</f>
        <v>1.7799599999999999E-2</v>
      </c>
      <c r="AQ243" s="84">
        <f>rep!AF237</f>
        <v>7.9198399999999992E-3</v>
      </c>
      <c r="AR243" s="84">
        <f>rep!AG237</f>
        <v>4.1699199999999997E-3</v>
      </c>
      <c r="AS243" s="84">
        <f>rep!AH237</f>
        <v>1.73997E-3</v>
      </c>
      <c r="AT243" s="84">
        <f>rep!AI237</f>
        <v>6.3998699999999996E-4</v>
      </c>
      <c r="AU243" s="84">
        <f>rep!AJ237</f>
        <v>4.19992E-4</v>
      </c>
      <c r="AV243" s="84">
        <f>rep!AK237</f>
        <v>3.8999199999999998E-4</v>
      </c>
      <c r="AW243" s="84">
        <f>rep!AL237</f>
        <v>9.9998000000000004E-6</v>
      </c>
      <c r="AX243" s="84">
        <f>rep!AM237</f>
        <v>0</v>
      </c>
      <c r="AY243" s="84">
        <f>rep!AN237</f>
        <v>0</v>
      </c>
      <c r="AZ243" s="84">
        <f>rep!AO237</f>
        <v>0</v>
      </c>
      <c r="BA243" s="84">
        <f>rep!AP237</f>
        <v>0</v>
      </c>
      <c r="BB243" s="84">
        <f>rep!AQ237</f>
        <v>3.9999200000000002E-5</v>
      </c>
      <c r="BC243" s="84">
        <f>rep!AR237</f>
        <v>0</v>
      </c>
      <c r="BE243" s="29">
        <f t="shared" si="295"/>
        <v>1996</v>
      </c>
      <c r="BF243" s="83">
        <f t="shared" si="293"/>
        <v>6.9767199951325379E-10</v>
      </c>
      <c r="BG243" s="83">
        <f t="shared" si="335"/>
        <v>1.8415999660850947E-8</v>
      </c>
      <c r="BH243" s="83">
        <f t="shared" si="336"/>
        <v>3.1376190155340732E-7</v>
      </c>
      <c r="BI243" s="83">
        <f t="shared" si="337"/>
        <v>3.4589580355265391E-6</v>
      </c>
      <c r="BJ243" s="83">
        <f t="shared" si="296"/>
        <v>2.4790585396402561E-5</v>
      </c>
      <c r="BK243" s="83">
        <f t="shared" si="297"/>
        <v>1.16802354022144E-4</v>
      </c>
      <c r="BL243" s="83">
        <f t="shared" si="298"/>
        <v>3.72811907551599E-4</v>
      </c>
      <c r="BM243" s="83">
        <f t="shared" si="299"/>
        <v>8.7469157329023595E-4</v>
      </c>
      <c r="BN243" s="83">
        <f t="shared" si="300"/>
        <v>1.7914391954844001E-3</v>
      </c>
      <c r="BO243" s="83">
        <f t="shared" si="301"/>
        <v>3.7742266615835999E-3</v>
      </c>
      <c r="BP243" s="83">
        <f t="shared" si="302"/>
        <v>7.8450108111483997E-3</v>
      </c>
      <c r="BQ243" s="83">
        <f t="shared" si="303"/>
        <v>1.4233525747589999E-2</v>
      </c>
      <c r="BR243" s="83">
        <f t="shared" si="304"/>
        <v>2.1837485235039998E-2</v>
      </c>
      <c r="BS243" s="83">
        <f t="shared" si="305"/>
        <v>2.9624208635999998E-2</v>
      </c>
      <c r="BT243" s="83">
        <f t="shared" si="306"/>
        <v>3.7717178029439996E-2</v>
      </c>
      <c r="BU243" s="83">
        <f t="shared" si="307"/>
        <v>4.5975601871640008E-2</v>
      </c>
      <c r="BV243" s="83">
        <f t="shared" si="308"/>
        <v>5.2582225784159997E-2</v>
      </c>
      <c r="BW243" s="83">
        <f t="shared" si="309"/>
        <v>5.5601634620309995E-2</v>
      </c>
      <c r="BX243" s="83">
        <f t="shared" si="310"/>
        <v>5.5268166573509997E-2</v>
      </c>
      <c r="BY243" s="83">
        <f t="shared" si="311"/>
        <v>5.364679257024E-2</v>
      </c>
      <c r="BZ243" s="83">
        <f t="shared" si="312"/>
        <v>5.2440196471000004E-2</v>
      </c>
      <c r="CA243" s="83">
        <f t="shared" si="313"/>
        <v>5.1829102136790005E-2</v>
      </c>
      <c r="CB243" s="83">
        <f t="shared" si="314"/>
        <v>5.1137516399999999E-2</v>
      </c>
      <c r="CC243" s="83">
        <f t="shared" si="315"/>
        <v>4.9855072524639998E-2</v>
      </c>
      <c r="CD243" s="83">
        <f t="shared" si="316"/>
        <v>4.7954514671910003E-2</v>
      </c>
      <c r="CE243" s="83">
        <f t="shared" si="317"/>
        <v>4.5673399375E-2</v>
      </c>
      <c r="CF243" s="83">
        <f t="shared" si="318"/>
        <v>4.3219171961439998E-2</v>
      </c>
      <c r="CG243" s="83">
        <f t="shared" si="319"/>
        <v>4.061029368256E-2</v>
      </c>
      <c r="CH243" s="83">
        <f t="shared" si="320"/>
        <v>3.768501704775E-2</v>
      </c>
      <c r="CI243" s="83">
        <f t="shared" si="321"/>
        <v>3.4227672830999999E-2</v>
      </c>
      <c r="CJ243" s="83">
        <f t="shared" si="322"/>
        <v>3.011787872719E-2</v>
      </c>
      <c r="CK243" s="83">
        <f t="shared" si="323"/>
        <v>2.5424761100309997E-2</v>
      </c>
      <c r="CL243" s="83">
        <f t="shared" si="324"/>
        <v>2.041345672639E-2</v>
      </c>
      <c r="CM243" s="83">
        <f t="shared" si="325"/>
        <v>1.5474431293439998E-2</v>
      </c>
      <c r="CN243" s="83">
        <f t="shared" si="326"/>
        <v>1.1008176349590001E-2</v>
      </c>
      <c r="CO243" s="83">
        <f t="shared" si="327"/>
        <v>7.3128751008775007E-3</v>
      </c>
      <c r="CP243" s="83">
        <f t="shared" si="328"/>
        <v>4.5192496711803998E-3</v>
      </c>
      <c r="CQ243" s="83">
        <f t="shared" si="329"/>
        <v>2.5903451235319E-3</v>
      </c>
      <c r="CR243" s="83">
        <f t="shared" si="330"/>
        <v>1.3739370918110999E-3</v>
      </c>
      <c r="CS243" s="83">
        <f t="shared" si="331"/>
        <v>6.731702307066239E-4</v>
      </c>
      <c r="CT243" s="83">
        <f t="shared" si="332"/>
        <v>3.0424238020777496E-4</v>
      </c>
      <c r="CU243" s="83">
        <f t="shared" si="333"/>
        <v>1.2669394457590002E-4</v>
      </c>
      <c r="CV243" s="83">
        <f t="shared" si="334"/>
        <v>4.8564441265937755E-5</v>
      </c>
    </row>
    <row r="244" spans="1:100" s="29" customFormat="1">
      <c r="A244" s="81"/>
      <c r="B244" s="28"/>
      <c r="C244" s="79"/>
      <c r="D244" s="26"/>
      <c r="E244" s="26"/>
      <c r="F244" s="22"/>
      <c r="G244" s="22"/>
      <c r="H244" s="22"/>
      <c r="I244" s="22"/>
      <c r="J244" s="82"/>
      <c r="L244" s="15">
        <f t="shared" si="294"/>
        <v>1997</v>
      </c>
      <c r="M244" s="84">
        <f>rep!B238</f>
        <v>0</v>
      </c>
      <c r="N244" s="84">
        <f>rep!C238</f>
        <v>0</v>
      </c>
      <c r="O244" s="84">
        <f>rep!D238</f>
        <v>0</v>
      </c>
      <c r="P244" s="84">
        <f>rep!E238</f>
        <v>0</v>
      </c>
      <c r="Q244" s="84">
        <f>rep!F238</f>
        <v>0</v>
      </c>
      <c r="R244" s="84">
        <f>rep!G238</f>
        <v>7.0000700000000002E-5</v>
      </c>
      <c r="S244" s="84">
        <f>rep!H238</f>
        <v>7.0000700000000002E-5</v>
      </c>
      <c r="T244" s="84">
        <f>rep!I238</f>
        <v>7.0000700000000002E-5</v>
      </c>
      <c r="U244" s="84">
        <f>rep!J238</f>
        <v>6.1000599999999996E-4</v>
      </c>
      <c r="V244" s="84">
        <f>rep!K238</f>
        <v>1.01001E-3</v>
      </c>
      <c r="W244" s="84">
        <f>rep!L238</f>
        <v>1.4800099999999999E-3</v>
      </c>
      <c r="X244" s="84">
        <f>rep!M238</f>
        <v>3.89004E-3</v>
      </c>
      <c r="Y244" s="84">
        <f>rep!N238</f>
        <v>4.3200399999999998E-3</v>
      </c>
      <c r="Z244" s="84">
        <f>rep!O238</f>
        <v>1.14001E-2</v>
      </c>
      <c r="AA244" s="84">
        <f>rep!P238</f>
        <v>1.3930100000000001E-2</v>
      </c>
      <c r="AB244" s="84">
        <f>rep!Q238</f>
        <v>1.5230199999999999E-2</v>
      </c>
      <c r="AC244" s="84">
        <f>rep!R238</f>
        <v>1.9770200000000002E-2</v>
      </c>
      <c r="AD244" s="84">
        <f>rep!S238</f>
        <v>3.2780299999999998E-2</v>
      </c>
      <c r="AE244" s="84">
        <f>rep!T238</f>
        <v>5.8540599999999998E-2</v>
      </c>
      <c r="AF244" s="84">
        <f>rep!U238</f>
        <v>0.11174099999999999</v>
      </c>
      <c r="AG244" s="84">
        <f>rep!V238</f>
        <v>0.14269100000000001</v>
      </c>
      <c r="AH244" s="84">
        <f>rep!W238</f>
        <v>0.17397199999999999</v>
      </c>
      <c r="AI244" s="84">
        <f>rep!X238</f>
        <v>0.13383100000000001</v>
      </c>
      <c r="AJ244" s="84">
        <f>rep!Y238</f>
        <v>7.9840800000000003E-2</v>
      </c>
      <c r="AK244" s="84">
        <f>rep!Z238</f>
        <v>5.5160599999999997E-2</v>
      </c>
      <c r="AL244" s="84">
        <f>rep!AA238</f>
        <v>3.1350299999999998E-2</v>
      </c>
      <c r="AM244" s="84">
        <f>rep!AB238</f>
        <v>3.4790300000000003E-2</v>
      </c>
      <c r="AN244" s="84">
        <f>rep!AC238</f>
        <v>2.6830300000000001E-2</v>
      </c>
      <c r="AO244" s="84">
        <f>rep!AD238</f>
        <v>2.0420199999999999E-2</v>
      </c>
      <c r="AP244" s="84">
        <f>rep!AE238</f>
        <v>1.2660100000000001E-2</v>
      </c>
      <c r="AQ244" s="84">
        <f>rep!AF238</f>
        <v>8.6100900000000008E-3</v>
      </c>
      <c r="AR244" s="84">
        <f>rep!AG238</f>
        <v>2.8400299999999999E-3</v>
      </c>
      <c r="AS244" s="84">
        <f>rep!AH238</f>
        <v>1.50001E-3</v>
      </c>
      <c r="AT244" s="84">
        <f>rep!AI238</f>
        <v>4.4000400000000002E-4</v>
      </c>
      <c r="AU244" s="84">
        <f>rep!AJ238</f>
        <v>6.0000600000000003E-5</v>
      </c>
      <c r="AV244" s="84">
        <f>rep!AK238</f>
        <v>3.0000300000000001E-5</v>
      </c>
      <c r="AW244" s="84">
        <f>rep!AL238</f>
        <v>0</v>
      </c>
      <c r="AX244" s="84">
        <f>rep!AM238</f>
        <v>3.0000300000000001E-5</v>
      </c>
      <c r="AY244" s="84">
        <f>rep!AN238</f>
        <v>3.0000300000000001E-5</v>
      </c>
      <c r="AZ244" s="84">
        <f>rep!AO238</f>
        <v>0</v>
      </c>
      <c r="BA244" s="84">
        <f>rep!AP238</f>
        <v>0</v>
      </c>
      <c r="BB244" s="84">
        <f>rep!AQ238</f>
        <v>0</v>
      </c>
      <c r="BC244" s="84">
        <f>rep!AR238</f>
        <v>0</v>
      </c>
      <c r="BE244" s="29">
        <f t="shared" si="295"/>
        <v>1997</v>
      </c>
      <c r="BF244" s="83">
        <f t="shared" si="293"/>
        <v>7.7410599940075986E-10</v>
      </c>
      <c r="BG244" s="83">
        <f t="shared" si="335"/>
        <v>2.0426899582741756E-8</v>
      </c>
      <c r="BH244" s="83">
        <f t="shared" si="336"/>
        <v>3.4770887909845132E-7</v>
      </c>
      <c r="BI244" s="83">
        <f t="shared" si="337"/>
        <v>3.8255453650906861E-6</v>
      </c>
      <c r="BJ244" s="83">
        <f t="shared" si="296"/>
        <v>2.7296554857412712E-5</v>
      </c>
      <c r="BK244" s="83">
        <f t="shared" si="297"/>
        <v>1.2726979827420401E-4</v>
      </c>
      <c r="BL244" s="83">
        <f t="shared" si="298"/>
        <v>3.9575325527190002E-4</v>
      </c>
      <c r="BM244" s="83">
        <f t="shared" si="299"/>
        <v>8.7149616772595089E-4</v>
      </c>
      <c r="BN244" s="83">
        <f t="shared" si="300"/>
        <v>1.5844614944796E-3</v>
      </c>
      <c r="BO244" s="83">
        <f t="shared" si="301"/>
        <v>2.9650260972230997E-3</v>
      </c>
      <c r="BP244" s="83">
        <f t="shared" si="302"/>
        <v>5.9351001444375006E-3</v>
      </c>
      <c r="BQ244" s="83">
        <f t="shared" si="303"/>
        <v>1.1109459045510001E-2</v>
      </c>
      <c r="BR244" s="83">
        <f t="shared" si="304"/>
        <v>1.8335774511990002E-2</v>
      </c>
      <c r="BS244" s="83">
        <f t="shared" si="305"/>
        <v>2.7431463079110003E-2</v>
      </c>
      <c r="BT244" s="83">
        <f t="shared" si="306"/>
        <v>3.8391627917190002E-2</v>
      </c>
      <c r="BU244" s="83">
        <f t="shared" si="307"/>
        <v>4.9973698951000005E-2</v>
      </c>
      <c r="BV244" s="83">
        <f t="shared" si="308"/>
        <v>5.9190995874390001E-2</v>
      </c>
      <c r="BW244" s="83">
        <f t="shared" si="309"/>
        <v>6.3506182089509991E-2</v>
      </c>
      <c r="BX244" s="83">
        <f t="shared" si="310"/>
        <v>6.2986219089189999E-2</v>
      </c>
      <c r="BY244" s="83">
        <f t="shared" si="311"/>
        <v>5.9738632851840001E-2</v>
      </c>
      <c r="BZ244" s="83">
        <f t="shared" si="312"/>
        <v>5.5819469455360003E-2</v>
      </c>
      <c r="CA244" s="83">
        <f t="shared" si="313"/>
        <v>5.2172530716000004E-2</v>
      </c>
      <c r="CB244" s="83">
        <f t="shared" si="314"/>
        <v>4.9032130928639998E-2</v>
      </c>
      <c r="CC244" s="83">
        <f t="shared" si="315"/>
        <v>4.6454383703909995E-2</v>
      </c>
      <c r="CD244" s="83">
        <f t="shared" si="316"/>
        <v>4.4355708207959997E-2</v>
      </c>
      <c r="CE244" s="83">
        <f t="shared" si="317"/>
        <v>4.2474288609989995E-2</v>
      </c>
      <c r="CF244" s="83">
        <f t="shared" si="318"/>
        <v>4.0505400646359997E-2</v>
      </c>
      <c r="CG244" s="83">
        <f t="shared" si="319"/>
        <v>3.8232618912390007E-2</v>
      </c>
      <c r="CH244" s="83">
        <f t="shared" si="320"/>
        <v>3.5525608249560005E-2</v>
      </c>
      <c r="CI244" s="83">
        <f t="shared" si="321"/>
        <v>3.228873269884E-2</v>
      </c>
      <c r="CJ244" s="83">
        <f t="shared" si="322"/>
        <v>2.8469092161509998E-2</v>
      </c>
      <c r="CK244" s="83">
        <f t="shared" si="323"/>
        <v>2.4120613336709999E-2</v>
      </c>
      <c r="CL244" s="83">
        <f t="shared" si="324"/>
        <v>1.9452712468439999E-2</v>
      </c>
      <c r="CM244" s="83">
        <f t="shared" si="325"/>
        <v>1.4807881850789999E-2</v>
      </c>
      <c r="CN244" s="83">
        <f t="shared" si="326"/>
        <v>1.0566329055839999E-2</v>
      </c>
      <c r="CO244" s="83">
        <f t="shared" si="327"/>
        <v>7.0300806263558996E-3</v>
      </c>
      <c r="CP244" s="83">
        <f t="shared" si="328"/>
        <v>4.3439840564795992E-3</v>
      </c>
      <c r="CQ244" s="83">
        <f t="shared" si="329"/>
        <v>2.4858197864791E-3</v>
      </c>
      <c r="CR244" s="83">
        <f t="shared" si="330"/>
        <v>1.3146670910399998E-3</v>
      </c>
      <c r="CS244" s="83">
        <f t="shared" si="331"/>
        <v>6.4162778463840002E-4</v>
      </c>
      <c r="CT244" s="83">
        <f t="shared" si="332"/>
        <v>2.8865562978987896E-4</v>
      </c>
      <c r="CU244" s="83">
        <f t="shared" si="333"/>
        <v>1.19597692969456E-4</v>
      </c>
      <c r="CV244" s="83">
        <f t="shared" si="334"/>
        <v>4.5603220156611912E-5</v>
      </c>
    </row>
    <row r="245" spans="1:100" s="29" customFormat="1">
      <c r="A245" s="81"/>
      <c r="B245" s="28"/>
      <c r="C245" s="79"/>
      <c r="D245" s="26"/>
      <c r="E245" s="26"/>
      <c r="F245" s="22"/>
      <c r="G245" s="22"/>
      <c r="H245" s="22"/>
      <c r="I245" s="22"/>
      <c r="J245" s="82"/>
      <c r="L245" s="15">
        <f t="shared" si="294"/>
        <v>1998</v>
      </c>
      <c r="M245" s="84">
        <f>rep!B239</f>
        <v>0</v>
      </c>
      <c r="N245" s="84">
        <f>rep!C239</f>
        <v>0</v>
      </c>
      <c r="O245" s="84">
        <f>rep!D239</f>
        <v>0</v>
      </c>
      <c r="P245" s="84">
        <f>rep!E239</f>
        <v>0</v>
      </c>
      <c r="Q245" s="84">
        <f>rep!F239</f>
        <v>0</v>
      </c>
      <c r="R245" s="84">
        <f>rep!G239</f>
        <v>0</v>
      </c>
      <c r="S245" s="84">
        <f>rep!H239</f>
        <v>0</v>
      </c>
      <c r="T245" s="84">
        <f>rep!I239</f>
        <v>0</v>
      </c>
      <c r="U245" s="84">
        <f>rep!J239</f>
        <v>0</v>
      </c>
      <c r="V245" s="84">
        <f>rep!K239</f>
        <v>0</v>
      </c>
      <c r="W245" s="84">
        <f>rep!L239</f>
        <v>0</v>
      </c>
      <c r="X245" s="84">
        <f>rep!M239</f>
        <v>2.4999700000000001E-4</v>
      </c>
      <c r="Y245" s="84">
        <f>rep!N239</f>
        <v>3.3399699999999998E-3</v>
      </c>
      <c r="Z245" s="84">
        <f>rep!O239</f>
        <v>2.41998E-3</v>
      </c>
      <c r="AA245" s="84">
        <f>rep!P239</f>
        <v>8.73991E-3</v>
      </c>
      <c r="AB245" s="84">
        <f>rep!Q239</f>
        <v>4.7099500000000001E-3</v>
      </c>
      <c r="AC245" s="84">
        <f>rep!R239</f>
        <v>1.7349799999999999E-2</v>
      </c>
      <c r="AD245" s="84">
        <f>rep!S239</f>
        <v>3.2159699999999999E-2</v>
      </c>
      <c r="AE245" s="84">
        <f>rep!T239</f>
        <v>4.1799599999999999E-2</v>
      </c>
      <c r="AF245" s="84">
        <f>rep!U239</f>
        <v>6.6119300000000006E-2</v>
      </c>
      <c r="AG245" s="84">
        <f>rep!V239</f>
        <v>6.5589300000000003E-2</v>
      </c>
      <c r="AH245" s="84">
        <f>rep!W239</f>
        <v>0.10918899999999999</v>
      </c>
      <c r="AI245" s="84">
        <f>rep!X239</f>
        <v>0.103939</v>
      </c>
      <c r="AJ245" s="84">
        <f>rep!Y239</f>
        <v>0.11079899999999999</v>
      </c>
      <c r="AK245" s="84">
        <f>rep!Z239</f>
        <v>8.33092E-2</v>
      </c>
      <c r="AL245" s="84">
        <f>rep!AA239</f>
        <v>7.9819200000000007E-2</v>
      </c>
      <c r="AM245" s="84">
        <f>rep!AB239</f>
        <v>7.26493E-2</v>
      </c>
      <c r="AN245" s="84">
        <f>rep!AC239</f>
        <v>6.1019400000000001E-2</v>
      </c>
      <c r="AO245" s="84">
        <f>rep!AD239</f>
        <v>4.5159499999999998E-2</v>
      </c>
      <c r="AP245" s="84">
        <f>rep!AE239</f>
        <v>3.1359699999999997E-2</v>
      </c>
      <c r="AQ245" s="84">
        <f>rep!AF239</f>
        <v>2.1539800000000001E-2</v>
      </c>
      <c r="AR245" s="84">
        <f>rep!AG239</f>
        <v>1.29099E-2</v>
      </c>
      <c r="AS245" s="84">
        <f>rep!AH239</f>
        <v>7.3599299999999998E-3</v>
      </c>
      <c r="AT245" s="84">
        <f>rep!AI239</f>
        <v>7.6699200000000002E-3</v>
      </c>
      <c r="AU245" s="84">
        <f>rep!AJ239</f>
        <v>3.9999600000000003E-3</v>
      </c>
      <c r="AV245" s="84">
        <f>rep!AK239</f>
        <v>2.6399700000000002E-3</v>
      </c>
      <c r="AW245" s="84">
        <f>rep!AL239</f>
        <v>2.4999699999999998E-3</v>
      </c>
      <c r="AX245" s="84">
        <f>rep!AM239</f>
        <v>1.53998E-3</v>
      </c>
      <c r="AY245" s="84">
        <f>rep!AN239</f>
        <v>0</v>
      </c>
      <c r="AZ245" s="84">
        <f>rep!AO239</f>
        <v>0</v>
      </c>
      <c r="BA245" s="84">
        <f>rep!AP239</f>
        <v>1.19999E-4</v>
      </c>
      <c r="BB245" s="84">
        <f>rep!AQ239</f>
        <v>0</v>
      </c>
      <c r="BC245" s="84">
        <f>rep!AR239</f>
        <v>0</v>
      </c>
      <c r="BE245" s="29">
        <f t="shared" si="295"/>
        <v>1998</v>
      </c>
      <c r="BF245" s="83">
        <f t="shared" si="293"/>
        <v>6.0773199963066184E-10</v>
      </c>
      <c r="BG245" s="83">
        <f t="shared" si="335"/>
        <v>1.6041199742679899E-8</v>
      </c>
      <c r="BH245" s="83">
        <f t="shared" si="336"/>
        <v>2.7327092532296051E-7</v>
      </c>
      <c r="BI245" s="83">
        <f t="shared" si="337"/>
        <v>3.0118109289402874E-6</v>
      </c>
      <c r="BJ245" s="83">
        <f t="shared" si="296"/>
        <v>2.1573634558209189E-5</v>
      </c>
      <c r="BK245" s="83">
        <f t="shared" si="297"/>
        <v>1.0151169328351599E-4</v>
      </c>
      <c r="BL245" s="83">
        <f t="shared" si="298"/>
        <v>3.2295863029803103E-4</v>
      </c>
      <c r="BM245" s="83">
        <f t="shared" si="299"/>
        <v>7.51964697094039E-4</v>
      </c>
      <c r="BN245" s="83">
        <f t="shared" si="300"/>
        <v>1.5195738508278999E-3</v>
      </c>
      <c r="BO245" s="83">
        <f t="shared" si="301"/>
        <v>3.1624551168495997E-3</v>
      </c>
      <c r="BP245" s="83">
        <f t="shared" si="302"/>
        <v>6.5477264780311002E-3</v>
      </c>
      <c r="BQ245" s="83">
        <f t="shared" si="303"/>
        <v>1.191514192764E-2</v>
      </c>
      <c r="BR245" s="83">
        <f t="shared" si="304"/>
        <v>1.844540511856E-2</v>
      </c>
      <c r="BS245" s="83">
        <f t="shared" si="305"/>
        <v>2.5474801487190002E-2</v>
      </c>
      <c r="BT245" s="83">
        <f t="shared" si="306"/>
        <v>3.3441838764390004E-2</v>
      </c>
      <c r="BU245" s="83">
        <f t="shared" si="307"/>
        <v>4.2616851236440004E-2</v>
      </c>
      <c r="BV245" s="83">
        <f t="shared" si="308"/>
        <v>5.1639951398309993E-2</v>
      </c>
      <c r="BW245" s="83">
        <f t="shared" si="309"/>
        <v>5.8497750465909999E-2</v>
      </c>
      <c r="BX245" s="83">
        <f t="shared" si="310"/>
        <v>6.2322077832390001E-2</v>
      </c>
      <c r="BY245" s="83">
        <f t="shared" si="311"/>
        <v>6.3438548358240004E-2</v>
      </c>
      <c r="BZ245" s="83">
        <f t="shared" si="312"/>
        <v>6.2336893598999993E-2</v>
      </c>
      <c r="CA245" s="83">
        <f t="shared" si="313"/>
        <v>5.9365595310999997E-2</v>
      </c>
      <c r="CB245" s="83">
        <f t="shared" si="314"/>
        <v>5.5119778534239994E-2</v>
      </c>
      <c r="CC245" s="83">
        <f t="shared" si="315"/>
        <v>5.0497792345110003E-2</v>
      </c>
      <c r="CD245" s="83">
        <f t="shared" si="316"/>
        <v>4.627676827959E-2</v>
      </c>
      <c r="CE245" s="83">
        <f t="shared" si="317"/>
        <v>4.2780396289559999E-2</v>
      </c>
      <c r="CF245" s="83">
        <f t="shared" si="318"/>
        <v>3.9904460300760003E-2</v>
      </c>
      <c r="CG245" s="83">
        <f t="shared" si="319"/>
        <v>3.7316604788790002E-2</v>
      </c>
      <c r="CH245" s="83">
        <f t="shared" si="320"/>
        <v>3.4636343485589999E-2</v>
      </c>
      <c r="CI245" s="83">
        <f t="shared" si="321"/>
        <v>3.1555374743640001E-2</v>
      </c>
      <c r="CJ245" s="83">
        <f t="shared" si="322"/>
        <v>2.791278712231E-2</v>
      </c>
      <c r="CK245" s="83">
        <f t="shared" si="323"/>
        <v>2.3733008969910003E-2</v>
      </c>
      <c r="CL245" s="83">
        <f t="shared" si="324"/>
        <v>1.9220643975E-2</v>
      </c>
      <c r="CM245" s="83">
        <f t="shared" si="325"/>
        <v>1.470758016975E-2</v>
      </c>
      <c r="CN245" s="83">
        <f t="shared" si="326"/>
        <v>1.0560652914839999E-2</v>
      </c>
      <c r="CO245" s="83">
        <f t="shared" si="327"/>
        <v>7.0759791493671008E-3</v>
      </c>
      <c r="CP245" s="83">
        <f t="shared" si="328"/>
        <v>4.4051220299100007E-3</v>
      </c>
      <c r="CQ245" s="83">
        <f t="shared" si="329"/>
        <v>2.5398859998231002E-3</v>
      </c>
      <c r="CR245" s="83">
        <f t="shared" si="330"/>
        <v>1.3531540020999E-3</v>
      </c>
      <c r="CS245" s="83">
        <f t="shared" si="331"/>
        <v>6.6502115766470401E-4</v>
      </c>
      <c r="CT245" s="83">
        <f t="shared" si="332"/>
        <v>3.0112426952377504E-4</v>
      </c>
      <c r="CU245" s="83">
        <f t="shared" si="333"/>
        <v>1.2550924347437501E-4</v>
      </c>
      <c r="CV245" s="83">
        <f t="shared" si="334"/>
        <v>4.8117984436727909E-5</v>
      </c>
    </row>
    <row r="246" spans="1:100" s="29" customFormat="1">
      <c r="A246" s="81"/>
      <c r="B246" s="28"/>
      <c r="C246" s="79"/>
      <c r="D246" s="26"/>
      <c r="E246" s="26"/>
      <c r="F246" s="22"/>
      <c r="G246" s="22"/>
      <c r="H246" s="22"/>
      <c r="I246" s="22"/>
      <c r="J246" s="82"/>
      <c r="L246" s="15">
        <f t="shared" si="294"/>
        <v>1999</v>
      </c>
      <c r="M246" s="84">
        <f>rep!B240</f>
        <v>0</v>
      </c>
      <c r="N246" s="84">
        <f>rep!C240</f>
        <v>0</v>
      </c>
      <c r="O246" s="84">
        <f>rep!D240</f>
        <v>0</v>
      </c>
      <c r="P246" s="84">
        <f>rep!E240</f>
        <v>0</v>
      </c>
      <c r="Q246" s="84">
        <f>rep!F240</f>
        <v>0</v>
      </c>
      <c r="R246" s="84">
        <f>rep!G240</f>
        <v>0</v>
      </c>
      <c r="S246" s="84">
        <f>rep!H240</f>
        <v>0</v>
      </c>
      <c r="T246" s="84">
        <f>rep!I240</f>
        <v>0</v>
      </c>
      <c r="U246" s="84">
        <f>rep!J240</f>
        <v>3.9999200000000002E-5</v>
      </c>
      <c r="V246" s="84">
        <f>rep!K240</f>
        <v>0</v>
      </c>
      <c r="W246" s="84">
        <f>rep!L240</f>
        <v>7.9998400000000003E-5</v>
      </c>
      <c r="X246" s="84">
        <f>rep!M240</f>
        <v>1.79996E-4</v>
      </c>
      <c r="Y246" s="84">
        <f>rep!N240</f>
        <v>1.50997E-3</v>
      </c>
      <c r="Z246" s="84">
        <f>rep!O240</f>
        <v>2.0899600000000001E-3</v>
      </c>
      <c r="AA246" s="84">
        <f>rep!P240</f>
        <v>4.9499000000000001E-3</v>
      </c>
      <c r="AB246" s="84">
        <f>rep!Q240</f>
        <v>9.4698100000000004E-3</v>
      </c>
      <c r="AC246" s="84">
        <f>rep!R240</f>
        <v>2.1659600000000001E-2</v>
      </c>
      <c r="AD246" s="84">
        <f>rep!S240</f>
        <v>3.3699300000000001E-2</v>
      </c>
      <c r="AE246" s="84">
        <f>rep!T240</f>
        <v>4.9269E-2</v>
      </c>
      <c r="AF246" s="84">
        <f>rep!U240</f>
        <v>7.4458499999999997E-2</v>
      </c>
      <c r="AG246" s="84">
        <f>rep!V240</f>
        <v>0.117078</v>
      </c>
      <c r="AH246" s="84">
        <f>rep!W240</f>
        <v>0.12328799999999999</v>
      </c>
      <c r="AI246" s="84">
        <f>rep!X240</f>
        <v>0.116508</v>
      </c>
      <c r="AJ246" s="84">
        <f>rep!Y240</f>
        <v>8.9178199999999999E-2</v>
      </c>
      <c r="AK246" s="84">
        <f>rep!Z240</f>
        <v>8.0178399999999997E-2</v>
      </c>
      <c r="AL246" s="84">
        <f>rep!AA240</f>
        <v>5.92788E-2</v>
      </c>
      <c r="AM246" s="84">
        <f>rep!AB240</f>
        <v>5.28589E-2</v>
      </c>
      <c r="AN246" s="84">
        <f>rep!AC240</f>
        <v>4.9019E-2</v>
      </c>
      <c r="AO246" s="84">
        <f>rep!AD240</f>
        <v>3.9299199999999999E-2</v>
      </c>
      <c r="AP246" s="84">
        <f>rep!AE240</f>
        <v>3.7089299999999999E-2</v>
      </c>
      <c r="AQ246" s="84">
        <f>rep!AF240</f>
        <v>1.9169599999999998E-2</v>
      </c>
      <c r="AR246" s="84">
        <f>rep!AG240</f>
        <v>9.7098099999999993E-3</v>
      </c>
      <c r="AS246" s="84">
        <f>rep!AH240</f>
        <v>5.8098799999999999E-3</v>
      </c>
      <c r="AT246" s="84">
        <f>rep!AI240</f>
        <v>2.69995E-3</v>
      </c>
      <c r="AU246" s="84">
        <f>rep!AJ240</f>
        <v>6.5998700000000001E-4</v>
      </c>
      <c r="AV246" s="84">
        <f>rep!AK240</f>
        <v>1.3999699999999999E-4</v>
      </c>
      <c r="AW246" s="84">
        <f>rep!AL240</f>
        <v>5.6998900000000002E-4</v>
      </c>
      <c r="AX246" s="84">
        <f>rep!AM240</f>
        <v>0</v>
      </c>
      <c r="AY246" s="84">
        <f>rep!AN240</f>
        <v>5.9998799999999999E-5</v>
      </c>
      <c r="AZ246" s="84">
        <f>rep!AO240</f>
        <v>0</v>
      </c>
      <c r="BA246" s="84">
        <f>rep!AP240</f>
        <v>0</v>
      </c>
      <c r="BB246" s="84">
        <f>rep!AQ240</f>
        <v>0</v>
      </c>
      <c r="BC246" s="84">
        <f>rep!AR240</f>
        <v>0</v>
      </c>
      <c r="BE246" s="29">
        <f t="shared" si="295"/>
        <v>1999</v>
      </c>
      <c r="BF246" s="83">
        <f t="shared" si="293"/>
        <v>6.8327099953314068E-10</v>
      </c>
      <c r="BG246" s="83">
        <f t="shared" si="335"/>
        <v>1.8030599674897462E-8</v>
      </c>
      <c r="BH246" s="83">
        <f t="shared" si="336"/>
        <v>3.0694790578292526E-7</v>
      </c>
      <c r="BI246" s="83">
        <f t="shared" si="337"/>
        <v>3.3777785905347155E-6</v>
      </c>
      <c r="BJ246" s="83">
        <f t="shared" si="296"/>
        <v>2.4112818543940438E-5</v>
      </c>
      <c r="BK246" s="83">
        <f t="shared" si="297"/>
        <v>1.12550329571031E-4</v>
      </c>
      <c r="BL246" s="83">
        <f t="shared" si="298"/>
        <v>3.50969733705351E-4</v>
      </c>
      <c r="BM246" s="83">
        <f t="shared" si="299"/>
        <v>7.7839315899999996E-4</v>
      </c>
      <c r="BN246" s="83">
        <f t="shared" si="300"/>
        <v>1.4359221847599002E-3</v>
      </c>
      <c r="BO246" s="83">
        <f t="shared" si="301"/>
        <v>2.7314382076764E-3</v>
      </c>
      <c r="BP246" s="83">
        <f t="shared" si="302"/>
        <v>5.5030682749839001E-3</v>
      </c>
      <c r="BQ246" s="83">
        <f t="shared" si="303"/>
        <v>1.027392030511E-2</v>
      </c>
      <c r="BR246" s="83">
        <f t="shared" si="304"/>
        <v>1.6835790507360001E-2</v>
      </c>
      <c r="BS246" s="83">
        <f t="shared" si="305"/>
        <v>2.4978131393909999E-2</v>
      </c>
      <c r="BT246" s="83">
        <f t="shared" si="306"/>
        <v>3.4769140671959999E-2</v>
      </c>
      <c r="BU246" s="83">
        <f t="shared" si="307"/>
        <v>4.5290897785589999E-2</v>
      </c>
      <c r="BV246" s="83">
        <f t="shared" si="308"/>
        <v>5.4089129028759994E-2</v>
      </c>
      <c r="BW246" s="83">
        <f t="shared" si="309"/>
        <v>5.9084834605439999E-2</v>
      </c>
      <c r="BX246" s="83">
        <f t="shared" si="310"/>
        <v>6.0484569644309996E-2</v>
      </c>
      <c r="BY246" s="83">
        <f t="shared" si="311"/>
        <v>6.0122373249750005E-2</v>
      </c>
      <c r="BZ246" s="83">
        <f t="shared" si="312"/>
        <v>5.9391966065759999E-2</v>
      </c>
      <c r="CA246" s="83">
        <f t="shared" si="313"/>
        <v>5.8356814221509998E-2</v>
      </c>
      <c r="CB246" s="83">
        <f t="shared" si="314"/>
        <v>5.6475936552310001E-2</v>
      </c>
      <c r="CC246" s="83">
        <f t="shared" si="315"/>
        <v>5.3498408775000006E-2</v>
      </c>
      <c r="CD246" s="83">
        <f t="shared" si="316"/>
        <v>4.966892101104E-2</v>
      </c>
      <c r="CE246" s="83">
        <f t="shared" si="317"/>
        <v>4.5487755761909998E-2</v>
      </c>
      <c r="CF246" s="83">
        <f t="shared" si="318"/>
        <v>4.1414605767750003E-2</v>
      </c>
      <c r="CG246" s="83">
        <f t="shared" si="319"/>
        <v>3.7669350357750001E-2</v>
      </c>
      <c r="CH246" s="83">
        <f t="shared" si="320"/>
        <v>3.4183077278999996E-2</v>
      </c>
      <c r="CI246" s="83">
        <f t="shared" si="321"/>
        <v>3.0701104199040003E-2</v>
      </c>
      <c r="CJ246" s="83">
        <f t="shared" si="322"/>
        <v>2.6964541884310002E-2</v>
      </c>
      <c r="CK246" s="83">
        <f t="shared" si="323"/>
        <v>2.2864450161239998E-2</v>
      </c>
      <c r="CL246" s="83">
        <f t="shared" si="324"/>
        <v>1.8503723031639999E-2</v>
      </c>
      <c r="CM246" s="83">
        <f t="shared" si="325"/>
        <v>1.4157675503999999E-2</v>
      </c>
      <c r="CN246" s="83">
        <f t="shared" si="326"/>
        <v>1.016589834204E-2</v>
      </c>
      <c r="CO246" s="83">
        <f t="shared" si="327"/>
        <v>6.8119442561798997E-3</v>
      </c>
      <c r="CP246" s="83">
        <f t="shared" si="328"/>
        <v>4.2416838483711004E-3</v>
      </c>
      <c r="CQ246" s="83">
        <f t="shared" si="329"/>
        <v>2.4467539193271E-3</v>
      </c>
      <c r="CR246" s="83">
        <f t="shared" si="330"/>
        <v>1.3044639199310999E-3</v>
      </c>
      <c r="CS246" s="83">
        <f t="shared" si="331"/>
        <v>6.4168171529516388E-4</v>
      </c>
      <c r="CT246" s="83">
        <f t="shared" si="332"/>
        <v>2.9086734693369601E-4</v>
      </c>
      <c r="CU246" s="83">
        <f t="shared" si="333"/>
        <v>1.21373264953456E-4</v>
      </c>
      <c r="CV246" s="83">
        <f t="shared" si="334"/>
        <v>4.6586329511667752E-5</v>
      </c>
    </row>
    <row r="247" spans="1:100" s="29" customFormat="1">
      <c r="A247" s="81"/>
      <c r="B247" s="28"/>
      <c r="C247" s="79"/>
      <c r="D247" s="26"/>
      <c r="E247" s="26"/>
      <c r="F247" s="22"/>
      <c r="G247" s="22"/>
      <c r="H247" s="22"/>
      <c r="I247" s="22"/>
      <c r="J247" s="82"/>
      <c r="L247" s="15">
        <f t="shared" si="294"/>
        <v>2000</v>
      </c>
      <c r="M247" s="84">
        <f>rep!B241</f>
        <v>0</v>
      </c>
      <c r="N247" s="84">
        <f>rep!C241</f>
        <v>0</v>
      </c>
      <c r="O247" s="84">
        <f>rep!D241</f>
        <v>0</v>
      </c>
      <c r="P247" s="84">
        <f>rep!E241</f>
        <v>0</v>
      </c>
      <c r="Q247" s="84">
        <f>rep!F241</f>
        <v>0</v>
      </c>
      <c r="R247" s="84">
        <f>rep!G241</f>
        <v>0</v>
      </c>
      <c r="S247" s="84">
        <f>rep!H241</f>
        <v>0</v>
      </c>
      <c r="T247" s="84">
        <f>rep!I241</f>
        <v>4.9999500000000001E-5</v>
      </c>
      <c r="U247" s="84">
        <f>rep!J241</f>
        <v>0</v>
      </c>
      <c r="V247" s="84">
        <f>rep!K241</f>
        <v>4.9999500000000001E-5</v>
      </c>
      <c r="W247" s="84">
        <f>rep!L241</f>
        <v>1.39999E-4</v>
      </c>
      <c r="X247" s="84">
        <f>rep!M241</f>
        <v>3.3999699999999998E-4</v>
      </c>
      <c r="Y247" s="84">
        <f>rep!N241</f>
        <v>8.9999099999999997E-5</v>
      </c>
      <c r="Z247" s="84">
        <f>rep!O241</f>
        <v>1.8999800000000001E-4</v>
      </c>
      <c r="AA247" s="84">
        <f>rep!P241</f>
        <v>1.03999E-3</v>
      </c>
      <c r="AB247" s="84">
        <f>rep!Q241</f>
        <v>2.5299699999999999E-3</v>
      </c>
      <c r="AC247" s="84">
        <f>rep!R241</f>
        <v>7.1099300000000004E-3</v>
      </c>
      <c r="AD247" s="84">
        <f>rep!S241</f>
        <v>3.06997E-2</v>
      </c>
      <c r="AE247" s="84">
        <f>rep!T241</f>
        <v>4.4239599999999997E-2</v>
      </c>
      <c r="AF247" s="84">
        <f>rep!U241</f>
        <v>7.3869299999999999E-2</v>
      </c>
      <c r="AG247" s="84">
        <f>rep!V241</f>
        <v>8.7349099999999999E-2</v>
      </c>
      <c r="AH247" s="84">
        <f>rep!W241</f>
        <v>0.111609</v>
      </c>
      <c r="AI247" s="84">
        <f>rep!X241</f>
        <v>0.120959</v>
      </c>
      <c r="AJ247" s="84">
        <f>rep!Y241</f>
        <v>0.106449</v>
      </c>
      <c r="AK247" s="84">
        <f>rep!Z241</f>
        <v>8.2259200000000005E-2</v>
      </c>
      <c r="AL247" s="84">
        <f>rep!AA241</f>
        <v>7.5499200000000002E-2</v>
      </c>
      <c r="AM247" s="84">
        <f>rep!AB241</f>
        <v>5.5449400000000003E-2</v>
      </c>
      <c r="AN247" s="84">
        <f>rep!AC241</f>
        <v>6.8609299999999998E-2</v>
      </c>
      <c r="AO247" s="84">
        <f>rep!AD241</f>
        <v>4.6619500000000001E-2</v>
      </c>
      <c r="AP247" s="84">
        <f>rep!AE241</f>
        <v>3.9519600000000002E-2</v>
      </c>
      <c r="AQ247" s="84">
        <f>rep!AF241</f>
        <v>2.1809800000000001E-2</v>
      </c>
      <c r="AR247" s="84">
        <f>rep!AG241</f>
        <v>8.5099100000000007E-3</v>
      </c>
      <c r="AS247" s="84">
        <f>rep!AH241</f>
        <v>7.5499199999999999E-3</v>
      </c>
      <c r="AT247" s="84">
        <f>rep!AI241</f>
        <v>4.4499600000000002E-3</v>
      </c>
      <c r="AU247" s="84">
        <f>rep!AJ241</f>
        <v>7.9999200000000002E-4</v>
      </c>
      <c r="AV247" s="84">
        <f>rep!AK241</f>
        <v>2.2099799999999998E-3</v>
      </c>
      <c r="AW247" s="84">
        <f>rep!AL241</f>
        <v>0</v>
      </c>
      <c r="AX247" s="84">
        <f>rep!AM241</f>
        <v>0</v>
      </c>
      <c r="AY247" s="84">
        <f>rep!AN241</f>
        <v>0</v>
      </c>
      <c r="AZ247" s="84">
        <f>rep!AO241</f>
        <v>0</v>
      </c>
      <c r="BA247" s="84">
        <f>rep!AP241</f>
        <v>0</v>
      </c>
      <c r="BB247" s="84">
        <f>rep!AQ241</f>
        <v>0</v>
      </c>
      <c r="BC247" s="84">
        <f>rep!AR241</f>
        <v>0</v>
      </c>
      <c r="BE247" s="29">
        <f t="shared" si="295"/>
        <v>2000</v>
      </c>
      <c r="BF247" s="83">
        <f t="shared" si="293"/>
        <v>8.0233099935626496E-10</v>
      </c>
      <c r="BG247" s="83">
        <f t="shared" si="335"/>
        <v>2.1172199551737949E-8</v>
      </c>
      <c r="BH247" s="83">
        <f t="shared" si="336"/>
        <v>3.6041587010030691E-7</v>
      </c>
      <c r="BI247" s="83">
        <f t="shared" si="337"/>
        <v>3.9658442719544608E-6</v>
      </c>
      <c r="BJ247" s="83">
        <f t="shared" si="296"/>
        <v>2.8305198770364E-5</v>
      </c>
      <c r="BK247" s="83">
        <f t="shared" si="297"/>
        <v>1.3205255751509999E-4</v>
      </c>
      <c r="BL247" s="83">
        <f t="shared" si="298"/>
        <v>4.1120277307761603E-4</v>
      </c>
      <c r="BM247" s="83">
        <f t="shared" si="299"/>
        <v>9.0823760264390396E-4</v>
      </c>
      <c r="BN247" s="83">
        <f t="shared" si="300"/>
        <v>1.6575035367324001E-3</v>
      </c>
      <c r="BO247" s="83">
        <f t="shared" si="301"/>
        <v>3.0911353494375003E-3</v>
      </c>
      <c r="BP247" s="83">
        <f t="shared" si="302"/>
        <v>6.0657533909999999E-3</v>
      </c>
      <c r="BQ247" s="83">
        <f t="shared" si="303"/>
        <v>1.092291018399E-2</v>
      </c>
      <c r="BR247" s="83">
        <f t="shared" si="304"/>
        <v>1.7002640796000001E-2</v>
      </c>
      <c r="BS247" s="83">
        <f t="shared" si="305"/>
        <v>2.3734816532440001E-2</v>
      </c>
      <c r="BT247" s="83">
        <f t="shared" si="306"/>
        <v>3.1477221718359996E-2</v>
      </c>
      <c r="BU247" s="83">
        <f t="shared" si="307"/>
        <v>4.033464160071E-2</v>
      </c>
      <c r="BV247" s="83">
        <f t="shared" si="308"/>
        <v>4.8903629218709999E-2</v>
      </c>
      <c r="BW247" s="83">
        <f t="shared" si="309"/>
        <v>5.5313969190240002E-2</v>
      </c>
      <c r="BX247" s="83">
        <f t="shared" si="310"/>
        <v>5.8950321280709997E-2</v>
      </c>
      <c r="BY247" s="83">
        <f t="shared" si="311"/>
        <v>6.0414213189750009E-2</v>
      </c>
      <c r="BZ247" s="83">
        <f t="shared" si="312"/>
        <v>6.0389567928159998E-2</v>
      </c>
      <c r="CA247" s="83">
        <f t="shared" si="313"/>
        <v>5.9197635433509997E-2</v>
      </c>
      <c r="CB247" s="83">
        <f t="shared" si="314"/>
        <v>5.7100461269109996E-2</v>
      </c>
      <c r="CC247" s="83">
        <f t="shared" si="315"/>
        <v>5.4430150604159996E-2</v>
      </c>
      <c r="CD247" s="83">
        <f t="shared" si="316"/>
        <v>5.1398573132160001E-2</v>
      </c>
      <c r="CE247" s="83">
        <f t="shared" si="317"/>
        <v>4.8034876331909997E-2</v>
      </c>
      <c r="CF247" s="83">
        <f t="shared" si="318"/>
        <v>4.4337205799640005E-2</v>
      </c>
      <c r="CG247" s="83">
        <f t="shared" si="319"/>
        <v>4.038180185536E-2</v>
      </c>
      <c r="CH247" s="83">
        <f t="shared" si="320"/>
        <v>3.6274179435990005E-2</v>
      </c>
      <c r="CI247" s="83">
        <f t="shared" si="321"/>
        <v>3.2057053139040004E-2</v>
      </c>
      <c r="CJ247" s="83">
        <f t="shared" si="322"/>
        <v>2.7701611883910002E-2</v>
      </c>
      <c r="CK247" s="83">
        <f t="shared" si="323"/>
        <v>2.3190033231509997E-2</v>
      </c>
      <c r="CL247" s="83">
        <f t="shared" si="324"/>
        <v>1.8606579464309998E-2</v>
      </c>
      <c r="CM247" s="83">
        <f t="shared" si="325"/>
        <v>1.4163405973989998E-2</v>
      </c>
      <c r="CN247" s="83">
        <f t="shared" si="326"/>
        <v>1.0140529729749999E-2</v>
      </c>
      <c r="CO247" s="83">
        <f t="shared" si="327"/>
        <v>6.7832426025878998E-3</v>
      </c>
      <c r="CP247" s="83">
        <f t="shared" si="328"/>
        <v>4.2186413051719003E-3</v>
      </c>
      <c r="CQ247" s="83">
        <f t="shared" si="329"/>
        <v>2.4308620057599999E-3</v>
      </c>
      <c r="CR247" s="83">
        <f t="shared" si="330"/>
        <v>1.2946395544575998E-3</v>
      </c>
      <c r="CS247" s="83">
        <f t="shared" si="331"/>
        <v>6.3620372898111907E-4</v>
      </c>
      <c r="CT247" s="83">
        <f t="shared" si="332"/>
        <v>2.88108945371136E-4</v>
      </c>
      <c r="CU247" s="83">
        <f t="shared" si="333"/>
        <v>1.20120567581775E-4</v>
      </c>
      <c r="CV247" s="83">
        <f t="shared" si="334"/>
        <v>4.6072777103589996E-5</v>
      </c>
    </row>
    <row r="248" spans="1:100" s="29" customFormat="1">
      <c r="A248" s="81"/>
      <c r="B248" s="28"/>
      <c r="C248" s="79"/>
      <c r="D248" s="26"/>
      <c r="E248" s="26"/>
      <c r="F248" s="22"/>
      <c r="G248" s="22"/>
      <c r="H248" s="22"/>
      <c r="I248" s="22"/>
      <c r="J248" s="82"/>
      <c r="L248" s="15">
        <f t="shared" si="294"/>
        <v>2001</v>
      </c>
      <c r="M248" s="84">
        <f>rep!B242</f>
        <v>0</v>
      </c>
      <c r="N248" s="84">
        <f>rep!C242</f>
        <v>0</v>
      </c>
      <c r="O248" s="84">
        <f>rep!D242</f>
        <v>0</v>
      </c>
      <c r="P248" s="84">
        <f>rep!E242</f>
        <v>0</v>
      </c>
      <c r="Q248" s="84">
        <f>rep!F242</f>
        <v>0</v>
      </c>
      <c r="R248" s="84">
        <f>rep!G242</f>
        <v>0</v>
      </c>
      <c r="S248" s="84">
        <f>rep!H242</f>
        <v>0</v>
      </c>
      <c r="T248" s="84">
        <f>rep!I242</f>
        <v>0</v>
      </c>
      <c r="U248" s="84">
        <f>rep!J242</f>
        <v>8.9998200000000002E-5</v>
      </c>
      <c r="V248" s="84">
        <f>rep!K242</f>
        <v>3.79992E-4</v>
      </c>
      <c r="W248" s="84">
        <f>rep!L242</f>
        <v>4.5999099999999998E-4</v>
      </c>
      <c r="X248" s="84">
        <f>rep!M242</f>
        <v>4.9998999999999996E-4</v>
      </c>
      <c r="Y248" s="84">
        <f>rep!N242</f>
        <v>1.1499800000000001E-3</v>
      </c>
      <c r="Z248" s="84">
        <f>rep!O242</f>
        <v>2.2999499999999998E-3</v>
      </c>
      <c r="AA248" s="84">
        <f>rep!P242</f>
        <v>3.46993E-3</v>
      </c>
      <c r="AB248" s="84">
        <f>rep!Q242</f>
        <v>1.37997E-2</v>
      </c>
      <c r="AC248" s="84">
        <f>rep!R242</f>
        <v>1.4499700000000001E-2</v>
      </c>
      <c r="AD248" s="84">
        <f>rep!S242</f>
        <v>2.2429600000000001E-2</v>
      </c>
      <c r="AE248" s="84">
        <f>rep!T242</f>
        <v>3.6929299999999998E-2</v>
      </c>
      <c r="AF248" s="84">
        <f>rep!U242</f>
        <v>5.3418899999999998E-2</v>
      </c>
      <c r="AG248" s="84">
        <f>rep!V242</f>
        <v>9.7717999999999999E-2</v>
      </c>
      <c r="AH248" s="84">
        <f>rep!W242</f>
        <v>0.11011799999999999</v>
      </c>
      <c r="AI248" s="84">
        <f>rep!X242</f>
        <v>0.14651700000000001</v>
      </c>
      <c r="AJ248" s="84">
        <f>rep!Y242</f>
        <v>0.12257800000000001</v>
      </c>
      <c r="AK248" s="84">
        <f>rep!Z242</f>
        <v>0.122588</v>
      </c>
      <c r="AL248" s="84">
        <f>rep!AA242</f>
        <v>8.3608299999999997E-2</v>
      </c>
      <c r="AM248" s="84">
        <f>rep!AB242</f>
        <v>4.5409100000000001E-2</v>
      </c>
      <c r="AN248" s="84">
        <f>rep!AC242</f>
        <v>3.6189300000000001E-2</v>
      </c>
      <c r="AO248" s="84">
        <f>rep!AD242</f>
        <v>3.3319300000000003E-2</v>
      </c>
      <c r="AP248" s="84">
        <f>rep!AE242</f>
        <v>2.6499499999999999E-2</v>
      </c>
      <c r="AQ248" s="84">
        <f>rep!AF242</f>
        <v>1.46097E-2</v>
      </c>
      <c r="AR248" s="84">
        <f>rep!AG242</f>
        <v>6.1098799999999998E-3</v>
      </c>
      <c r="AS248" s="84">
        <f>rep!AH242</f>
        <v>2.6299499999999998E-3</v>
      </c>
      <c r="AT248" s="84">
        <f>rep!AI242</f>
        <v>1.88996E-3</v>
      </c>
      <c r="AU248" s="84">
        <f>rep!AJ242</f>
        <v>7.9998400000000003E-5</v>
      </c>
      <c r="AV248" s="84">
        <f>rep!AK242</f>
        <v>0</v>
      </c>
      <c r="AW248" s="84">
        <f>rep!AL242</f>
        <v>7.0998600000000002E-4</v>
      </c>
      <c r="AX248" s="84">
        <f>rep!AM242</f>
        <v>0</v>
      </c>
      <c r="AY248" s="84">
        <f>rep!AN242</f>
        <v>0</v>
      </c>
      <c r="AZ248" s="84">
        <f>rep!AO242</f>
        <v>0</v>
      </c>
      <c r="BA248" s="84">
        <f>rep!AP242</f>
        <v>0</v>
      </c>
      <c r="BB248" s="84">
        <f>rep!AQ242</f>
        <v>0</v>
      </c>
      <c r="BC248" s="84">
        <f>rep!AR242</f>
        <v>0</v>
      </c>
      <c r="BE248" s="29">
        <f t="shared" si="295"/>
        <v>2001</v>
      </c>
      <c r="BF248" s="83">
        <f t="shared" si="293"/>
        <v>7.9240299937209743E-10</v>
      </c>
      <c r="BG248" s="83">
        <f t="shared" si="335"/>
        <v>2.0911999562688254E-8</v>
      </c>
      <c r="BH248" s="83">
        <f t="shared" si="336"/>
        <v>3.5607487321059439E-7</v>
      </c>
      <c r="BI248" s="83">
        <f t="shared" si="337"/>
        <v>3.9201946319535565E-6</v>
      </c>
      <c r="BJ248" s="83">
        <f t="shared" si="296"/>
        <v>2.8013215215804001E-5</v>
      </c>
      <c r="BK248" s="83">
        <f t="shared" si="297"/>
        <v>1.3106681698494402E-4</v>
      </c>
      <c r="BL248" s="83">
        <f t="shared" si="298"/>
        <v>4.11114845471344E-4</v>
      </c>
      <c r="BM248" s="83">
        <f t="shared" si="299"/>
        <v>9.2485904988734403E-4</v>
      </c>
      <c r="BN248" s="83">
        <f t="shared" si="300"/>
        <v>1.7519299398999E-3</v>
      </c>
      <c r="BO248" s="83">
        <f t="shared" si="301"/>
        <v>3.4097635430390995E-3</v>
      </c>
      <c r="BP248" s="83">
        <f t="shared" si="302"/>
        <v>6.8358215577600002E-3</v>
      </c>
      <c r="BQ248" s="83">
        <f t="shared" si="303"/>
        <v>1.2344139999840001E-2</v>
      </c>
      <c r="BR248" s="83">
        <f t="shared" si="304"/>
        <v>1.9099280246310003E-2</v>
      </c>
      <c r="BS248" s="83">
        <f t="shared" si="305"/>
        <v>2.6324351219040001E-2</v>
      </c>
      <c r="BT248" s="83">
        <f t="shared" si="306"/>
        <v>3.4228694758390001E-2</v>
      </c>
      <c r="BU248" s="83">
        <f t="shared" si="307"/>
        <v>4.2730683961440002E-2</v>
      </c>
      <c r="BV248" s="83">
        <f t="shared" si="308"/>
        <v>5.0198062537589995E-2</v>
      </c>
      <c r="BW248" s="83">
        <f t="shared" si="309"/>
        <v>5.4794999235990002E-2</v>
      </c>
      <c r="BX248" s="83">
        <f t="shared" si="310"/>
        <v>5.6459043497589997E-2</v>
      </c>
      <c r="BY248" s="83">
        <f t="shared" si="311"/>
        <v>5.6624862668640003E-2</v>
      </c>
      <c r="BZ248" s="83">
        <f t="shared" si="312"/>
        <v>5.6473648994309997E-2</v>
      </c>
      <c r="CA248" s="83">
        <f t="shared" si="313"/>
        <v>5.6122612711989997E-2</v>
      </c>
      <c r="CB248" s="83">
        <f t="shared" si="314"/>
        <v>5.519296446975E-2</v>
      </c>
      <c r="CC248" s="83">
        <f t="shared" si="315"/>
        <v>5.3488213087749995E-2</v>
      </c>
      <c r="CD248" s="83">
        <f t="shared" si="316"/>
        <v>5.1094882251160004E-2</v>
      </c>
      <c r="CE248" s="83">
        <f t="shared" si="317"/>
        <v>4.8190610176000001E-2</v>
      </c>
      <c r="CF248" s="83">
        <f t="shared" si="318"/>
        <v>4.4905049549190001E-2</v>
      </c>
      <c r="CG248" s="83">
        <f t="shared" si="319"/>
        <v>4.1286798318040004E-2</v>
      </c>
      <c r="CH248" s="83">
        <f t="shared" si="320"/>
        <v>3.7329425291159998E-2</v>
      </c>
      <c r="CI248" s="83">
        <f t="shared" si="321"/>
        <v>3.302160287164E-2</v>
      </c>
      <c r="CJ248" s="83">
        <f t="shared" si="322"/>
        <v>2.8395661448310003E-2</v>
      </c>
      <c r="CK248" s="83">
        <f t="shared" si="323"/>
        <v>2.3560591407749999E-2</v>
      </c>
      <c r="CL248" s="83">
        <f t="shared" si="324"/>
        <v>1.8711625299749998E-2</v>
      </c>
      <c r="CM248" s="83">
        <f t="shared" si="325"/>
        <v>1.410959508975E-2</v>
      </c>
      <c r="CN248" s="83">
        <f t="shared" si="326"/>
        <v>1.002601146204E-2</v>
      </c>
      <c r="CO248" s="83">
        <f t="shared" si="327"/>
        <v>6.6701850145215996E-3</v>
      </c>
      <c r="CP248" s="83">
        <f t="shared" si="328"/>
        <v>4.1332039308150997E-3</v>
      </c>
      <c r="CQ248" s="83">
        <f t="shared" si="329"/>
        <v>2.37602750511E-3</v>
      </c>
      <c r="CR248" s="83">
        <f t="shared" si="330"/>
        <v>1.2634795725936E-3</v>
      </c>
      <c r="CS248" s="83">
        <f t="shared" si="331"/>
        <v>6.2019488046360005E-4</v>
      </c>
      <c r="CT248" s="83">
        <f t="shared" si="332"/>
        <v>2.8058922547377597E-4</v>
      </c>
      <c r="CU248" s="83">
        <f t="shared" si="333"/>
        <v>1.16872337663004E-4</v>
      </c>
      <c r="CV248" s="83">
        <f t="shared" si="334"/>
        <v>4.4780694509780715E-5</v>
      </c>
    </row>
    <row r="249" spans="1:100" s="29" customFormat="1">
      <c r="A249" s="81"/>
      <c r="B249" s="28"/>
      <c r="C249" s="79"/>
      <c r="D249" s="26"/>
      <c r="E249" s="26"/>
      <c r="F249" s="22"/>
      <c r="G249" s="22"/>
      <c r="H249" s="22"/>
      <c r="I249" s="22"/>
      <c r="J249" s="82"/>
      <c r="L249" s="15">
        <f t="shared" si="294"/>
        <v>2002</v>
      </c>
      <c r="M249" s="84">
        <f>rep!B243</f>
        <v>0</v>
      </c>
      <c r="N249" s="84">
        <f>rep!C243</f>
        <v>0</v>
      </c>
      <c r="O249" s="84">
        <f>rep!D243</f>
        <v>0</v>
      </c>
      <c r="P249" s="84">
        <f>rep!E243</f>
        <v>0</v>
      </c>
      <c r="Q249" s="84">
        <f>rep!F243</f>
        <v>0</v>
      </c>
      <c r="R249" s="84">
        <f>rep!G243</f>
        <v>0</v>
      </c>
      <c r="S249" s="84">
        <f>rep!H243</f>
        <v>0</v>
      </c>
      <c r="T249" s="84">
        <f>rep!I243</f>
        <v>0</v>
      </c>
      <c r="U249" s="84">
        <f>rep!J243</f>
        <v>6.5998700000000001E-4</v>
      </c>
      <c r="V249" s="84">
        <f>rep!K243</f>
        <v>3.5999300000000002E-4</v>
      </c>
      <c r="W249" s="84">
        <f>rep!L243</f>
        <v>0</v>
      </c>
      <c r="X249" s="84">
        <f>rep!M243</f>
        <v>7.3998499999999997E-4</v>
      </c>
      <c r="Y249" s="84">
        <f>rep!N243</f>
        <v>7.1998600000000004E-4</v>
      </c>
      <c r="Z249" s="84">
        <f>rep!O243</f>
        <v>2.0899600000000001E-3</v>
      </c>
      <c r="AA249" s="84">
        <f>rep!P243</f>
        <v>3.0899399999999998E-3</v>
      </c>
      <c r="AB249" s="84">
        <f>rep!Q243</f>
        <v>7.7198500000000003E-3</v>
      </c>
      <c r="AC249" s="84">
        <f>rep!R243</f>
        <v>1.4659699999999999E-2</v>
      </c>
      <c r="AD249" s="84">
        <f>rep!S243</f>
        <v>1.7899600000000002E-2</v>
      </c>
      <c r="AE249" s="84">
        <f>rep!T243</f>
        <v>2.3979500000000001E-2</v>
      </c>
      <c r="AF249" s="84">
        <f>rep!U243</f>
        <v>3.1839399999999997E-2</v>
      </c>
      <c r="AG249" s="84">
        <f>rep!V243</f>
        <v>5.4248900000000003E-2</v>
      </c>
      <c r="AH249" s="84">
        <f>rep!W243</f>
        <v>5.6288900000000003E-2</v>
      </c>
      <c r="AI249" s="84">
        <f>rep!X243</f>
        <v>8.1618399999999994E-2</v>
      </c>
      <c r="AJ249" s="84">
        <f>rep!Y243</f>
        <v>9.5618099999999998E-2</v>
      </c>
      <c r="AK249" s="84">
        <f>rep!Z243</f>
        <v>0.11856800000000001</v>
      </c>
      <c r="AL249" s="84">
        <f>rep!AA243</f>
        <v>0.104028</v>
      </c>
      <c r="AM249" s="84">
        <f>rep!AB243</f>
        <v>0.104028</v>
      </c>
      <c r="AN249" s="84">
        <f>rep!AC243</f>
        <v>6.6598699999999997E-2</v>
      </c>
      <c r="AO249" s="84">
        <f>rep!AD243</f>
        <v>7.8198400000000001E-2</v>
      </c>
      <c r="AP249" s="84">
        <f>rep!AE243</f>
        <v>4.7829000000000003E-2</v>
      </c>
      <c r="AQ249" s="84">
        <f>rep!AF243</f>
        <v>4.4649099999999997E-2</v>
      </c>
      <c r="AR249" s="84">
        <f>rep!AG243</f>
        <v>2.5229499999999998E-2</v>
      </c>
      <c r="AS249" s="84">
        <f>rep!AH243</f>
        <v>1.10498E-2</v>
      </c>
      <c r="AT249" s="84">
        <f>rep!AI243</f>
        <v>6.2898700000000004E-3</v>
      </c>
      <c r="AU249" s="84">
        <f>rep!AJ243</f>
        <v>1.4399700000000001E-3</v>
      </c>
      <c r="AV249" s="84">
        <f>rep!AK243</f>
        <v>5.5998899999999999E-4</v>
      </c>
      <c r="AW249" s="84">
        <f>rep!AL243</f>
        <v>0</v>
      </c>
      <c r="AX249" s="84">
        <f>rep!AM243</f>
        <v>0</v>
      </c>
      <c r="AY249" s="84">
        <f>rep!AN243</f>
        <v>0</v>
      </c>
      <c r="AZ249" s="84">
        <f>rep!AO243</f>
        <v>0</v>
      </c>
      <c r="BA249" s="84">
        <f>rep!AP243</f>
        <v>0</v>
      </c>
      <c r="BB249" s="84">
        <f>rep!AQ243</f>
        <v>0</v>
      </c>
      <c r="BC249" s="84">
        <f>rep!AR243</f>
        <v>0</v>
      </c>
      <c r="BE249" s="29">
        <f t="shared" si="295"/>
        <v>2002</v>
      </c>
      <c r="BF249" s="83">
        <f t="shared" si="293"/>
        <v>1.1018899987858385E-9</v>
      </c>
      <c r="BG249" s="83">
        <f t="shared" si="335"/>
        <v>2.9073699154719967E-8</v>
      </c>
      <c r="BH249" s="83">
        <f t="shared" si="336"/>
        <v>4.9476275520957385E-7</v>
      </c>
      <c r="BI249" s="83">
        <f t="shared" si="337"/>
        <v>5.4401704042239596E-6</v>
      </c>
      <c r="BJ249" s="83">
        <f t="shared" si="296"/>
        <v>3.8764797173984312E-5</v>
      </c>
      <c r="BK249" s="83">
        <f t="shared" si="297"/>
        <v>1.8014653552795901E-4</v>
      </c>
      <c r="BL249" s="83">
        <f t="shared" si="298"/>
        <v>5.5538919973279594E-4</v>
      </c>
      <c r="BM249" s="83">
        <f t="shared" si="299"/>
        <v>1.1954973585751E-3</v>
      </c>
      <c r="BN249" s="83">
        <f t="shared" si="300"/>
        <v>2.0637831278363999E-3</v>
      </c>
      <c r="BO249" s="83">
        <f t="shared" si="301"/>
        <v>3.5896510570830997E-3</v>
      </c>
      <c r="BP249" s="83">
        <f t="shared" si="302"/>
        <v>6.7898017208284003E-3</v>
      </c>
      <c r="BQ249" s="83">
        <f t="shared" si="303"/>
        <v>1.218626141775E-2</v>
      </c>
      <c r="BR249" s="83">
        <f t="shared" si="304"/>
        <v>1.9179135980760001E-2</v>
      </c>
      <c r="BS249" s="83">
        <f t="shared" si="305"/>
        <v>2.7149915099999998E-2</v>
      </c>
      <c r="BT249" s="83">
        <f t="shared" si="306"/>
        <v>3.6215555155109998E-2</v>
      </c>
      <c r="BU249" s="83">
        <f t="shared" si="307"/>
        <v>4.5878296117110001E-2</v>
      </c>
      <c r="BV249" s="83">
        <f t="shared" si="308"/>
        <v>5.3981292399999999E-2</v>
      </c>
      <c r="BW249" s="83">
        <f t="shared" si="309"/>
        <v>5.8368808950999995E-2</v>
      </c>
      <c r="BX249" s="83">
        <f t="shared" si="310"/>
        <v>5.8982140275190005E-2</v>
      </c>
      <c r="BY249" s="83">
        <f t="shared" si="311"/>
        <v>5.7523620926309998E-2</v>
      </c>
      <c r="BZ249" s="83">
        <f t="shared" si="312"/>
        <v>5.5594403689750001E-2</v>
      </c>
      <c r="CA249" s="83">
        <f t="shared" si="313"/>
        <v>5.3760302889749999E-2</v>
      </c>
      <c r="CB249" s="83">
        <f t="shared" si="314"/>
        <v>5.1983543907839998E-2</v>
      </c>
      <c r="CC249" s="83">
        <f t="shared" si="315"/>
        <v>5.0174013639000002E-2</v>
      </c>
      <c r="CD249" s="83">
        <f t="shared" si="316"/>
        <v>4.8256372382560003E-2</v>
      </c>
      <c r="CE249" s="83">
        <f t="shared" si="317"/>
        <v>4.609799166399E-2</v>
      </c>
      <c r="CF249" s="83">
        <f t="shared" si="318"/>
        <v>4.3554082485759996E-2</v>
      </c>
      <c r="CG249" s="83">
        <f t="shared" si="319"/>
        <v>4.053341130496E-2</v>
      </c>
      <c r="CH249" s="83">
        <f t="shared" si="320"/>
        <v>3.6999935727510001E-2</v>
      </c>
      <c r="CI249" s="83">
        <f t="shared" si="321"/>
        <v>3.2954241605109999E-2</v>
      </c>
      <c r="CJ249" s="83">
        <f t="shared" si="322"/>
        <v>2.8448570443749998E-2</v>
      </c>
      <c r="CK249" s="83">
        <f t="shared" si="323"/>
        <v>2.362368558396E-2</v>
      </c>
      <c r="CL249" s="83">
        <f t="shared" si="324"/>
        <v>1.872316734375E-2</v>
      </c>
      <c r="CM249" s="83">
        <f t="shared" si="325"/>
        <v>1.405908109375E-2</v>
      </c>
      <c r="CN249" s="83">
        <f t="shared" si="326"/>
        <v>9.9371405635899999E-3</v>
      </c>
      <c r="CO249" s="83">
        <f t="shared" si="327"/>
        <v>6.5752085742395994E-3</v>
      </c>
      <c r="CP249" s="83">
        <f t="shared" si="328"/>
        <v>4.0548931320390997E-3</v>
      </c>
      <c r="CQ249" s="83">
        <f t="shared" si="329"/>
        <v>2.3224211609343998E-3</v>
      </c>
      <c r="CR249" s="83">
        <f t="shared" si="330"/>
        <v>1.23197847775E-3</v>
      </c>
      <c r="CS249" s="83">
        <f t="shared" si="331"/>
        <v>6.0399175261655101E-4</v>
      </c>
      <c r="CT249" s="83">
        <f t="shared" si="332"/>
        <v>2.7321331366905597E-4</v>
      </c>
      <c r="CU249" s="83">
        <f t="shared" si="333"/>
        <v>1.13878028840119E-4</v>
      </c>
      <c r="CV249" s="83">
        <f t="shared" si="334"/>
        <v>4.3690790947966712E-5</v>
      </c>
    </row>
    <row r="250" spans="1:100" s="29" customFormat="1">
      <c r="A250" s="81"/>
      <c r="B250" s="28"/>
      <c r="C250" s="79"/>
      <c r="D250" s="26"/>
      <c r="E250" s="26"/>
      <c r="F250" s="22"/>
      <c r="G250" s="22"/>
      <c r="H250" s="22"/>
      <c r="I250" s="22"/>
      <c r="J250" s="82"/>
      <c r="L250" s="15">
        <f t="shared" si="294"/>
        <v>2003</v>
      </c>
      <c r="M250" s="84">
        <f>rep!B244</f>
        <v>0</v>
      </c>
      <c r="N250" s="84">
        <f>rep!C244</f>
        <v>0</v>
      </c>
      <c r="O250" s="84">
        <f>rep!D244</f>
        <v>0</v>
      </c>
      <c r="P250" s="84">
        <f>rep!E244</f>
        <v>0</v>
      </c>
      <c r="Q250" s="84">
        <f>rep!F244</f>
        <v>0</v>
      </c>
      <c r="R250" s="84">
        <f>rep!G244</f>
        <v>0</v>
      </c>
      <c r="S250" s="84">
        <f>rep!H244</f>
        <v>1.5641400000000001E-3</v>
      </c>
      <c r="T250" s="84">
        <f>rep!I244</f>
        <v>1.17311E-3</v>
      </c>
      <c r="U250" s="84">
        <f>rep!J244</f>
        <v>2.4565099999999999E-3</v>
      </c>
      <c r="V250" s="84">
        <f>rep!K244</f>
        <v>3.2887200000000002E-3</v>
      </c>
      <c r="W250" s="84">
        <f>rep!L244</f>
        <v>8.1415800000000007E-3</v>
      </c>
      <c r="X250" s="84">
        <f>rep!M244</f>
        <v>1.7265800000000001E-2</v>
      </c>
      <c r="Y250" s="84">
        <f>rep!N244</f>
        <v>1.8418799999999999E-2</v>
      </c>
      <c r="Z250" s="84">
        <f>rep!O244</f>
        <v>2.8695999999999999E-2</v>
      </c>
      <c r="AA250" s="84">
        <f>rep!P244</f>
        <v>3.0811700000000001E-2</v>
      </c>
      <c r="AB250" s="84">
        <f>rep!Q244</f>
        <v>4.9190400000000002E-2</v>
      </c>
      <c r="AC250" s="84">
        <f>rep!R244</f>
        <v>5.1055299999999998E-2</v>
      </c>
      <c r="AD250" s="84">
        <f>rep!S244</f>
        <v>5.1957700000000002E-2</v>
      </c>
      <c r="AE250" s="84">
        <f>rep!T244</f>
        <v>5.7432200000000003E-2</v>
      </c>
      <c r="AF250" s="84">
        <f>rep!U244</f>
        <v>7.7635700000000002E-2</v>
      </c>
      <c r="AG250" s="84">
        <f>rep!V244</f>
        <v>5.8996300000000002E-2</v>
      </c>
      <c r="AH250" s="84">
        <f>rep!W244</f>
        <v>8.2869600000000002E-2</v>
      </c>
      <c r="AI250" s="84">
        <f>rep!X244</f>
        <v>9.6295199999999997E-2</v>
      </c>
      <c r="AJ250" s="84">
        <f>rep!Y244</f>
        <v>7.5670500000000002E-2</v>
      </c>
      <c r="AK250" s="84">
        <f>rep!Z244</f>
        <v>5.08447E-2</v>
      </c>
      <c r="AL250" s="84">
        <f>rep!AA244</f>
        <v>5.6289199999999998E-2</v>
      </c>
      <c r="AM250" s="84">
        <f>rep!AB244</f>
        <v>5.6469600000000002E-2</v>
      </c>
      <c r="AN250" s="84">
        <f>rep!AC244</f>
        <v>3.0440700000000001E-2</v>
      </c>
      <c r="AO250" s="84">
        <f>rep!AD244</f>
        <v>2.6600499999999999E-2</v>
      </c>
      <c r="AP250" s="84">
        <f>rep!AE244</f>
        <v>2.1577200000000001E-2</v>
      </c>
      <c r="AQ250" s="84">
        <f>rep!AF244</f>
        <v>1.44884E-2</v>
      </c>
      <c r="AR250" s="84">
        <f>rep!AG244</f>
        <v>1.55713E-2</v>
      </c>
      <c r="AS250" s="84">
        <f>rep!AH244</f>
        <v>6.7278299999999997E-3</v>
      </c>
      <c r="AT250" s="84">
        <f>rep!AI244</f>
        <v>6.0961499999999998E-3</v>
      </c>
      <c r="AU250" s="84">
        <f>rep!AJ244</f>
        <v>1.07284E-3</v>
      </c>
      <c r="AV250" s="84">
        <f>rep!AK244</f>
        <v>5.5146100000000005E-4</v>
      </c>
      <c r="AW250" s="84">
        <f>rep!AL244</f>
        <v>4.0106299999999999E-5</v>
      </c>
      <c r="AX250" s="84">
        <f>rep!AM244</f>
        <v>1.5039900000000001E-4</v>
      </c>
      <c r="AY250" s="84">
        <f>rep!AN244</f>
        <v>8.0212599999999998E-5</v>
      </c>
      <c r="AZ250" s="84">
        <f>rep!AO244</f>
        <v>8.0212599999999998E-5</v>
      </c>
      <c r="BA250" s="84">
        <f>rep!AP244</f>
        <v>0</v>
      </c>
      <c r="BB250" s="84">
        <f>rep!AQ244</f>
        <v>0</v>
      </c>
      <c r="BC250" s="84">
        <f>rep!AR244</f>
        <v>0</v>
      </c>
      <c r="BE250" s="29">
        <f t="shared" si="295"/>
        <v>2003</v>
      </c>
      <c r="BF250" s="83">
        <f t="shared" si="293"/>
        <v>1.6266399973540422E-9</v>
      </c>
      <c r="BG250" s="83">
        <f t="shared" si="335"/>
        <v>4.2918098158036693E-8</v>
      </c>
      <c r="BH250" s="83">
        <f t="shared" si="336"/>
        <v>7.3029446666921295E-7</v>
      </c>
      <c r="BI250" s="83">
        <f t="shared" si="337"/>
        <v>8.028365544311734E-6</v>
      </c>
      <c r="BJ250" s="83">
        <f t="shared" si="296"/>
        <v>5.7180729990144001E-5</v>
      </c>
      <c r="BK250" s="83">
        <f t="shared" si="297"/>
        <v>2.6541851559087898E-4</v>
      </c>
      <c r="BL250" s="83">
        <f t="shared" si="298"/>
        <v>8.1574846654777506E-4</v>
      </c>
      <c r="BM250" s="83">
        <f t="shared" si="299"/>
        <v>1.7411677314758999E-3</v>
      </c>
      <c r="BN250" s="83">
        <f t="shared" si="300"/>
        <v>2.9439616808175999E-3</v>
      </c>
      <c r="BO250" s="83">
        <f t="shared" si="301"/>
        <v>4.9457149250235997E-3</v>
      </c>
      <c r="BP250" s="83">
        <f t="shared" si="302"/>
        <v>9.0222855150639009E-3</v>
      </c>
      <c r="BQ250" s="83">
        <f t="shared" si="303"/>
        <v>1.5576602905590001E-2</v>
      </c>
      <c r="BR250" s="83">
        <f t="shared" si="304"/>
        <v>2.3227845564E-2</v>
      </c>
      <c r="BS250" s="83">
        <f t="shared" si="305"/>
        <v>3.0619988247960004E-2</v>
      </c>
      <c r="BT250" s="83">
        <f t="shared" si="306"/>
        <v>3.8059923469749998E-2</v>
      </c>
      <c r="BU250" s="83">
        <f t="shared" si="307"/>
        <v>4.6071529676640001E-2</v>
      </c>
      <c r="BV250" s="83">
        <f t="shared" si="308"/>
        <v>5.3401938121560001E-2</v>
      </c>
      <c r="BW250" s="83">
        <f t="shared" si="309"/>
        <v>5.8036845503999998E-2</v>
      </c>
      <c r="BX250" s="83">
        <f t="shared" si="310"/>
        <v>5.9435011093750004E-2</v>
      </c>
      <c r="BY250" s="83">
        <f t="shared" si="311"/>
        <v>5.8630323252759999E-2</v>
      </c>
      <c r="BZ250" s="83">
        <f t="shared" si="312"/>
        <v>5.6743399587839999E-2</v>
      </c>
      <c r="CA250" s="83">
        <f t="shared" si="313"/>
        <v>5.4246315471639994E-2</v>
      </c>
      <c r="CB250" s="83">
        <f t="shared" si="314"/>
        <v>5.1355164723190003E-2</v>
      </c>
      <c r="CC250" s="83">
        <f t="shared" si="315"/>
        <v>4.8388044251160001E-2</v>
      </c>
      <c r="CD250" s="83">
        <f t="shared" si="316"/>
        <v>4.5626476486390004E-2</v>
      </c>
      <c r="CE250" s="83">
        <f t="shared" si="317"/>
        <v>4.3116480819750003E-2</v>
      </c>
      <c r="CF250" s="83">
        <f t="shared" si="318"/>
        <v>4.068999848319E-2</v>
      </c>
      <c r="CG250" s="83">
        <f t="shared" si="319"/>
        <v>3.809656729791E-2</v>
      </c>
      <c r="CH250" s="83">
        <f t="shared" si="320"/>
        <v>3.5107305348960005E-2</v>
      </c>
      <c r="CI250" s="83">
        <f t="shared" si="321"/>
        <v>3.1575565119000004E-2</v>
      </c>
      <c r="CJ250" s="83">
        <f t="shared" si="322"/>
        <v>2.74802416E-2</v>
      </c>
      <c r="CK250" s="83">
        <f t="shared" si="323"/>
        <v>2.294822649975E-2</v>
      </c>
      <c r="CL250" s="83">
        <f t="shared" si="324"/>
        <v>1.8242197408709998E-2</v>
      </c>
      <c r="CM250" s="83">
        <f t="shared" si="325"/>
        <v>1.3704845596000001E-2</v>
      </c>
      <c r="CN250" s="83">
        <f t="shared" si="326"/>
        <v>9.6699193065215988E-3</v>
      </c>
      <c r="CO250" s="83">
        <f t="shared" si="327"/>
        <v>6.3753186560799001E-3</v>
      </c>
      <c r="CP250" s="83">
        <f t="shared" si="328"/>
        <v>3.9116084353790995E-3</v>
      </c>
      <c r="CQ250" s="83">
        <f t="shared" si="329"/>
        <v>2.2266000507035998E-3</v>
      </c>
      <c r="CR250" s="83">
        <f t="shared" si="330"/>
        <v>1.1731504792791001E-3</v>
      </c>
      <c r="CS250" s="83">
        <f t="shared" si="331"/>
        <v>5.7111045975503103E-4</v>
      </c>
      <c r="CT250" s="83">
        <f t="shared" si="332"/>
        <v>2.5653315695319901E-4</v>
      </c>
      <c r="CU250" s="83">
        <f t="shared" si="333"/>
        <v>1.0620571794891101E-4</v>
      </c>
      <c r="CV250" s="83">
        <f t="shared" si="334"/>
        <v>4.048866053560591E-5</v>
      </c>
    </row>
    <row r="251" spans="1:100" s="29" customFormat="1">
      <c r="A251" s="81"/>
      <c r="B251" s="28"/>
      <c r="C251" s="79"/>
      <c r="D251" s="26"/>
      <c r="E251" s="26"/>
      <c r="F251" s="22"/>
      <c r="G251" s="22"/>
      <c r="H251" s="22"/>
      <c r="I251" s="22"/>
      <c r="J251" s="82"/>
      <c r="L251" s="15">
        <f t="shared" si="294"/>
        <v>2004</v>
      </c>
      <c r="M251" s="84">
        <f>rep!B245</f>
        <v>0</v>
      </c>
      <c r="N251" s="84">
        <f>rep!C245</f>
        <v>0</v>
      </c>
      <c r="O251" s="84">
        <f>rep!D245</f>
        <v>0</v>
      </c>
      <c r="P251" s="84">
        <f>rep!E245</f>
        <v>0</v>
      </c>
      <c r="Q251" s="84">
        <f>rep!F245</f>
        <v>0</v>
      </c>
      <c r="R251" s="84">
        <f>rep!G245</f>
        <v>0</v>
      </c>
      <c r="S251" s="84">
        <f>rep!H245</f>
        <v>0</v>
      </c>
      <c r="T251" s="84">
        <f>rep!I245</f>
        <v>0</v>
      </c>
      <c r="U251" s="84">
        <f>rep!J245</f>
        <v>1.9699800000000001E-3</v>
      </c>
      <c r="V251" s="84">
        <f>rep!K245</f>
        <v>1.31599E-2</v>
      </c>
      <c r="W251" s="84">
        <f>rep!L245</f>
        <v>2.1419799999999999E-2</v>
      </c>
      <c r="X251" s="84">
        <f>rep!M245</f>
        <v>1.8219800000000001E-2</v>
      </c>
      <c r="Y251" s="84">
        <f>rep!N245</f>
        <v>3.9339600000000002E-2</v>
      </c>
      <c r="Z251" s="84">
        <f>rep!O245</f>
        <v>4.5109499999999997E-2</v>
      </c>
      <c r="AA251" s="84">
        <f>rep!P245</f>
        <v>4.4789599999999999E-2</v>
      </c>
      <c r="AB251" s="84">
        <f>rep!Q245</f>
        <v>5.2409499999999998E-2</v>
      </c>
      <c r="AC251" s="84">
        <f>rep!R245</f>
        <v>8.1909200000000001E-2</v>
      </c>
      <c r="AD251" s="84">
        <f>rep!S245</f>
        <v>8.6619100000000004E-2</v>
      </c>
      <c r="AE251" s="84">
        <f>rep!T245</f>
        <v>9.4799099999999997E-2</v>
      </c>
      <c r="AF251" s="84">
        <f>rep!U245</f>
        <v>8.2079200000000005E-2</v>
      </c>
      <c r="AG251" s="84">
        <f>rep!V245</f>
        <v>6.2769400000000003E-2</v>
      </c>
      <c r="AH251" s="84">
        <f>rep!W245</f>
        <v>6.1279399999999998E-2</v>
      </c>
      <c r="AI251" s="84">
        <f>rep!X245</f>
        <v>4.3339599999999999E-2</v>
      </c>
      <c r="AJ251" s="84">
        <f>rep!Y245</f>
        <v>4.2999599999999999E-2</v>
      </c>
      <c r="AK251" s="84">
        <f>rep!Z245</f>
        <v>4.0019600000000002E-2</v>
      </c>
      <c r="AL251" s="84">
        <f>rep!AA245</f>
        <v>3.4279700000000003E-2</v>
      </c>
      <c r="AM251" s="84">
        <f>rep!AB245</f>
        <v>3.4059699999999998E-2</v>
      </c>
      <c r="AN251" s="84">
        <f>rep!AC245</f>
        <v>3.1679699999999998E-2</v>
      </c>
      <c r="AO251" s="84">
        <f>rep!AD245</f>
        <v>2.4309799999999999E-2</v>
      </c>
      <c r="AP251" s="84">
        <f>rep!AE245</f>
        <v>1.4419899999999999E-2</v>
      </c>
      <c r="AQ251" s="84">
        <f>rep!AF245</f>
        <v>1.46099E-2</v>
      </c>
      <c r="AR251" s="84">
        <f>rep!AG245</f>
        <v>4.9699499999999999E-3</v>
      </c>
      <c r="AS251" s="84">
        <f>rep!AH245</f>
        <v>3.0199699999999999E-3</v>
      </c>
      <c r="AT251" s="84">
        <f>rep!AI245</f>
        <v>3.3799699999999999E-3</v>
      </c>
      <c r="AU251" s="84">
        <f>rep!AJ245</f>
        <v>1.75998E-3</v>
      </c>
      <c r="AV251" s="84">
        <f>rep!AK245</f>
        <v>3.1999699999999998E-4</v>
      </c>
      <c r="AW251" s="84">
        <f>rep!AL245</f>
        <v>3.8999599999999998E-4</v>
      </c>
      <c r="AX251" s="84">
        <f>rep!AM245</f>
        <v>5.6999399999999999E-4</v>
      </c>
      <c r="AY251" s="84">
        <f>rep!AN245</f>
        <v>0</v>
      </c>
      <c r="AZ251" s="84">
        <f>rep!AO245</f>
        <v>0</v>
      </c>
      <c r="BA251" s="84">
        <f>rep!AP245</f>
        <v>0</v>
      </c>
      <c r="BB251" s="84">
        <f>rep!AQ245</f>
        <v>0</v>
      </c>
      <c r="BC251" s="84">
        <f>rep!AR245</f>
        <v>0</v>
      </c>
      <c r="BE251" s="29">
        <f t="shared" si="295"/>
        <v>2004</v>
      </c>
      <c r="BF251" s="83">
        <f t="shared" si="293"/>
        <v>0</v>
      </c>
      <c r="BG251" s="83">
        <f t="shared" si="335"/>
        <v>0</v>
      </c>
      <c r="BH251" s="83">
        <f t="shared" si="336"/>
        <v>0</v>
      </c>
      <c r="BI251" s="83">
        <f t="shared" si="337"/>
        <v>0</v>
      </c>
      <c r="BJ251" s="83">
        <f t="shared" si="296"/>
        <v>0</v>
      </c>
      <c r="BK251" s="83">
        <f t="shared" si="297"/>
        <v>0</v>
      </c>
      <c r="BL251" s="83">
        <f t="shared" si="298"/>
        <v>0</v>
      </c>
      <c r="BM251" s="83">
        <f t="shared" si="299"/>
        <v>0</v>
      </c>
      <c r="BN251" s="83">
        <f t="shared" si="300"/>
        <v>0</v>
      </c>
      <c r="BO251" s="83">
        <f t="shared" si="301"/>
        <v>0</v>
      </c>
      <c r="BP251" s="83">
        <f t="shared" si="302"/>
        <v>0</v>
      </c>
      <c r="BQ251" s="83">
        <f t="shared" si="303"/>
        <v>0</v>
      </c>
      <c r="BR251" s="83">
        <f t="shared" si="304"/>
        <v>0</v>
      </c>
      <c r="BS251" s="83">
        <f t="shared" si="305"/>
        <v>0</v>
      </c>
      <c r="BT251" s="83">
        <f t="shared" si="306"/>
        <v>0</v>
      </c>
      <c r="BU251" s="83">
        <f t="shared" si="307"/>
        <v>0</v>
      </c>
      <c r="BV251" s="83">
        <f t="shared" si="308"/>
        <v>0</v>
      </c>
      <c r="BW251" s="83">
        <f t="shared" si="309"/>
        <v>0</v>
      </c>
      <c r="BX251" s="83">
        <f t="shared" si="310"/>
        <v>0</v>
      </c>
      <c r="BY251" s="83">
        <f t="shared" si="311"/>
        <v>0</v>
      </c>
      <c r="BZ251" s="83">
        <f t="shared" si="312"/>
        <v>0</v>
      </c>
      <c r="CA251" s="83">
        <f t="shared" si="313"/>
        <v>0</v>
      </c>
      <c r="CB251" s="83">
        <f t="shared" si="314"/>
        <v>0</v>
      </c>
      <c r="CC251" s="83">
        <f t="shared" si="315"/>
        <v>0</v>
      </c>
      <c r="CD251" s="83">
        <f t="shared" si="316"/>
        <v>0</v>
      </c>
      <c r="CE251" s="83">
        <f t="shared" si="317"/>
        <v>0</v>
      </c>
      <c r="CF251" s="83">
        <f t="shared" si="318"/>
        <v>0</v>
      </c>
      <c r="CG251" s="83">
        <f t="shared" si="319"/>
        <v>0</v>
      </c>
      <c r="CH251" s="83">
        <f t="shared" si="320"/>
        <v>0</v>
      </c>
      <c r="CI251" s="83">
        <f t="shared" si="321"/>
        <v>0</v>
      </c>
      <c r="CJ251" s="83">
        <f t="shared" si="322"/>
        <v>0</v>
      </c>
      <c r="CK251" s="83">
        <f t="shared" si="323"/>
        <v>0</v>
      </c>
      <c r="CL251" s="83">
        <f t="shared" si="324"/>
        <v>0</v>
      </c>
      <c r="CM251" s="83">
        <f t="shared" si="325"/>
        <v>0</v>
      </c>
      <c r="CN251" s="83">
        <f t="shared" si="326"/>
        <v>0</v>
      </c>
      <c r="CO251" s="83">
        <f t="shared" si="327"/>
        <v>0</v>
      </c>
      <c r="CP251" s="83">
        <f t="shared" si="328"/>
        <v>0</v>
      </c>
      <c r="CQ251" s="83">
        <f t="shared" si="329"/>
        <v>0</v>
      </c>
      <c r="CR251" s="83">
        <f t="shared" si="330"/>
        <v>0</v>
      </c>
      <c r="CS251" s="83">
        <f t="shared" si="331"/>
        <v>0</v>
      </c>
      <c r="CT251" s="83">
        <f t="shared" si="332"/>
        <v>0</v>
      </c>
      <c r="CU251" s="83">
        <f t="shared" si="333"/>
        <v>0</v>
      </c>
      <c r="CV251" s="83">
        <f t="shared" si="334"/>
        <v>0</v>
      </c>
    </row>
    <row r="252" spans="1:100" s="29" customFormat="1">
      <c r="A252" s="81"/>
      <c r="B252" s="28"/>
      <c r="C252" s="79"/>
      <c r="D252" s="26"/>
      <c r="E252" s="26"/>
      <c r="F252" s="22"/>
      <c r="G252" s="22"/>
      <c r="H252" s="22"/>
      <c r="I252" s="22"/>
      <c r="J252" s="82"/>
      <c r="L252" s="15">
        <f t="shared" si="294"/>
        <v>2005</v>
      </c>
      <c r="M252" s="84">
        <f>rep!B246</f>
        <v>0</v>
      </c>
      <c r="N252" s="84">
        <f>rep!C246</f>
        <v>0</v>
      </c>
      <c r="O252" s="84">
        <f>rep!D246</f>
        <v>0</v>
      </c>
      <c r="P252" s="84">
        <f>rep!E246</f>
        <v>0</v>
      </c>
      <c r="Q252" s="84">
        <f>rep!F246</f>
        <v>0</v>
      </c>
      <c r="R252" s="84">
        <f>rep!G246</f>
        <v>0</v>
      </c>
      <c r="S252" s="84">
        <f>rep!H246</f>
        <v>0</v>
      </c>
      <c r="T252" s="84">
        <f>rep!I246</f>
        <v>0</v>
      </c>
      <c r="U252" s="84">
        <f>rep!J246</f>
        <v>0</v>
      </c>
      <c r="V252" s="84">
        <f>rep!K246</f>
        <v>0</v>
      </c>
      <c r="W252" s="84">
        <f>rep!L246</f>
        <v>0</v>
      </c>
      <c r="X252" s="84">
        <f>rep!M246</f>
        <v>0</v>
      </c>
      <c r="Y252" s="84">
        <f>rep!N246</f>
        <v>1.5200000000000001E-3</v>
      </c>
      <c r="Z252" s="84">
        <f>rep!O246</f>
        <v>1.82E-3</v>
      </c>
      <c r="AA252" s="84">
        <f>rep!P246</f>
        <v>3.2399999999999998E-3</v>
      </c>
      <c r="AB252" s="84">
        <f>rep!Q246</f>
        <v>1.934E-2</v>
      </c>
      <c r="AC252" s="84">
        <f>rep!R246</f>
        <v>3.1150000000000001E-2</v>
      </c>
      <c r="AD252" s="84">
        <f>rep!S246</f>
        <v>3.6499999999999998E-2</v>
      </c>
      <c r="AE252" s="84">
        <f>rep!T246</f>
        <v>7.8520000000000006E-2</v>
      </c>
      <c r="AF252" s="84">
        <f>rep!U246</f>
        <v>0.10764</v>
      </c>
      <c r="AG252" s="84">
        <f>rep!V246</f>
        <v>0.14166000000000001</v>
      </c>
      <c r="AH252" s="84">
        <f>rep!W246</f>
        <v>0.13641</v>
      </c>
      <c r="AI252" s="84">
        <f>rep!X246</f>
        <v>0.12712000000000001</v>
      </c>
      <c r="AJ252" s="84">
        <f>rep!Y246</f>
        <v>0.10167</v>
      </c>
      <c r="AK252" s="84">
        <f>rep!Z246</f>
        <v>8.0250000000000002E-2</v>
      </c>
      <c r="AL252" s="84">
        <f>rep!AA246</f>
        <v>3.8240000000000003E-2</v>
      </c>
      <c r="AM252" s="84">
        <f>rep!AB246</f>
        <v>5.9220000000000002E-2</v>
      </c>
      <c r="AN252" s="84">
        <f>rep!AC246</f>
        <v>1.721E-2</v>
      </c>
      <c r="AO252" s="84">
        <f>rep!AD246</f>
        <v>7.5199999999999998E-3</v>
      </c>
      <c r="AP252" s="84">
        <f>rep!AE246</f>
        <v>2.16E-3</v>
      </c>
      <c r="AQ252" s="84">
        <f>rep!AF246</f>
        <v>6.6600000000000001E-3</v>
      </c>
      <c r="AR252" s="84">
        <f>rep!AG246</f>
        <v>1.23E-3</v>
      </c>
      <c r="AS252" s="84">
        <f>rep!AH246</f>
        <v>6.9999999999999999E-4</v>
      </c>
      <c r="AT252" s="84">
        <f>rep!AI246</f>
        <v>2.2000000000000001E-4</v>
      </c>
      <c r="AU252" s="84">
        <f>rep!AJ246</f>
        <v>0</v>
      </c>
      <c r="AV252" s="84">
        <f>rep!AK246</f>
        <v>0</v>
      </c>
      <c r="AW252" s="84">
        <f>rep!AL246</f>
        <v>0</v>
      </c>
      <c r="AX252" s="84">
        <f>rep!AM246</f>
        <v>0</v>
      </c>
      <c r="AY252" s="84">
        <f>rep!AN246</f>
        <v>0</v>
      </c>
      <c r="AZ252" s="84">
        <f>rep!AO246</f>
        <v>0</v>
      </c>
      <c r="BA252" s="84">
        <f>rep!AP246</f>
        <v>0</v>
      </c>
      <c r="BB252" s="84">
        <f>rep!AQ246</f>
        <v>0</v>
      </c>
      <c r="BC252" s="84">
        <f>rep!AR246</f>
        <v>0</v>
      </c>
      <c r="BE252" s="29">
        <f t="shared" si="295"/>
        <v>2005</v>
      </c>
      <c r="BF252" s="83">
        <f t="shared" si="293"/>
        <v>0</v>
      </c>
      <c r="BG252" s="83">
        <f t="shared" si="335"/>
        <v>0</v>
      </c>
      <c r="BH252" s="83">
        <f t="shared" si="336"/>
        <v>0</v>
      </c>
      <c r="BI252" s="83">
        <f t="shared" si="337"/>
        <v>0</v>
      </c>
      <c r="BJ252" s="83">
        <f t="shared" si="296"/>
        <v>0</v>
      </c>
      <c r="BK252" s="83">
        <f t="shared" si="297"/>
        <v>0</v>
      </c>
      <c r="BL252" s="83">
        <f t="shared" si="298"/>
        <v>0</v>
      </c>
      <c r="BM252" s="83">
        <f t="shared" si="299"/>
        <v>0</v>
      </c>
      <c r="BN252" s="83">
        <f t="shared" si="300"/>
        <v>0</v>
      </c>
      <c r="BO252" s="83">
        <f t="shared" si="301"/>
        <v>0</v>
      </c>
      <c r="BP252" s="83">
        <f t="shared" si="302"/>
        <v>0</v>
      </c>
      <c r="BQ252" s="83">
        <f t="shared" si="303"/>
        <v>0</v>
      </c>
      <c r="BR252" s="83">
        <f t="shared" si="304"/>
        <v>0</v>
      </c>
      <c r="BS252" s="83">
        <f t="shared" si="305"/>
        <v>0</v>
      </c>
      <c r="BT252" s="83">
        <f t="shared" si="306"/>
        <v>0</v>
      </c>
      <c r="BU252" s="83">
        <f t="shared" si="307"/>
        <v>0</v>
      </c>
      <c r="BV252" s="83">
        <f t="shared" si="308"/>
        <v>0</v>
      </c>
      <c r="BW252" s="83">
        <f t="shared" si="309"/>
        <v>0</v>
      </c>
      <c r="BX252" s="83">
        <f t="shared" si="310"/>
        <v>0</v>
      </c>
      <c r="BY252" s="83">
        <f t="shared" si="311"/>
        <v>0</v>
      </c>
      <c r="BZ252" s="83">
        <f t="shared" si="312"/>
        <v>0</v>
      </c>
      <c r="CA252" s="83">
        <f t="shared" si="313"/>
        <v>0</v>
      </c>
      <c r="CB252" s="83">
        <f t="shared" si="314"/>
        <v>0</v>
      </c>
      <c r="CC252" s="83">
        <f t="shared" si="315"/>
        <v>0</v>
      </c>
      <c r="CD252" s="83">
        <f t="shared" si="316"/>
        <v>0</v>
      </c>
      <c r="CE252" s="83">
        <f t="shared" si="317"/>
        <v>0</v>
      </c>
      <c r="CF252" s="83">
        <f t="shared" si="318"/>
        <v>0</v>
      </c>
      <c r="CG252" s="83">
        <f t="shared" si="319"/>
        <v>0</v>
      </c>
      <c r="CH252" s="83">
        <f t="shared" si="320"/>
        <v>0</v>
      </c>
      <c r="CI252" s="83">
        <f t="shared" si="321"/>
        <v>0</v>
      </c>
      <c r="CJ252" s="83">
        <f t="shared" si="322"/>
        <v>0</v>
      </c>
      <c r="CK252" s="83">
        <f t="shared" si="323"/>
        <v>0</v>
      </c>
      <c r="CL252" s="83">
        <f t="shared" si="324"/>
        <v>0</v>
      </c>
      <c r="CM252" s="83">
        <f t="shared" si="325"/>
        <v>0</v>
      </c>
      <c r="CN252" s="83">
        <f t="shared" si="326"/>
        <v>0</v>
      </c>
      <c r="CO252" s="83">
        <f t="shared" si="327"/>
        <v>0</v>
      </c>
      <c r="CP252" s="83">
        <f t="shared" si="328"/>
        <v>0</v>
      </c>
      <c r="CQ252" s="83">
        <f t="shared" si="329"/>
        <v>0</v>
      </c>
      <c r="CR252" s="83">
        <f t="shared" si="330"/>
        <v>0</v>
      </c>
      <c r="CS252" s="83">
        <f t="shared" si="331"/>
        <v>0</v>
      </c>
      <c r="CT252" s="83">
        <f t="shared" si="332"/>
        <v>0</v>
      </c>
      <c r="CU252" s="83">
        <f t="shared" si="333"/>
        <v>0</v>
      </c>
      <c r="CV252" s="83">
        <f t="shared" si="334"/>
        <v>0</v>
      </c>
    </row>
    <row r="253" spans="1:100" s="29" customFormat="1">
      <c r="A253" s="81"/>
      <c r="B253" s="28"/>
      <c r="C253" s="79"/>
      <c r="D253" s="26"/>
      <c r="E253" s="26"/>
      <c r="F253" s="22"/>
      <c r="G253" s="22"/>
      <c r="H253" s="22"/>
      <c r="I253" s="22"/>
      <c r="J253" s="82"/>
      <c r="L253" s="15">
        <f t="shared" si="294"/>
        <v>2006</v>
      </c>
      <c r="M253" s="84">
        <f>rep!B247</f>
        <v>0</v>
      </c>
      <c r="N253" s="84">
        <f>rep!C247</f>
        <v>0</v>
      </c>
      <c r="O253" s="84">
        <f>rep!D247</f>
        <v>0</v>
      </c>
      <c r="P253" s="84">
        <f>rep!E247</f>
        <v>0</v>
      </c>
      <c r="Q253" s="84">
        <f>rep!F247</f>
        <v>0</v>
      </c>
      <c r="R253" s="84">
        <f>rep!G247</f>
        <v>0</v>
      </c>
      <c r="S253" s="84">
        <f>rep!H247</f>
        <v>0</v>
      </c>
      <c r="T253" s="84">
        <f>rep!I247</f>
        <v>0</v>
      </c>
      <c r="U253" s="84">
        <f>rep!J247</f>
        <v>0</v>
      </c>
      <c r="V253" s="84">
        <f>rep!K247</f>
        <v>0</v>
      </c>
      <c r="W253" s="84">
        <f>rep!L247</f>
        <v>0</v>
      </c>
      <c r="X253" s="84">
        <f>rep!M247</f>
        <v>0</v>
      </c>
      <c r="Y253" s="84">
        <f>rep!N247</f>
        <v>0</v>
      </c>
      <c r="Z253" s="84">
        <f>rep!O247</f>
        <v>0</v>
      </c>
      <c r="AA253" s="84">
        <f>rep!P247</f>
        <v>0</v>
      </c>
      <c r="AB253" s="84">
        <f>rep!Q247</f>
        <v>0</v>
      </c>
      <c r="AC253" s="84">
        <f>rep!R247</f>
        <v>0</v>
      </c>
      <c r="AD253" s="84">
        <f>rep!S247</f>
        <v>0</v>
      </c>
      <c r="AE253" s="84">
        <f>rep!T247</f>
        <v>0</v>
      </c>
      <c r="AF253" s="84">
        <f>rep!U247</f>
        <v>0</v>
      </c>
      <c r="AG253" s="84">
        <f>rep!V247</f>
        <v>0</v>
      </c>
      <c r="AH253" s="84">
        <f>rep!W247</f>
        <v>0</v>
      </c>
      <c r="AI253" s="84">
        <f>rep!X247</f>
        <v>0</v>
      </c>
      <c r="AJ253" s="84">
        <f>rep!Y247</f>
        <v>0</v>
      </c>
      <c r="AK253" s="84">
        <f>rep!Z247</f>
        <v>0</v>
      </c>
      <c r="AL253" s="84">
        <f>rep!AA247</f>
        <v>0</v>
      </c>
      <c r="AM253" s="84">
        <f>rep!AB247</f>
        <v>0</v>
      </c>
      <c r="AN253" s="84">
        <f>rep!AC247</f>
        <v>0</v>
      </c>
      <c r="AO253" s="84">
        <f>rep!AD247</f>
        <v>0</v>
      </c>
      <c r="AP253" s="84">
        <f>rep!AE247</f>
        <v>0</v>
      </c>
      <c r="AQ253" s="84">
        <f>rep!AF247</f>
        <v>0</v>
      </c>
      <c r="AR253" s="84">
        <f>rep!AG247</f>
        <v>0</v>
      </c>
      <c r="AS253" s="84">
        <f>rep!AH247</f>
        <v>0</v>
      </c>
      <c r="AT253" s="84">
        <f>rep!AI247</f>
        <v>0</v>
      </c>
      <c r="AU253" s="84">
        <f>rep!AJ247</f>
        <v>0</v>
      </c>
      <c r="AV253" s="84">
        <f>rep!AK247</f>
        <v>0</v>
      </c>
      <c r="AW253" s="84">
        <f>rep!AL247</f>
        <v>0</v>
      </c>
      <c r="AX253" s="84">
        <f>rep!AM247</f>
        <v>0</v>
      </c>
      <c r="AY253" s="84">
        <f>rep!AN247</f>
        <v>0</v>
      </c>
      <c r="AZ253" s="84">
        <f>rep!AO247</f>
        <v>0</v>
      </c>
      <c r="BA253" s="84">
        <f>rep!AP247</f>
        <v>0</v>
      </c>
      <c r="BB253" s="84">
        <f>rep!AQ247</f>
        <v>0</v>
      </c>
      <c r="BC253" s="84">
        <f>rep!AR247</f>
        <v>0</v>
      </c>
      <c r="BE253" s="29">
        <f t="shared" si="295"/>
        <v>2006</v>
      </c>
      <c r="BF253" s="83">
        <f t="shared" si="293"/>
        <v>0</v>
      </c>
      <c r="BG253" s="83">
        <f t="shared" si="335"/>
        <v>0</v>
      </c>
      <c r="BH253" s="83">
        <f t="shared" si="336"/>
        <v>0</v>
      </c>
      <c r="BI253" s="83">
        <f t="shared" si="337"/>
        <v>0</v>
      </c>
      <c r="BJ253" s="83">
        <f t="shared" si="296"/>
        <v>0</v>
      </c>
      <c r="BK253" s="83">
        <f t="shared" si="297"/>
        <v>0</v>
      </c>
      <c r="BL253" s="83">
        <f t="shared" si="298"/>
        <v>0</v>
      </c>
      <c r="BM253" s="83">
        <f t="shared" si="299"/>
        <v>0</v>
      </c>
      <c r="BN253" s="83">
        <f t="shared" si="300"/>
        <v>0</v>
      </c>
      <c r="BO253" s="83">
        <f t="shared" si="301"/>
        <v>0</v>
      </c>
      <c r="BP253" s="83">
        <f t="shared" si="302"/>
        <v>0</v>
      </c>
      <c r="BQ253" s="83">
        <f t="shared" si="303"/>
        <v>0</v>
      </c>
      <c r="BR253" s="83">
        <f t="shared" si="304"/>
        <v>0</v>
      </c>
      <c r="BS253" s="83">
        <f t="shared" si="305"/>
        <v>0</v>
      </c>
      <c r="BT253" s="83">
        <f t="shared" si="306"/>
        <v>0</v>
      </c>
      <c r="BU253" s="83">
        <f t="shared" si="307"/>
        <v>0</v>
      </c>
      <c r="BV253" s="83">
        <f t="shared" si="308"/>
        <v>0</v>
      </c>
      <c r="BW253" s="83">
        <f t="shared" si="309"/>
        <v>0</v>
      </c>
      <c r="BX253" s="83">
        <f t="shared" si="310"/>
        <v>0</v>
      </c>
      <c r="BY253" s="83">
        <f t="shared" si="311"/>
        <v>0</v>
      </c>
      <c r="BZ253" s="83">
        <f t="shared" si="312"/>
        <v>0</v>
      </c>
      <c r="CA253" s="83">
        <f t="shared" si="313"/>
        <v>0</v>
      </c>
      <c r="CB253" s="83">
        <f t="shared" si="314"/>
        <v>0</v>
      </c>
      <c r="CC253" s="83">
        <f t="shared" si="315"/>
        <v>0</v>
      </c>
      <c r="CD253" s="83">
        <f t="shared" si="316"/>
        <v>0</v>
      </c>
      <c r="CE253" s="83">
        <f t="shared" si="317"/>
        <v>0</v>
      </c>
      <c r="CF253" s="83">
        <f t="shared" si="318"/>
        <v>0</v>
      </c>
      <c r="CG253" s="83">
        <f t="shared" si="319"/>
        <v>0</v>
      </c>
      <c r="CH253" s="83">
        <f t="shared" si="320"/>
        <v>0</v>
      </c>
      <c r="CI253" s="83">
        <f t="shared" si="321"/>
        <v>0</v>
      </c>
      <c r="CJ253" s="83">
        <f t="shared" si="322"/>
        <v>0</v>
      </c>
      <c r="CK253" s="83">
        <f t="shared" si="323"/>
        <v>0</v>
      </c>
      <c r="CL253" s="83">
        <f t="shared" si="324"/>
        <v>0</v>
      </c>
      <c r="CM253" s="83">
        <f t="shared" si="325"/>
        <v>0</v>
      </c>
      <c r="CN253" s="83">
        <f t="shared" si="326"/>
        <v>0</v>
      </c>
      <c r="CO253" s="83">
        <f t="shared" si="327"/>
        <v>0</v>
      </c>
      <c r="CP253" s="83">
        <f t="shared" si="328"/>
        <v>0</v>
      </c>
      <c r="CQ253" s="83">
        <f t="shared" si="329"/>
        <v>0</v>
      </c>
      <c r="CR253" s="83">
        <f t="shared" si="330"/>
        <v>0</v>
      </c>
      <c r="CS253" s="83">
        <f t="shared" si="331"/>
        <v>0</v>
      </c>
      <c r="CT253" s="83">
        <f t="shared" si="332"/>
        <v>0</v>
      </c>
      <c r="CU253" s="83">
        <f t="shared" si="333"/>
        <v>0</v>
      </c>
      <c r="CV253" s="83">
        <f t="shared" si="334"/>
        <v>0</v>
      </c>
    </row>
    <row r="254" spans="1:100" s="29" customFormat="1">
      <c r="A254" s="81"/>
      <c r="B254" s="28"/>
      <c r="C254" s="79"/>
      <c r="D254" s="26"/>
      <c r="E254" s="26"/>
      <c r="F254" s="22"/>
      <c r="G254" s="22"/>
      <c r="H254" s="22"/>
      <c r="I254" s="22"/>
      <c r="J254" s="82"/>
      <c r="L254" s="15">
        <f t="shared" si="294"/>
        <v>2007</v>
      </c>
      <c r="M254" s="84">
        <f>rep!B248</f>
        <v>1.68875E-9</v>
      </c>
      <c r="N254" s="84">
        <f>rep!C248</f>
        <v>4.45597E-8</v>
      </c>
      <c r="O254" s="84">
        <f>rep!D248</f>
        <v>7.5836300000000005E-7</v>
      </c>
      <c r="P254" s="84">
        <f>rep!E248</f>
        <v>8.3402599999999993E-6</v>
      </c>
      <c r="Q254" s="84">
        <f>rep!F248</f>
        <v>5.9457299999999997E-5</v>
      </c>
      <c r="R254" s="84">
        <f>rep!G248</f>
        <v>2.7662699999999999E-4</v>
      </c>
      <c r="S254" s="84">
        <f>rep!H248</f>
        <v>8.5533500000000004E-4</v>
      </c>
      <c r="T254" s="84">
        <f>rep!I248</f>
        <v>1.85418E-3</v>
      </c>
      <c r="U254" s="84">
        <f>rep!J248</f>
        <v>3.24588E-3</v>
      </c>
      <c r="V254" s="84">
        <f>rep!K248</f>
        <v>5.7293600000000002E-3</v>
      </c>
      <c r="W254" s="84">
        <f>rep!L248</f>
        <v>1.0841399999999999E-2</v>
      </c>
      <c r="X254" s="84">
        <f>rep!M248</f>
        <v>1.91314E-2</v>
      </c>
      <c r="Y254" s="84">
        <f>rep!N248</f>
        <v>2.90884E-2</v>
      </c>
      <c r="Z254" s="84">
        <f>rep!O248</f>
        <v>3.91414E-2</v>
      </c>
      <c r="AA254" s="84">
        <f>rep!P248</f>
        <v>4.9534599999999998E-2</v>
      </c>
      <c r="AB254" s="84">
        <f>rep!Q248</f>
        <v>6.0484099999999999E-2</v>
      </c>
      <c r="AC254" s="84">
        <f>rep!R248</f>
        <v>6.9737099999999996E-2</v>
      </c>
      <c r="AD254" s="84">
        <f>rep!S248</f>
        <v>7.4241199999999993E-2</v>
      </c>
      <c r="AE254" s="84">
        <f>rep!T248</f>
        <v>7.3538599999999996E-2</v>
      </c>
      <c r="AF254" s="84">
        <f>rep!U248</f>
        <v>6.98188E-2</v>
      </c>
      <c r="AG254" s="84">
        <f>rep!V248</f>
        <v>6.5268400000000004E-2</v>
      </c>
      <c r="AH254" s="84">
        <f>rep!W248</f>
        <v>6.0637000000000003E-2</v>
      </c>
      <c r="AI254" s="84">
        <f>rep!X248</f>
        <v>5.5869500000000002E-2</v>
      </c>
      <c r="AJ254" s="84">
        <f>rep!Y248</f>
        <v>5.0949700000000001E-2</v>
      </c>
      <c r="AK254" s="84">
        <f>rep!Z248</f>
        <v>4.5993699999999998E-2</v>
      </c>
      <c r="AL254" s="84">
        <f>rep!AA248</f>
        <v>4.1067699999999999E-2</v>
      </c>
      <c r="AM254" s="84">
        <f>rep!AB248</f>
        <v>3.6163599999999997E-2</v>
      </c>
      <c r="AN254" s="84">
        <f>rep!AC248</f>
        <v>3.1274799999999998E-2</v>
      </c>
      <c r="AO254" s="84">
        <f>rep!AD248</f>
        <v>2.64368E-2</v>
      </c>
      <c r="AP254" s="84">
        <f>rep!AE248</f>
        <v>2.1729499999999999E-2</v>
      </c>
      <c r="AQ254" s="84">
        <f>rep!AF248</f>
        <v>1.7268700000000001E-2</v>
      </c>
      <c r="AR254" s="84">
        <f>rep!AG248</f>
        <v>1.31912E-2</v>
      </c>
      <c r="AS254" s="84">
        <f>rep!AH248</f>
        <v>9.6291599999999995E-3</v>
      </c>
      <c r="AT254" s="84">
        <f>rep!AI248</f>
        <v>6.6797100000000002E-3</v>
      </c>
      <c r="AU254" s="84">
        <f>rep!AJ248</f>
        <v>4.3809299999999999E-3</v>
      </c>
      <c r="AV254" s="84">
        <f>rep!AK248</f>
        <v>2.7040900000000001E-3</v>
      </c>
      <c r="AW254" s="84">
        <f>rep!AL248</f>
        <v>1.5644999999999999E-3</v>
      </c>
      <c r="AX254" s="84">
        <f>rep!AM248</f>
        <v>8.4553700000000005E-4</v>
      </c>
      <c r="AY254" s="84">
        <f>rep!AN248</f>
        <v>4.2561200000000002E-4</v>
      </c>
      <c r="AZ254" s="84">
        <f>rep!AO248</f>
        <v>1.9904499999999999E-4</v>
      </c>
      <c r="BA254" s="84">
        <f>rep!AP248</f>
        <v>8.6306700000000005E-5</v>
      </c>
      <c r="BB254" s="84">
        <f>rep!AQ248</f>
        <v>3.4637700000000002E-5</v>
      </c>
      <c r="BC254" s="84">
        <f>rep!AR248</f>
        <v>1.28481E-5</v>
      </c>
      <c r="BE254" s="29">
        <f t="shared" si="295"/>
        <v>2007</v>
      </c>
      <c r="BF254" s="83">
        <f t="shared" si="293"/>
        <v>0</v>
      </c>
      <c r="BG254" s="83">
        <f t="shared" si="335"/>
        <v>0</v>
      </c>
      <c r="BH254" s="83">
        <f t="shared" si="336"/>
        <v>0</v>
      </c>
      <c r="BI254" s="83">
        <f t="shared" si="337"/>
        <v>0</v>
      </c>
      <c r="BJ254" s="83">
        <f t="shared" si="296"/>
        <v>0</v>
      </c>
      <c r="BK254" s="83">
        <f t="shared" si="297"/>
        <v>0</v>
      </c>
      <c r="BL254" s="83">
        <f t="shared" si="298"/>
        <v>0</v>
      </c>
      <c r="BM254" s="83">
        <f t="shared" si="299"/>
        <v>0</v>
      </c>
      <c r="BN254" s="83">
        <f t="shared" si="300"/>
        <v>0</v>
      </c>
      <c r="BO254" s="83">
        <f t="shared" si="301"/>
        <v>0</v>
      </c>
      <c r="BP254" s="83">
        <f t="shared" si="302"/>
        <v>0</v>
      </c>
      <c r="BQ254" s="83">
        <f t="shared" si="303"/>
        <v>0</v>
      </c>
      <c r="BR254" s="83">
        <f t="shared" si="304"/>
        <v>0</v>
      </c>
      <c r="BS254" s="83">
        <f t="shared" si="305"/>
        <v>0</v>
      </c>
      <c r="BT254" s="83">
        <f t="shared" si="306"/>
        <v>0</v>
      </c>
      <c r="BU254" s="83">
        <f t="shared" si="307"/>
        <v>0</v>
      </c>
      <c r="BV254" s="83">
        <f t="shared" si="308"/>
        <v>0</v>
      </c>
      <c r="BW254" s="83">
        <f t="shared" si="309"/>
        <v>0</v>
      </c>
      <c r="BX254" s="83">
        <f t="shared" si="310"/>
        <v>0</v>
      </c>
      <c r="BY254" s="83">
        <f t="shared" si="311"/>
        <v>0</v>
      </c>
      <c r="BZ254" s="83">
        <f t="shared" si="312"/>
        <v>0</v>
      </c>
      <c r="CA254" s="83">
        <f t="shared" si="313"/>
        <v>0</v>
      </c>
      <c r="CB254" s="83">
        <f t="shared" si="314"/>
        <v>0</v>
      </c>
      <c r="CC254" s="83">
        <f t="shared" si="315"/>
        <v>0</v>
      </c>
      <c r="CD254" s="83">
        <f t="shared" si="316"/>
        <v>0</v>
      </c>
      <c r="CE254" s="83">
        <f t="shared" si="317"/>
        <v>0</v>
      </c>
      <c r="CF254" s="83">
        <f t="shared" si="318"/>
        <v>0</v>
      </c>
      <c r="CG254" s="83">
        <f t="shared" si="319"/>
        <v>0</v>
      </c>
      <c r="CH254" s="83">
        <f t="shared" si="320"/>
        <v>0</v>
      </c>
      <c r="CI254" s="83">
        <f t="shared" si="321"/>
        <v>0</v>
      </c>
      <c r="CJ254" s="83">
        <f t="shared" si="322"/>
        <v>0</v>
      </c>
      <c r="CK254" s="83">
        <f t="shared" si="323"/>
        <v>0</v>
      </c>
      <c r="CL254" s="83">
        <f t="shared" si="324"/>
        <v>0</v>
      </c>
      <c r="CM254" s="83">
        <f t="shared" si="325"/>
        <v>0</v>
      </c>
      <c r="CN254" s="83">
        <f t="shared" si="326"/>
        <v>0</v>
      </c>
      <c r="CO254" s="83">
        <f t="shared" si="327"/>
        <v>0</v>
      </c>
      <c r="CP254" s="83">
        <f t="shared" si="328"/>
        <v>0</v>
      </c>
      <c r="CQ254" s="83">
        <f t="shared" si="329"/>
        <v>0</v>
      </c>
      <c r="CR254" s="83">
        <f t="shared" si="330"/>
        <v>0</v>
      </c>
      <c r="CS254" s="83">
        <f t="shared" si="331"/>
        <v>0</v>
      </c>
      <c r="CT254" s="83">
        <f t="shared" si="332"/>
        <v>0</v>
      </c>
      <c r="CU254" s="83">
        <f t="shared" si="333"/>
        <v>0</v>
      </c>
      <c r="CV254" s="83">
        <f t="shared" si="334"/>
        <v>0</v>
      </c>
    </row>
    <row r="255" spans="1:100" s="29" customFormat="1">
      <c r="A255" s="81"/>
      <c r="B255" s="28"/>
      <c r="C255" s="79"/>
      <c r="D255" s="26"/>
      <c r="E255" s="26"/>
      <c r="F255" s="22"/>
      <c r="G255" s="22"/>
      <c r="H255" s="22"/>
      <c r="I255" s="22"/>
      <c r="J255" s="82"/>
      <c r="L255" s="15">
        <f t="shared" si="294"/>
        <v>2008</v>
      </c>
      <c r="M255" s="84">
        <f>rep!B249</f>
        <v>1.72624E-9</v>
      </c>
      <c r="N255" s="84">
        <f>rep!C249</f>
        <v>4.5551100000000001E-8</v>
      </c>
      <c r="O255" s="84">
        <f>rep!D249</f>
        <v>7.7534700000000004E-7</v>
      </c>
      <c r="P255" s="84">
        <f>rep!E249</f>
        <v>8.5297299999999994E-6</v>
      </c>
      <c r="Q255" s="84">
        <f>rep!F249</f>
        <v>6.0850799999999997E-5</v>
      </c>
      <c r="R255" s="84">
        <f>rep!G249</f>
        <v>2.8358600000000001E-4</v>
      </c>
      <c r="S255" s="84">
        <f>rep!H249</f>
        <v>8.8063400000000004E-4</v>
      </c>
      <c r="T255" s="84">
        <f>rep!I249</f>
        <v>1.93049E-3</v>
      </c>
      <c r="U255" s="84">
        <f>rep!J249</f>
        <v>3.46284E-3</v>
      </c>
      <c r="V255" s="84">
        <f>rep!K249</f>
        <v>6.3059500000000003E-3</v>
      </c>
      <c r="W255" s="84">
        <f>rep!L249</f>
        <v>1.2145299999999999E-2</v>
      </c>
      <c r="X255" s="84">
        <f>rep!M249</f>
        <v>2.1512E-2</v>
      </c>
      <c r="Y255" s="84">
        <f>rep!N249</f>
        <v>3.2628299999999999E-2</v>
      </c>
      <c r="Z255" s="84">
        <f>rep!O249</f>
        <v>4.36531E-2</v>
      </c>
      <c r="AA255" s="84">
        <f>rep!P249</f>
        <v>5.4795700000000003E-2</v>
      </c>
      <c r="AB255" s="84">
        <f>rep!Q249</f>
        <v>6.6262699999999994E-2</v>
      </c>
      <c r="AC255" s="84">
        <f>rep!R249</f>
        <v>7.5514999999999999E-2</v>
      </c>
      <c r="AD255" s="84">
        <f>rep!S249</f>
        <v>7.9150700000000004E-2</v>
      </c>
      <c r="AE255" s="84">
        <f>rep!T249</f>
        <v>7.6749300000000006E-2</v>
      </c>
      <c r="AF255" s="84">
        <f>rep!U249</f>
        <v>7.0947700000000002E-2</v>
      </c>
      <c r="AG255" s="84">
        <f>rep!V249</f>
        <v>6.4415200000000006E-2</v>
      </c>
      <c r="AH255" s="84">
        <f>rep!W249</f>
        <v>5.81577E-2</v>
      </c>
      <c r="AI255" s="84">
        <f>rep!X249</f>
        <v>5.2186900000000001E-2</v>
      </c>
      <c r="AJ255" s="84">
        <f>rep!Y249</f>
        <v>4.6491699999999997E-2</v>
      </c>
      <c r="AK255" s="84">
        <f>rep!Z249</f>
        <v>4.1180500000000002E-2</v>
      </c>
      <c r="AL255" s="84">
        <f>rep!AA249</f>
        <v>3.62863E-2</v>
      </c>
      <c r="AM255" s="84">
        <f>rep!AB249</f>
        <v>3.1734100000000001E-2</v>
      </c>
      <c r="AN255" s="84">
        <f>rep!AC249</f>
        <v>2.7426800000000001E-2</v>
      </c>
      <c r="AO255" s="84">
        <f>rep!AD249</f>
        <v>2.33014E-2</v>
      </c>
      <c r="AP255" s="84">
        <f>rep!AE249</f>
        <v>1.9342399999999999E-2</v>
      </c>
      <c r="AQ255" s="84">
        <f>rep!AF249</f>
        <v>1.55829E-2</v>
      </c>
      <c r="AR255" s="84">
        <f>rep!AG249</f>
        <v>1.20997E-2</v>
      </c>
      <c r="AS255" s="84">
        <f>rep!AH249</f>
        <v>8.9929899999999993E-3</v>
      </c>
      <c r="AT255" s="84">
        <f>rep!AI249</f>
        <v>6.35682E-3</v>
      </c>
      <c r="AU255" s="84">
        <f>rep!AJ249</f>
        <v>4.2485800000000001E-3</v>
      </c>
      <c r="AV255" s="84">
        <f>rep!AK249</f>
        <v>2.67111E-3</v>
      </c>
      <c r="AW255" s="84">
        <f>rep!AL249</f>
        <v>1.57281E-3</v>
      </c>
      <c r="AX255" s="84">
        <f>rep!AM249</f>
        <v>8.6416599999999998E-4</v>
      </c>
      <c r="AY255" s="84">
        <f>rep!AN249</f>
        <v>4.41693E-4</v>
      </c>
      <c r="AZ255" s="84">
        <f>rep!AO249</f>
        <v>2.09485E-4</v>
      </c>
      <c r="BA255" s="84">
        <f>rep!AP249</f>
        <v>9.2002600000000006E-5</v>
      </c>
      <c r="BB255" s="84">
        <f>rep!AQ249</f>
        <v>3.7353400000000001E-5</v>
      </c>
      <c r="BC255" s="84">
        <f>rep!AR249</f>
        <v>1.4000599999999999E-5</v>
      </c>
      <c r="BE255" s="29">
        <f t="shared" si="295"/>
        <v>2008</v>
      </c>
      <c r="BF255" s="83">
        <f t="shared" si="293"/>
        <v>0</v>
      </c>
      <c r="BG255" s="83">
        <f t="shared" si="335"/>
        <v>0</v>
      </c>
      <c r="BH255" s="83">
        <f t="shared" si="336"/>
        <v>0</v>
      </c>
      <c r="BI255" s="83">
        <f t="shared" si="337"/>
        <v>0</v>
      </c>
      <c r="BJ255" s="83">
        <f t="shared" si="296"/>
        <v>0</v>
      </c>
      <c r="BK255" s="83">
        <f t="shared" si="297"/>
        <v>0</v>
      </c>
      <c r="BL255" s="83">
        <f t="shared" si="298"/>
        <v>0</v>
      </c>
      <c r="BM255" s="83">
        <f t="shared" si="299"/>
        <v>0</v>
      </c>
      <c r="BN255" s="83">
        <f t="shared" si="300"/>
        <v>0</v>
      </c>
      <c r="BO255" s="83">
        <f t="shared" si="301"/>
        <v>0</v>
      </c>
      <c r="BP255" s="83">
        <f t="shared" si="302"/>
        <v>0</v>
      </c>
      <c r="BQ255" s="83">
        <f t="shared" si="303"/>
        <v>0</v>
      </c>
      <c r="BR255" s="83">
        <f t="shared" si="304"/>
        <v>0</v>
      </c>
      <c r="BS255" s="83">
        <f t="shared" si="305"/>
        <v>0</v>
      </c>
      <c r="BT255" s="83">
        <f t="shared" si="306"/>
        <v>0</v>
      </c>
      <c r="BU255" s="83">
        <f t="shared" si="307"/>
        <v>0</v>
      </c>
      <c r="BV255" s="83">
        <f t="shared" si="308"/>
        <v>0</v>
      </c>
      <c r="BW255" s="83">
        <f t="shared" si="309"/>
        <v>0</v>
      </c>
      <c r="BX255" s="83">
        <f t="shared" si="310"/>
        <v>0</v>
      </c>
      <c r="BY255" s="83">
        <f t="shared" si="311"/>
        <v>0</v>
      </c>
      <c r="BZ255" s="83">
        <f t="shared" si="312"/>
        <v>0</v>
      </c>
      <c r="CA255" s="83">
        <f t="shared" si="313"/>
        <v>0</v>
      </c>
      <c r="CB255" s="83">
        <f t="shared" si="314"/>
        <v>0</v>
      </c>
      <c r="CC255" s="83">
        <f t="shared" si="315"/>
        <v>0</v>
      </c>
      <c r="CD255" s="83">
        <f t="shared" si="316"/>
        <v>0</v>
      </c>
      <c r="CE255" s="83">
        <f t="shared" si="317"/>
        <v>0</v>
      </c>
      <c r="CF255" s="83">
        <f t="shared" si="318"/>
        <v>0</v>
      </c>
      <c r="CG255" s="83">
        <f t="shared" si="319"/>
        <v>0</v>
      </c>
      <c r="CH255" s="83">
        <f t="shared" si="320"/>
        <v>0</v>
      </c>
      <c r="CI255" s="83">
        <f t="shared" si="321"/>
        <v>0</v>
      </c>
      <c r="CJ255" s="83">
        <f t="shared" si="322"/>
        <v>0</v>
      </c>
      <c r="CK255" s="83">
        <f t="shared" si="323"/>
        <v>0</v>
      </c>
      <c r="CL255" s="83">
        <f t="shared" si="324"/>
        <v>0</v>
      </c>
      <c r="CM255" s="83">
        <f t="shared" si="325"/>
        <v>0</v>
      </c>
      <c r="CN255" s="83">
        <f t="shared" si="326"/>
        <v>0</v>
      </c>
      <c r="CO255" s="83">
        <f t="shared" si="327"/>
        <v>0</v>
      </c>
      <c r="CP255" s="83">
        <f t="shared" si="328"/>
        <v>0</v>
      </c>
      <c r="CQ255" s="83">
        <f t="shared" si="329"/>
        <v>0</v>
      </c>
      <c r="CR255" s="83">
        <f t="shared" si="330"/>
        <v>0</v>
      </c>
      <c r="CS255" s="83">
        <f t="shared" si="331"/>
        <v>0</v>
      </c>
      <c r="CT255" s="83">
        <f t="shared" si="332"/>
        <v>0</v>
      </c>
      <c r="CU255" s="83">
        <f t="shared" si="333"/>
        <v>0</v>
      </c>
      <c r="CV255" s="83">
        <f t="shared" si="334"/>
        <v>0</v>
      </c>
    </row>
    <row r="256" spans="1:100" s="29" customFormat="1">
      <c r="A256" s="81"/>
      <c r="B256" s="28"/>
      <c r="C256" s="79"/>
      <c r="D256" s="26"/>
      <c r="E256" s="26"/>
      <c r="F256" s="22"/>
      <c r="G256" s="22"/>
      <c r="H256" s="22"/>
      <c r="I256" s="22"/>
      <c r="J256" s="82"/>
      <c r="L256" s="15">
        <f t="shared" si="294"/>
        <v>2009</v>
      </c>
      <c r="M256" s="84">
        <f>rep!B250</f>
        <v>2.2475200000000001E-9</v>
      </c>
      <c r="N256" s="84">
        <f>rep!C250</f>
        <v>5.9300199999999999E-8</v>
      </c>
      <c r="O256" s="84">
        <f>rep!D250</f>
        <v>1.0090800000000001E-6</v>
      </c>
      <c r="P256" s="84">
        <f>rep!E250</f>
        <v>1.1093999999999999E-5</v>
      </c>
      <c r="Q256" s="84">
        <f>rep!F250</f>
        <v>7.9030999999999996E-5</v>
      </c>
      <c r="R256" s="84">
        <f>rep!G250</f>
        <v>3.6705400000000001E-4</v>
      </c>
      <c r="S256" s="84">
        <f>rep!H250</f>
        <v>1.12985E-3</v>
      </c>
      <c r="T256" s="84">
        <f>rep!I250</f>
        <v>2.4204299999999999E-3</v>
      </c>
      <c r="U256" s="84">
        <f>rep!J250</f>
        <v>4.1256299999999999E-3</v>
      </c>
      <c r="V256" s="84">
        <f>rep!K250</f>
        <v>7.0254599999999999E-3</v>
      </c>
      <c r="W256" s="84">
        <f>rep!L250</f>
        <v>1.30213E-2</v>
      </c>
      <c r="X256" s="84">
        <f>rep!M250</f>
        <v>2.2905600000000002E-2</v>
      </c>
      <c r="Y256" s="84">
        <f>rep!N250</f>
        <v>3.4994299999999999E-2</v>
      </c>
      <c r="Z256" s="84">
        <f>rep!O250</f>
        <v>4.7445099999999997E-2</v>
      </c>
      <c r="AA256" s="84">
        <f>rep!P250</f>
        <v>6.0369199999999998E-2</v>
      </c>
      <c r="AB256" s="84">
        <f>rep!Q250</f>
        <v>7.3552599999999996E-2</v>
      </c>
      <c r="AC256" s="84">
        <f>rep!R250</f>
        <v>8.3715200000000003E-2</v>
      </c>
      <c r="AD256" s="84">
        <f>rep!S250</f>
        <v>8.6890300000000004E-2</v>
      </c>
      <c r="AE256" s="84">
        <f>rep!T250</f>
        <v>8.2742099999999999E-2</v>
      </c>
      <c r="AF256" s="84">
        <f>rep!U250</f>
        <v>7.4510199999999999E-2</v>
      </c>
      <c r="AG256" s="84">
        <f>rep!V250</f>
        <v>6.5473400000000001E-2</v>
      </c>
      <c r="AH256" s="84">
        <f>rep!W250</f>
        <v>5.6967999999999998E-2</v>
      </c>
      <c r="AI256" s="84">
        <f>rep!X250</f>
        <v>4.9133999999999997E-2</v>
      </c>
      <c r="AJ256" s="84">
        <f>rep!Y250</f>
        <v>4.20303E-2</v>
      </c>
      <c r="AK256" s="84">
        <f>rep!Z250</f>
        <v>3.5810599999999998E-2</v>
      </c>
      <c r="AL256" s="84">
        <f>rep!AA250</f>
        <v>3.0501799999999999E-2</v>
      </c>
      <c r="AM256" s="84">
        <f>rep!AB250</f>
        <v>2.5970699999999999E-2</v>
      </c>
      <c r="AN256" s="84">
        <f>rep!AC250</f>
        <v>2.2030899999999999E-2</v>
      </c>
      <c r="AO256" s="84">
        <f>rep!AD250</f>
        <v>1.8519399999999998E-2</v>
      </c>
      <c r="AP256" s="84">
        <f>rep!AE250</f>
        <v>1.5319599999999999E-2</v>
      </c>
      <c r="AQ256" s="84">
        <f>rep!AF250</f>
        <v>1.23704E-2</v>
      </c>
      <c r="AR256" s="84">
        <f>rep!AG250</f>
        <v>9.6675600000000004E-3</v>
      </c>
      <c r="AS256" s="84">
        <f>rep!AH250</f>
        <v>7.2511199999999998E-3</v>
      </c>
      <c r="AT256" s="84">
        <f>rep!AI250</f>
        <v>5.1797400000000004E-3</v>
      </c>
      <c r="AU256" s="84">
        <f>rep!AJ250</f>
        <v>3.50016E-3</v>
      </c>
      <c r="AV256" s="84">
        <f>rep!AK250</f>
        <v>2.2245799999999999E-3</v>
      </c>
      <c r="AW256" s="84">
        <f>rep!AL250</f>
        <v>1.32347E-3</v>
      </c>
      <c r="AX256" s="84">
        <f>rep!AM250</f>
        <v>7.3415700000000004E-4</v>
      </c>
      <c r="AY256" s="84">
        <f>rep!AN250</f>
        <v>3.7853300000000002E-4</v>
      </c>
      <c r="AZ256" s="84">
        <f>rep!AO250</f>
        <v>1.8094899999999999E-4</v>
      </c>
      <c r="BA256" s="84">
        <f>rep!AP250</f>
        <v>8.0031900000000002E-5</v>
      </c>
      <c r="BB256" s="84">
        <f>rep!AQ250</f>
        <v>3.2697500000000003E-5</v>
      </c>
      <c r="BC256" s="84">
        <f>rep!AR250</f>
        <v>1.23237E-5</v>
      </c>
      <c r="BE256" s="29">
        <f t="shared" si="295"/>
        <v>2009</v>
      </c>
      <c r="BF256" s="83">
        <f t="shared" si="293"/>
        <v>0</v>
      </c>
      <c r="BG256" s="83">
        <f t="shared" si="335"/>
        <v>0</v>
      </c>
      <c r="BH256" s="83">
        <f t="shared" si="336"/>
        <v>0</v>
      </c>
      <c r="BI256" s="83">
        <f t="shared" si="337"/>
        <v>0</v>
      </c>
      <c r="BJ256" s="83">
        <f t="shared" si="296"/>
        <v>0</v>
      </c>
      <c r="BK256" s="83">
        <f t="shared" si="297"/>
        <v>0</v>
      </c>
      <c r="BL256" s="83">
        <f t="shared" si="298"/>
        <v>0</v>
      </c>
      <c r="BM256" s="83">
        <f t="shared" si="299"/>
        <v>0</v>
      </c>
      <c r="BN256" s="83">
        <f t="shared" si="300"/>
        <v>0</v>
      </c>
      <c r="BO256" s="83">
        <f t="shared" si="301"/>
        <v>0</v>
      </c>
      <c r="BP256" s="83">
        <f t="shared" si="302"/>
        <v>0</v>
      </c>
      <c r="BQ256" s="83">
        <f t="shared" si="303"/>
        <v>0</v>
      </c>
      <c r="BR256" s="83">
        <f t="shared" si="304"/>
        <v>0</v>
      </c>
      <c r="BS256" s="83">
        <f t="shared" si="305"/>
        <v>0</v>
      </c>
      <c r="BT256" s="83">
        <f t="shared" si="306"/>
        <v>0</v>
      </c>
      <c r="BU256" s="83">
        <f t="shared" si="307"/>
        <v>0</v>
      </c>
      <c r="BV256" s="83">
        <f t="shared" si="308"/>
        <v>0</v>
      </c>
      <c r="BW256" s="83">
        <f t="shared" si="309"/>
        <v>0</v>
      </c>
      <c r="BX256" s="83">
        <f t="shared" si="310"/>
        <v>0</v>
      </c>
      <c r="BY256" s="83">
        <f t="shared" si="311"/>
        <v>0</v>
      </c>
      <c r="BZ256" s="83">
        <f t="shared" si="312"/>
        <v>0</v>
      </c>
      <c r="CA256" s="83">
        <f t="shared" si="313"/>
        <v>0</v>
      </c>
      <c r="CB256" s="83">
        <f t="shared" si="314"/>
        <v>0</v>
      </c>
      <c r="CC256" s="83">
        <f t="shared" si="315"/>
        <v>0</v>
      </c>
      <c r="CD256" s="83">
        <f t="shared" si="316"/>
        <v>0</v>
      </c>
      <c r="CE256" s="83">
        <f t="shared" si="317"/>
        <v>0</v>
      </c>
      <c r="CF256" s="83">
        <f t="shared" si="318"/>
        <v>0</v>
      </c>
      <c r="CG256" s="83">
        <f t="shared" si="319"/>
        <v>0</v>
      </c>
      <c r="CH256" s="83">
        <f t="shared" si="320"/>
        <v>0</v>
      </c>
      <c r="CI256" s="83">
        <f t="shared" si="321"/>
        <v>0</v>
      </c>
      <c r="CJ256" s="83">
        <f t="shared" si="322"/>
        <v>0</v>
      </c>
      <c r="CK256" s="83">
        <f t="shared" si="323"/>
        <v>0</v>
      </c>
      <c r="CL256" s="83">
        <f t="shared" si="324"/>
        <v>0</v>
      </c>
      <c r="CM256" s="83">
        <f t="shared" si="325"/>
        <v>0</v>
      </c>
      <c r="CN256" s="83">
        <f t="shared" si="326"/>
        <v>0</v>
      </c>
      <c r="CO256" s="83">
        <f t="shared" si="327"/>
        <v>0</v>
      </c>
      <c r="CP256" s="83">
        <f t="shared" si="328"/>
        <v>0</v>
      </c>
      <c r="CQ256" s="83">
        <f t="shared" si="329"/>
        <v>0</v>
      </c>
      <c r="CR256" s="83">
        <f t="shared" si="330"/>
        <v>0</v>
      </c>
      <c r="CS256" s="83">
        <f t="shared" si="331"/>
        <v>0</v>
      </c>
      <c r="CT256" s="83">
        <f t="shared" si="332"/>
        <v>0</v>
      </c>
      <c r="CU256" s="83">
        <f t="shared" si="333"/>
        <v>0</v>
      </c>
      <c r="CV256" s="83">
        <f t="shared" si="334"/>
        <v>0</v>
      </c>
    </row>
    <row r="257" spans="1:100" s="29" customFormat="1">
      <c r="A257" s="81"/>
      <c r="B257" s="28"/>
      <c r="C257" s="79"/>
      <c r="D257" s="26"/>
      <c r="E257" s="26"/>
      <c r="F257" s="22"/>
      <c r="G257" s="22"/>
      <c r="H257" s="22"/>
      <c r="I257" s="22"/>
      <c r="J257" s="82"/>
      <c r="L257" s="15">
        <f t="shared" si="294"/>
        <v>2010</v>
      </c>
      <c r="M257" s="84">
        <f>rep!B251</f>
        <v>2.6807099999999999E-9</v>
      </c>
      <c r="N257" s="84">
        <f>rep!C251</f>
        <v>7.0729999999999999E-8</v>
      </c>
      <c r="O257" s="84">
        <f>rep!D251</f>
        <v>1.2035899999999999E-6</v>
      </c>
      <c r="P257" s="84">
        <f>rep!E251</f>
        <v>1.3232599999999999E-5</v>
      </c>
      <c r="Q257" s="84">
        <f>rep!F251</f>
        <v>9.4268800000000001E-5</v>
      </c>
      <c r="R257" s="84">
        <f>rep!G251</f>
        <v>4.37854E-4</v>
      </c>
      <c r="S257" s="84">
        <f>rep!H251</f>
        <v>1.34796E-3</v>
      </c>
      <c r="T257" s="84">
        <f>rep!I251</f>
        <v>2.88828E-3</v>
      </c>
      <c r="U257" s="84">
        <f>rep!J251</f>
        <v>4.9217799999999997E-3</v>
      </c>
      <c r="V257" s="84">
        <f>rep!K251</f>
        <v>8.3571600000000006E-3</v>
      </c>
      <c r="W257" s="84">
        <f>rep!L251</f>
        <v>1.53656E-2</v>
      </c>
      <c r="X257" s="84">
        <f>rep!M251</f>
        <v>2.6627399999999999E-2</v>
      </c>
      <c r="Y257" s="84">
        <f>rep!N251</f>
        <v>3.9669200000000002E-2</v>
      </c>
      <c r="Z257" s="84">
        <f>rep!O251</f>
        <v>5.1861699999999997E-2</v>
      </c>
      <c r="AA257" s="84">
        <f>rep!P251</f>
        <v>6.34599E-2</v>
      </c>
      <c r="AB257" s="84">
        <f>rep!Q251</f>
        <v>7.5246400000000005E-2</v>
      </c>
      <c r="AC257" s="84">
        <f>rep!R251</f>
        <v>8.4828100000000003E-2</v>
      </c>
      <c r="AD257" s="84">
        <f>rep!S251</f>
        <v>8.8358999999999993E-2</v>
      </c>
      <c r="AE257" s="84">
        <f>rep!T251</f>
        <v>8.4985199999999997E-2</v>
      </c>
      <c r="AF257" s="84">
        <f>rep!U251</f>
        <v>7.7267299999999997E-2</v>
      </c>
      <c r="AG257" s="84">
        <f>rep!V251</f>
        <v>6.8040400000000001E-2</v>
      </c>
      <c r="AH257" s="84">
        <f>rep!W251</f>
        <v>5.8595800000000003E-2</v>
      </c>
      <c r="AI257" s="84">
        <f>rep!X251</f>
        <v>4.9345800000000002E-2</v>
      </c>
      <c r="AJ257" s="84">
        <f>rep!Y251</f>
        <v>4.0725400000000002E-2</v>
      </c>
      <c r="AK257" s="84">
        <f>rep!Z251</f>
        <v>3.3187599999999998E-2</v>
      </c>
      <c r="AL257" s="84">
        <f>rep!AA251</f>
        <v>2.6921899999999999E-2</v>
      </c>
      <c r="AM257" s="84">
        <f>rep!AB251</f>
        <v>2.1843999999999999E-2</v>
      </c>
      <c r="AN257" s="84">
        <f>rep!AC251</f>
        <v>1.7745899999999998E-2</v>
      </c>
      <c r="AO257" s="84">
        <f>rep!AD251</f>
        <v>1.44022E-2</v>
      </c>
      <c r="AP257" s="84">
        <f>rep!AE251</f>
        <v>1.16128E-2</v>
      </c>
      <c r="AQ257" s="84">
        <f>rep!AF251</f>
        <v>9.2251999999999994E-3</v>
      </c>
      <c r="AR257" s="84">
        <f>rep!AG251</f>
        <v>7.1475899999999997E-3</v>
      </c>
      <c r="AS257" s="84">
        <f>rep!AH251</f>
        <v>5.3455899999999999E-3</v>
      </c>
      <c r="AT257" s="84">
        <f>rep!AI251</f>
        <v>3.8222999999999998E-3</v>
      </c>
      <c r="AU257" s="84">
        <f>rep!AJ251</f>
        <v>2.5915000000000001E-3</v>
      </c>
      <c r="AV257" s="84">
        <f>rep!AK251</f>
        <v>1.65463E-3</v>
      </c>
      <c r="AW257" s="84">
        <f>rep!AL251</f>
        <v>9.8941299999999997E-4</v>
      </c>
      <c r="AX257" s="84">
        <f>rep!AM251</f>
        <v>5.5168199999999995E-4</v>
      </c>
      <c r="AY257" s="84">
        <f>rep!AN251</f>
        <v>2.8585600000000002E-4</v>
      </c>
      <c r="AZ257" s="84">
        <f>rep!AO251</f>
        <v>1.3727499999999999E-4</v>
      </c>
      <c r="BA257" s="84">
        <f>rep!AP251</f>
        <v>6.09698E-5</v>
      </c>
      <c r="BB257" s="84">
        <f>rep!AQ251</f>
        <v>2.5003399999999998E-5</v>
      </c>
      <c r="BC257" s="84">
        <f>rep!AR251</f>
        <v>9.4553700000000006E-6</v>
      </c>
      <c r="BE257" s="29">
        <f t="shared" si="295"/>
        <v>2010</v>
      </c>
      <c r="BF257" s="83">
        <f t="shared" si="293"/>
        <v>0</v>
      </c>
      <c r="BG257" s="83">
        <f t="shared" si="335"/>
        <v>0</v>
      </c>
      <c r="BH257" s="83">
        <f t="shared" si="336"/>
        <v>0</v>
      </c>
      <c r="BI257" s="83">
        <f t="shared" si="337"/>
        <v>0</v>
      </c>
      <c r="BJ257" s="83">
        <f t="shared" si="296"/>
        <v>0</v>
      </c>
      <c r="BK257" s="83">
        <f t="shared" si="297"/>
        <v>0</v>
      </c>
      <c r="BL257" s="83">
        <f t="shared" si="298"/>
        <v>0</v>
      </c>
      <c r="BM257" s="83">
        <f t="shared" si="299"/>
        <v>0</v>
      </c>
      <c r="BN257" s="83">
        <f t="shared" si="300"/>
        <v>0</v>
      </c>
      <c r="BO257" s="83">
        <f t="shared" si="301"/>
        <v>0</v>
      </c>
      <c r="BP257" s="83">
        <f t="shared" si="302"/>
        <v>0</v>
      </c>
      <c r="BQ257" s="83">
        <f t="shared" si="303"/>
        <v>0</v>
      </c>
      <c r="BR257" s="83">
        <f t="shared" si="304"/>
        <v>0</v>
      </c>
      <c r="BS257" s="83">
        <f t="shared" si="305"/>
        <v>0</v>
      </c>
      <c r="BT257" s="83">
        <f t="shared" si="306"/>
        <v>0</v>
      </c>
      <c r="BU257" s="83">
        <f t="shared" si="307"/>
        <v>0</v>
      </c>
      <c r="BV257" s="83">
        <f t="shared" si="308"/>
        <v>0</v>
      </c>
      <c r="BW257" s="83">
        <f t="shared" si="309"/>
        <v>0</v>
      </c>
      <c r="BX257" s="83">
        <f t="shared" si="310"/>
        <v>0</v>
      </c>
      <c r="BY257" s="83">
        <f t="shared" si="311"/>
        <v>0</v>
      </c>
      <c r="BZ257" s="83">
        <f t="shared" si="312"/>
        <v>0</v>
      </c>
      <c r="CA257" s="83">
        <f t="shared" si="313"/>
        <v>0</v>
      </c>
      <c r="CB257" s="83">
        <f t="shared" si="314"/>
        <v>0</v>
      </c>
      <c r="CC257" s="83">
        <f t="shared" si="315"/>
        <v>0</v>
      </c>
      <c r="CD257" s="83">
        <f t="shared" si="316"/>
        <v>0</v>
      </c>
      <c r="CE257" s="83">
        <f t="shared" si="317"/>
        <v>0</v>
      </c>
      <c r="CF257" s="83">
        <f t="shared" si="318"/>
        <v>0</v>
      </c>
      <c r="CG257" s="83">
        <f t="shared" si="319"/>
        <v>0</v>
      </c>
      <c r="CH257" s="83">
        <f t="shared" si="320"/>
        <v>0</v>
      </c>
      <c r="CI257" s="83">
        <f t="shared" si="321"/>
        <v>0</v>
      </c>
      <c r="CJ257" s="83">
        <f t="shared" si="322"/>
        <v>0</v>
      </c>
      <c r="CK257" s="83">
        <f t="shared" si="323"/>
        <v>0</v>
      </c>
      <c r="CL257" s="83">
        <f t="shared" si="324"/>
        <v>0</v>
      </c>
      <c r="CM257" s="83">
        <f t="shared" si="325"/>
        <v>0</v>
      </c>
      <c r="CN257" s="83">
        <f t="shared" si="326"/>
        <v>0</v>
      </c>
      <c r="CO257" s="83">
        <f t="shared" si="327"/>
        <v>0</v>
      </c>
      <c r="CP257" s="83">
        <f t="shared" si="328"/>
        <v>0</v>
      </c>
      <c r="CQ257" s="83">
        <f t="shared" si="329"/>
        <v>0</v>
      </c>
      <c r="CR257" s="83">
        <f t="shared" si="330"/>
        <v>0</v>
      </c>
      <c r="CS257" s="83">
        <f t="shared" si="331"/>
        <v>0</v>
      </c>
      <c r="CT257" s="83">
        <f t="shared" si="332"/>
        <v>0</v>
      </c>
      <c r="CU257" s="83">
        <f t="shared" si="333"/>
        <v>0</v>
      </c>
      <c r="CV257" s="83">
        <f t="shared" si="334"/>
        <v>0</v>
      </c>
    </row>
    <row r="258" spans="1:100" s="29" customFormat="1">
      <c r="A258" s="81"/>
      <c r="B258" s="28"/>
      <c r="C258" s="79"/>
      <c r="D258" s="26"/>
      <c r="E258" s="26"/>
      <c r="F258" s="22"/>
      <c r="G258" s="22"/>
      <c r="H258" s="22"/>
      <c r="I258" s="22"/>
      <c r="J258" s="82"/>
      <c r="L258" s="15">
        <f t="shared" si="294"/>
        <v>2011</v>
      </c>
      <c r="M258" s="84">
        <f>rep!B252</f>
        <v>3.0056600000000001E-9</v>
      </c>
      <c r="N258" s="84">
        <f>rep!C252</f>
        <v>7.9301899999999999E-8</v>
      </c>
      <c r="O258" s="84">
        <f>rep!D252</f>
        <v>1.3493599999999999E-6</v>
      </c>
      <c r="P258" s="84">
        <f>rep!E252</f>
        <v>1.48329E-5</v>
      </c>
      <c r="Q258" s="84">
        <f>rep!F252</f>
        <v>1.0563199999999999E-4</v>
      </c>
      <c r="R258" s="84">
        <f>rep!G252</f>
        <v>4.9022099999999999E-4</v>
      </c>
      <c r="S258" s="84">
        <f>rep!H252</f>
        <v>1.50589E-3</v>
      </c>
      <c r="T258" s="84">
        <f>rep!I252</f>
        <v>3.2079299999999999E-3</v>
      </c>
      <c r="U258" s="84">
        <f>rep!J252</f>
        <v>5.3929099999999999E-3</v>
      </c>
      <c r="V258" s="84">
        <f>rep!K252</f>
        <v>8.9814300000000003E-3</v>
      </c>
      <c r="W258" s="84">
        <f>rep!L252</f>
        <v>1.6309299999999999E-2</v>
      </c>
      <c r="X258" s="84">
        <f>rep!M252</f>
        <v>2.81631E-2</v>
      </c>
      <c r="Y258" s="84">
        <f>rep!N252</f>
        <v>4.1948699999999998E-2</v>
      </c>
      <c r="Z258" s="84">
        <f>rep!O252</f>
        <v>5.4836500000000003E-2</v>
      </c>
      <c r="AA258" s="84">
        <f>rep!P252</f>
        <v>6.6948800000000003E-2</v>
      </c>
      <c r="AB258" s="84">
        <f>rep!Q252</f>
        <v>7.8875100000000004E-2</v>
      </c>
      <c r="AC258" s="84">
        <f>rep!R252</f>
        <v>8.7893799999999994E-2</v>
      </c>
      <c r="AD258" s="84">
        <f>rep!S252</f>
        <v>9.0021699999999996E-2</v>
      </c>
      <c r="AE258" s="84">
        <f>rep!T252</f>
        <v>8.4819800000000001E-2</v>
      </c>
      <c r="AF258" s="84">
        <f>rep!U252</f>
        <v>7.5633300000000001E-2</v>
      </c>
      <c r="AG258" s="84">
        <f>rep!V252</f>
        <v>6.5853200000000001E-2</v>
      </c>
      <c r="AH258" s="84">
        <f>rep!W252</f>
        <v>5.67234E-2</v>
      </c>
      <c r="AI258" s="84">
        <f>rep!X252</f>
        <v>4.8160300000000003E-2</v>
      </c>
      <c r="AJ258" s="84">
        <f>rep!Y252</f>
        <v>4.0079799999999999E-2</v>
      </c>
      <c r="AK258" s="84">
        <f>rep!Z252</f>
        <v>3.26872E-2</v>
      </c>
      <c r="AL258" s="84">
        <f>rep!AA252</f>
        <v>2.6213299999999998E-2</v>
      </c>
      <c r="AM258" s="84">
        <f>rep!AB252</f>
        <v>2.0759300000000001E-2</v>
      </c>
      <c r="AN258" s="84">
        <f>rep!AC252</f>
        <v>1.6302500000000001E-2</v>
      </c>
      <c r="AO258" s="84">
        <f>rep!AD252</f>
        <v>1.27329E-2</v>
      </c>
      <c r="AP258" s="84">
        <f>rep!AE252</f>
        <v>9.8902899999999995E-3</v>
      </c>
      <c r="AQ258" s="84">
        <f>rep!AF252</f>
        <v>7.6075400000000003E-3</v>
      </c>
      <c r="AR258" s="84">
        <f>rep!AG252</f>
        <v>5.7483500000000002E-3</v>
      </c>
      <c r="AS258" s="84">
        <f>rep!AH252</f>
        <v>4.2234999999999998E-3</v>
      </c>
      <c r="AT258" s="84">
        <f>rep!AI252</f>
        <v>2.9855200000000002E-3</v>
      </c>
      <c r="AU258" s="84">
        <f>rep!AJ252</f>
        <v>2.0106899999999999E-3</v>
      </c>
      <c r="AV258" s="84">
        <f>rep!AK252</f>
        <v>1.27955E-3</v>
      </c>
      <c r="AW258" s="84">
        <f>rep!AL252</f>
        <v>7.6429500000000001E-4</v>
      </c>
      <c r="AX258" s="84">
        <f>rep!AM252</f>
        <v>4.2628000000000002E-4</v>
      </c>
      <c r="AY258" s="84">
        <f>rep!AN252</f>
        <v>2.21117E-4</v>
      </c>
      <c r="AZ258" s="84">
        <f>rep!AO252</f>
        <v>1.06345E-4</v>
      </c>
      <c r="BA258" s="84">
        <f>rep!AP252</f>
        <v>4.7311700000000003E-5</v>
      </c>
      <c r="BB258" s="84">
        <f>rep!AQ252</f>
        <v>1.94354E-5</v>
      </c>
      <c r="BC258" s="84">
        <f>rep!AR252</f>
        <v>7.3619300000000002E-6</v>
      </c>
      <c r="BE258" s="29">
        <f t="shared" si="295"/>
        <v>2011</v>
      </c>
      <c r="BF258" s="83">
        <f t="shared" si="293"/>
        <v>0</v>
      </c>
      <c r="BG258" s="83">
        <f t="shared" si="335"/>
        <v>0</v>
      </c>
      <c r="BH258" s="83">
        <f t="shared" si="336"/>
        <v>0</v>
      </c>
      <c r="BI258" s="83">
        <f t="shared" si="337"/>
        <v>0</v>
      </c>
      <c r="BJ258" s="83">
        <f t="shared" si="296"/>
        <v>0</v>
      </c>
      <c r="BK258" s="83">
        <f t="shared" si="297"/>
        <v>0</v>
      </c>
      <c r="BL258" s="83">
        <f t="shared" si="298"/>
        <v>0</v>
      </c>
      <c r="BM258" s="83">
        <f t="shared" si="299"/>
        <v>0</v>
      </c>
      <c r="BN258" s="83">
        <f t="shared" si="300"/>
        <v>0</v>
      </c>
      <c r="BO258" s="83">
        <f t="shared" si="301"/>
        <v>0</v>
      </c>
      <c r="BP258" s="83">
        <f t="shared" si="302"/>
        <v>0</v>
      </c>
      <c r="BQ258" s="83">
        <f t="shared" si="303"/>
        <v>0</v>
      </c>
      <c r="BR258" s="83">
        <f t="shared" si="304"/>
        <v>0</v>
      </c>
      <c r="BS258" s="83">
        <f t="shared" si="305"/>
        <v>0</v>
      </c>
      <c r="BT258" s="83">
        <f t="shared" si="306"/>
        <v>0</v>
      </c>
      <c r="BU258" s="83">
        <f t="shared" si="307"/>
        <v>0</v>
      </c>
      <c r="BV258" s="83">
        <f t="shared" si="308"/>
        <v>0</v>
      </c>
      <c r="BW258" s="83">
        <f t="shared" si="309"/>
        <v>0</v>
      </c>
      <c r="BX258" s="83">
        <f t="shared" si="310"/>
        <v>0</v>
      </c>
      <c r="BY258" s="83">
        <f t="shared" si="311"/>
        <v>0</v>
      </c>
      <c r="BZ258" s="83">
        <f t="shared" si="312"/>
        <v>0</v>
      </c>
      <c r="CA258" s="83">
        <f t="shared" si="313"/>
        <v>0</v>
      </c>
      <c r="CB258" s="83">
        <f t="shared" si="314"/>
        <v>0</v>
      </c>
      <c r="CC258" s="83">
        <f t="shared" si="315"/>
        <v>0</v>
      </c>
      <c r="CD258" s="83">
        <f t="shared" si="316"/>
        <v>0</v>
      </c>
      <c r="CE258" s="83">
        <f t="shared" si="317"/>
        <v>0</v>
      </c>
      <c r="CF258" s="83">
        <f t="shared" si="318"/>
        <v>0</v>
      </c>
      <c r="CG258" s="83">
        <f t="shared" si="319"/>
        <v>0</v>
      </c>
      <c r="CH258" s="83">
        <f t="shared" si="320"/>
        <v>0</v>
      </c>
      <c r="CI258" s="83">
        <f t="shared" si="321"/>
        <v>0</v>
      </c>
      <c r="CJ258" s="83">
        <f t="shared" si="322"/>
        <v>0</v>
      </c>
      <c r="CK258" s="83">
        <f t="shared" si="323"/>
        <v>0</v>
      </c>
      <c r="CL258" s="83">
        <f t="shared" si="324"/>
        <v>0</v>
      </c>
      <c r="CM258" s="83">
        <f t="shared" si="325"/>
        <v>0</v>
      </c>
      <c r="CN258" s="83">
        <f t="shared" si="326"/>
        <v>0</v>
      </c>
      <c r="CO258" s="83">
        <f t="shared" si="327"/>
        <v>0</v>
      </c>
      <c r="CP258" s="83">
        <f t="shared" si="328"/>
        <v>0</v>
      </c>
      <c r="CQ258" s="83">
        <f t="shared" si="329"/>
        <v>0</v>
      </c>
      <c r="CR258" s="83">
        <f t="shared" si="330"/>
        <v>0</v>
      </c>
      <c r="CS258" s="83">
        <f t="shared" si="331"/>
        <v>0</v>
      </c>
      <c r="CT258" s="83">
        <f t="shared" si="332"/>
        <v>0</v>
      </c>
      <c r="CU258" s="83">
        <f t="shared" si="333"/>
        <v>0</v>
      </c>
      <c r="CV258" s="83">
        <f t="shared" si="334"/>
        <v>0</v>
      </c>
    </row>
    <row r="259" spans="1:100" s="29" customFormat="1">
      <c r="A259" s="81"/>
      <c r="B259" s="28"/>
      <c r="C259" s="79"/>
      <c r="D259" s="26"/>
      <c r="E259" s="26"/>
      <c r="F259" s="22"/>
      <c r="G259" s="22"/>
      <c r="H259" s="22"/>
      <c r="I259" s="22"/>
      <c r="J259" s="82"/>
      <c r="L259" s="15">
        <f t="shared" si="294"/>
        <v>2012</v>
      </c>
      <c r="M259" s="84">
        <f>rep!B253</f>
        <v>1.9106900000000002E-9</v>
      </c>
      <c r="N259" s="84">
        <f>rep!C253</f>
        <v>5.0427900000000001E-8</v>
      </c>
      <c r="O259" s="84">
        <f>rep!D253</f>
        <v>8.5880899999999997E-7</v>
      </c>
      <c r="P259" s="84">
        <f>rep!E253</f>
        <v>9.4589399999999996E-6</v>
      </c>
      <c r="Q259" s="84">
        <f>rep!F253</f>
        <v>6.7655099999999995E-5</v>
      </c>
      <c r="R259" s="84">
        <f>rep!G253</f>
        <v>3.17244E-4</v>
      </c>
      <c r="S259" s="84">
        <f>rep!H253</f>
        <v>1.00058E-3</v>
      </c>
      <c r="T259" s="84">
        <f>rep!I253</f>
        <v>2.2803099999999998E-3</v>
      </c>
      <c r="U259" s="84">
        <f>rep!J253</f>
        <v>4.4213899999999999E-3</v>
      </c>
      <c r="V259" s="84">
        <f>rep!K253</f>
        <v>8.7871700000000004E-3</v>
      </c>
      <c r="W259" s="84">
        <f>rep!L253</f>
        <v>1.7640800000000002E-2</v>
      </c>
      <c r="X259" s="84">
        <f>rep!M253</f>
        <v>3.1263199999999998E-2</v>
      </c>
      <c r="Y259" s="84">
        <f>rep!N253</f>
        <v>4.6426299999999997E-2</v>
      </c>
      <c r="Z259" s="84">
        <f>rep!O253</f>
        <v>5.9869800000000001E-2</v>
      </c>
      <c r="AA259" s="84">
        <f>rep!P253</f>
        <v>7.1825899999999998E-2</v>
      </c>
      <c r="AB259" s="84">
        <f>rep!Q253</f>
        <v>8.3323999999999995E-2</v>
      </c>
      <c r="AC259" s="84">
        <f>rep!R253</f>
        <v>9.1822399999999998E-2</v>
      </c>
      <c r="AD259" s="84">
        <f>rep!S253</f>
        <v>9.3151300000000006E-2</v>
      </c>
      <c r="AE259" s="84">
        <f>rep!T253</f>
        <v>8.67203E-2</v>
      </c>
      <c r="AF259" s="84">
        <f>rep!U253</f>
        <v>7.6002899999999998E-2</v>
      </c>
      <c r="AG259" s="84">
        <f>rep!V253</f>
        <v>6.46901E-2</v>
      </c>
      <c r="AH259" s="84">
        <f>rep!W253</f>
        <v>5.43207E-2</v>
      </c>
      <c r="AI259" s="84">
        <f>rep!X253</f>
        <v>4.50085E-2</v>
      </c>
      <c r="AJ259" s="84">
        <f>rep!Y253</f>
        <v>3.6716899999999997E-2</v>
      </c>
      <c r="AK259" s="84">
        <f>rep!Z253</f>
        <v>2.95337E-2</v>
      </c>
      <c r="AL259" s="84">
        <f>rep!AA253</f>
        <v>2.34713E-2</v>
      </c>
      <c r="AM259" s="84">
        <f>rep!AB253</f>
        <v>1.8428E-2</v>
      </c>
      <c r="AN259" s="84">
        <f>rep!AC253</f>
        <v>1.42787E-2</v>
      </c>
      <c r="AO259" s="84">
        <f>rep!AD253</f>
        <v>1.0915899999999999E-2</v>
      </c>
      <c r="AP259" s="84">
        <f>rep!AE253</f>
        <v>8.2353700000000005E-3</v>
      </c>
      <c r="AQ259" s="84">
        <f>rep!AF253</f>
        <v>6.1250999999999996E-3</v>
      </c>
      <c r="AR259" s="84">
        <f>rep!AG253</f>
        <v>4.4745100000000001E-3</v>
      </c>
      <c r="AS259" s="84">
        <f>rep!AH253</f>
        <v>3.1893400000000001E-3</v>
      </c>
      <c r="AT259" s="84">
        <f>rep!AI253</f>
        <v>2.1988899999999998E-3</v>
      </c>
      <c r="AU259" s="84">
        <f>rep!AJ253</f>
        <v>1.45269E-3</v>
      </c>
      <c r="AV259" s="84">
        <f>rep!AK253</f>
        <v>9.1149099999999995E-4</v>
      </c>
      <c r="AW259" s="84">
        <f>rep!AL253</f>
        <v>5.3903999999999996E-4</v>
      </c>
      <c r="AX259" s="84">
        <f>rep!AM253</f>
        <v>2.9859199999999998E-4</v>
      </c>
      <c r="AY259" s="84">
        <f>rep!AN253</f>
        <v>1.5417499999999999E-4</v>
      </c>
      <c r="AZ259" s="84">
        <f>rep!AO253</f>
        <v>7.39276E-5</v>
      </c>
      <c r="BA259" s="84">
        <f>rep!AP253</f>
        <v>3.2827100000000003E-5</v>
      </c>
      <c r="BB259" s="84">
        <f>rep!AQ253</f>
        <v>1.3469799999999999E-5</v>
      </c>
      <c r="BC259" s="84">
        <f>rep!AR253</f>
        <v>5.0989200000000001E-6</v>
      </c>
      <c r="BE259" s="29">
        <f t="shared" si="295"/>
        <v>2012</v>
      </c>
      <c r="BF259" s="83">
        <f t="shared" si="293"/>
        <v>0</v>
      </c>
      <c r="BG259" s="83">
        <f t="shared" si="335"/>
        <v>0</v>
      </c>
      <c r="BH259" s="83">
        <f t="shared" si="336"/>
        <v>0</v>
      </c>
      <c r="BI259" s="83">
        <f t="shared" si="337"/>
        <v>0</v>
      </c>
      <c r="BJ259" s="83">
        <f t="shared" si="296"/>
        <v>0</v>
      </c>
      <c r="BK259" s="83">
        <f t="shared" si="297"/>
        <v>0</v>
      </c>
      <c r="BL259" s="83">
        <f t="shared" si="298"/>
        <v>0</v>
      </c>
      <c r="BM259" s="83">
        <f t="shared" si="299"/>
        <v>0</v>
      </c>
      <c r="BN259" s="83">
        <f t="shared" si="300"/>
        <v>0</v>
      </c>
      <c r="BO259" s="83">
        <f t="shared" si="301"/>
        <v>0</v>
      </c>
      <c r="BP259" s="83">
        <f t="shared" si="302"/>
        <v>0</v>
      </c>
      <c r="BQ259" s="83">
        <f t="shared" si="303"/>
        <v>0</v>
      </c>
      <c r="BR259" s="83">
        <f t="shared" si="304"/>
        <v>0</v>
      </c>
      <c r="BS259" s="83">
        <f t="shared" si="305"/>
        <v>0</v>
      </c>
      <c r="BT259" s="83">
        <f t="shared" si="306"/>
        <v>0</v>
      </c>
      <c r="BU259" s="83">
        <f t="shared" si="307"/>
        <v>0</v>
      </c>
      <c r="BV259" s="83">
        <f t="shared" si="308"/>
        <v>0</v>
      </c>
      <c r="BW259" s="83">
        <f t="shared" si="309"/>
        <v>0</v>
      </c>
      <c r="BX259" s="83">
        <f t="shared" si="310"/>
        <v>0</v>
      </c>
      <c r="BY259" s="83">
        <f t="shared" si="311"/>
        <v>0</v>
      </c>
      <c r="BZ259" s="83">
        <f t="shared" si="312"/>
        <v>0</v>
      </c>
      <c r="CA259" s="83">
        <f t="shared" si="313"/>
        <v>0</v>
      </c>
      <c r="CB259" s="83">
        <f t="shared" si="314"/>
        <v>0</v>
      </c>
      <c r="CC259" s="83">
        <f t="shared" si="315"/>
        <v>0</v>
      </c>
      <c r="CD259" s="83">
        <f t="shared" si="316"/>
        <v>0</v>
      </c>
      <c r="CE259" s="83">
        <f t="shared" si="317"/>
        <v>0</v>
      </c>
      <c r="CF259" s="83">
        <f t="shared" si="318"/>
        <v>0</v>
      </c>
      <c r="CG259" s="83">
        <f t="shared" si="319"/>
        <v>0</v>
      </c>
      <c r="CH259" s="83">
        <f t="shared" si="320"/>
        <v>0</v>
      </c>
      <c r="CI259" s="83">
        <f t="shared" si="321"/>
        <v>0</v>
      </c>
      <c r="CJ259" s="83">
        <f t="shared" si="322"/>
        <v>0</v>
      </c>
      <c r="CK259" s="83">
        <f t="shared" si="323"/>
        <v>0</v>
      </c>
      <c r="CL259" s="83">
        <f t="shared" si="324"/>
        <v>0</v>
      </c>
      <c r="CM259" s="83">
        <f t="shared" si="325"/>
        <v>0</v>
      </c>
      <c r="CN259" s="83">
        <f t="shared" si="326"/>
        <v>0</v>
      </c>
      <c r="CO259" s="83">
        <f t="shared" si="327"/>
        <v>0</v>
      </c>
      <c r="CP259" s="83">
        <f t="shared" si="328"/>
        <v>0</v>
      </c>
      <c r="CQ259" s="83">
        <f t="shared" si="329"/>
        <v>0</v>
      </c>
      <c r="CR259" s="83">
        <f t="shared" si="330"/>
        <v>0</v>
      </c>
      <c r="CS259" s="83">
        <f t="shared" si="331"/>
        <v>0</v>
      </c>
      <c r="CT259" s="83">
        <f t="shared" si="332"/>
        <v>0</v>
      </c>
      <c r="CU259" s="83">
        <f t="shared" si="333"/>
        <v>0</v>
      </c>
      <c r="CV259" s="83">
        <f t="shared" si="334"/>
        <v>0</v>
      </c>
    </row>
    <row r="260" spans="1:100" s="29" customFormat="1">
      <c r="A260" s="81"/>
      <c r="B260" s="28"/>
      <c r="C260" s="79"/>
      <c r="D260" s="26"/>
      <c r="E260" s="26"/>
      <c r="F260" s="22"/>
      <c r="G260" s="22"/>
      <c r="H260" s="22"/>
      <c r="I260" s="22"/>
      <c r="J260" s="82"/>
      <c r="L260" s="15">
        <f t="shared" si="294"/>
        <v>2013</v>
      </c>
      <c r="M260" s="84">
        <f>rep!B254</f>
        <v>9.1250699999999996E-10</v>
      </c>
      <c r="N260" s="84">
        <f>rep!C254</f>
        <v>2.4088800000000001E-8</v>
      </c>
      <c r="O260" s="84">
        <f>rep!D254</f>
        <v>4.1050999999999999E-7</v>
      </c>
      <c r="P260" s="84">
        <f>rep!E254</f>
        <v>4.5279100000000002E-6</v>
      </c>
      <c r="Q260" s="84">
        <f>rep!F254</f>
        <v>3.2490699999999997E-5</v>
      </c>
      <c r="R260" s="84">
        <f>rep!G254</f>
        <v>1.53525E-4</v>
      </c>
      <c r="S260" s="84">
        <f>rep!H254</f>
        <v>4.9358300000000002E-4</v>
      </c>
      <c r="T260" s="84">
        <f>rep!I254</f>
        <v>1.17825E-3</v>
      </c>
      <c r="U260" s="84">
        <f>rep!J254</f>
        <v>2.4913399999999999E-3</v>
      </c>
      <c r="V260" s="84">
        <f>rep!K254</f>
        <v>5.4422999999999997E-3</v>
      </c>
      <c r="W260" s="84">
        <f>rep!L254</f>
        <v>1.1673599999999999E-2</v>
      </c>
      <c r="X260" s="84">
        <f>rep!M254</f>
        <v>2.1957299999999999E-2</v>
      </c>
      <c r="Y260" s="84">
        <f>rep!N254</f>
        <v>3.5422000000000002E-2</v>
      </c>
      <c r="Z260" s="84">
        <f>rep!O254</f>
        <v>5.1182400000000003E-2</v>
      </c>
      <c r="AA260" s="84">
        <f>rep!P254</f>
        <v>6.9212700000000002E-2</v>
      </c>
      <c r="AB260" s="84">
        <f>rep!Q254</f>
        <v>8.7625900000000007E-2</v>
      </c>
      <c r="AC260" s="84">
        <f>rep!R254</f>
        <v>0.100866</v>
      </c>
      <c r="AD260" s="84">
        <f>rep!S254</f>
        <v>0.103688</v>
      </c>
      <c r="AE260" s="84">
        <f>rep!T254</f>
        <v>9.6281199999999997E-2</v>
      </c>
      <c r="AF260" s="84">
        <f>rep!U254</f>
        <v>8.3513699999999996E-2</v>
      </c>
      <c r="AG260" s="84">
        <f>rep!V254</f>
        <v>7.0077799999999996E-2</v>
      </c>
      <c r="AH260" s="84">
        <f>rep!W254</f>
        <v>5.78766E-2</v>
      </c>
      <c r="AI260" s="84">
        <f>rep!X254</f>
        <v>4.7042599999999997E-2</v>
      </c>
      <c r="AJ260" s="84">
        <f>rep!Y254</f>
        <v>3.7520600000000001E-2</v>
      </c>
      <c r="AK260" s="84">
        <f>rep!Z254</f>
        <v>2.94244E-2</v>
      </c>
      <c r="AL260" s="84">
        <f>rep!AA254</f>
        <v>2.2782899999999998E-2</v>
      </c>
      <c r="AM260" s="84">
        <f>rep!AB254</f>
        <v>1.74559E-2</v>
      </c>
      <c r="AN260" s="84">
        <f>rep!AC254</f>
        <v>1.3233E-2</v>
      </c>
      <c r="AO260" s="84">
        <f>rep!AD254</f>
        <v>9.9129700000000001E-3</v>
      </c>
      <c r="AP260" s="84">
        <f>rep!AE254</f>
        <v>7.3234800000000003E-3</v>
      </c>
      <c r="AQ260" s="84">
        <f>rep!AF254</f>
        <v>5.3199500000000004E-3</v>
      </c>
      <c r="AR260" s="84">
        <f>rep!AG254</f>
        <v>3.7840600000000001E-3</v>
      </c>
      <c r="AS260" s="84">
        <f>rep!AH254</f>
        <v>2.6212499999999999E-3</v>
      </c>
      <c r="AT260" s="84">
        <f>rep!AI254</f>
        <v>1.7566700000000001E-3</v>
      </c>
      <c r="AU260" s="84">
        <f>rep!AJ254</f>
        <v>1.13054E-3</v>
      </c>
      <c r="AV260" s="84">
        <f>rep!AK254</f>
        <v>6.9341200000000002E-4</v>
      </c>
      <c r="AW260" s="84">
        <f>rep!AL254</f>
        <v>4.0241400000000003E-4</v>
      </c>
      <c r="AX260" s="84">
        <f>rep!AM254</f>
        <v>2.19564E-4</v>
      </c>
      <c r="AY260" s="84">
        <f>rep!AN254</f>
        <v>1.12031E-4</v>
      </c>
      <c r="AZ260" s="84">
        <f>rep!AO254</f>
        <v>5.3226999999999997E-5</v>
      </c>
      <c r="BA260" s="84">
        <f>rep!AP254</f>
        <v>2.34681E-5</v>
      </c>
      <c r="BB260" s="84">
        <f>rep!AQ254</f>
        <v>9.5771300000000006E-6</v>
      </c>
      <c r="BC260" s="84">
        <f>rep!AR254</f>
        <v>3.6101800000000001E-6</v>
      </c>
      <c r="BE260" s="29">
        <f t="shared" si="295"/>
        <v>2013</v>
      </c>
      <c r="BF260" s="83">
        <f t="shared" si="293"/>
        <v>0</v>
      </c>
      <c r="BG260" s="83">
        <f t="shared" si="335"/>
        <v>0</v>
      </c>
      <c r="BH260" s="83">
        <f t="shared" si="336"/>
        <v>0</v>
      </c>
      <c r="BI260" s="83">
        <f t="shared" si="337"/>
        <v>0</v>
      </c>
      <c r="BJ260" s="83">
        <f t="shared" si="296"/>
        <v>0</v>
      </c>
      <c r="BK260" s="83">
        <f t="shared" si="297"/>
        <v>0</v>
      </c>
      <c r="BL260" s="83">
        <f t="shared" si="298"/>
        <v>0</v>
      </c>
      <c r="BM260" s="83">
        <f t="shared" si="299"/>
        <v>0</v>
      </c>
      <c r="BN260" s="83">
        <f t="shared" si="300"/>
        <v>0</v>
      </c>
      <c r="BO260" s="83">
        <f t="shared" si="301"/>
        <v>0</v>
      </c>
      <c r="BP260" s="83">
        <f t="shared" si="302"/>
        <v>0</v>
      </c>
      <c r="BQ260" s="83">
        <f t="shared" si="303"/>
        <v>0</v>
      </c>
      <c r="BR260" s="83">
        <f t="shared" si="304"/>
        <v>0</v>
      </c>
      <c r="BS260" s="83">
        <f t="shared" si="305"/>
        <v>0</v>
      </c>
      <c r="BT260" s="83">
        <f t="shared" si="306"/>
        <v>0</v>
      </c>
      <c r="BU260" s="83">
        <f t="shared" si="307"/>
        <v>0</v>
      </c>
      <c r="BV260" s="83">
        <f t="shared" si="308"/>
        <v>0</v>
      </c>
      <c r="BW260" s="83">
        <f t="shared" si="309"/>
        <v>0</v>
      </c>
      <c r="BX260" s="83">
        <f t="shared" si="310"/>
        <v>0</v>
      </c>
      <c r="BY260" s="83">
        <f t="shared" si="311"/>
        <v>0</v>
      </c>
      <c r="BZ260" s="83">
        <f t="shared" si="312"/>
        <v>0</v>
      </c>
      <c r="CA260" s="83">
        <f t="shared" si="313"/>
        <v>0</v>
      </c>
      <c r="CB260" s="83">
        <f t="shared" si="314"/>
        <v>0</v>
      </c>
      <c r="CC260" s="83">
        <f t="shared" si="315"/>
        <v>0</v>
      </c>
      <c r="CD260" s="83">
        <f t="shared" si="316"/>
        <v>0</v>
      </c>
      <c r="CE260" s="83">
        <f t="shared" si="317"/>
        <v>0</v>
      </c>
      <c r="CF260" s="83">
        <f t="shared" si="318"/>
        <v>0</v>
      </c>
      <c r="CG260" s="83">
        <f t="shared" si="319"/>
        <v>0</v>
      </c>
      <c r="CH260" s="83">
        <f t="shared" si="320"/>
        <v>0</v>
      </c>
      <c r="CI260" s="83">
        <f t="shared" si="321"/>
        <v>0</v>
      </c>
      <c r="CJ260" s="83">
        <f t="shared" si="322"/>
        <v>0</v>
      </c>
      <c r="CK260" s="83">
        <f t="shared" si="323"/>
        <v>0</v>
      </c>
      <c r="CL260" s="83">
        <f t="shared" si="324"/>
        <v>0</v>
      </c>
      <c r="CM260" s="83">
        <f t="shared" si="325"/>
        <v>0</v>
      </c>
      <c r="CN260" s="83">
        <f t="shared" si="326"/>
        <v>0</v>
      </c>
      <c r="CO260" s="83">
        <f t="shared" si="327"/>
        <v>0</v>
      </c>
      <c r="CP260" s="83">
        <f t="shared" si="328"/>
        <v>0</v>
      </c>
      <c r="CQ260" s="83">
        <f t="shared" si="329"/>
        <v>0</v>
      </c>
      <c r="CR260" s="83">
        <f t="shared" si="330"/>
        <v>0</v>
      </c>
      <c r="CS260" s="83">
        <f t="shared" si="331"/>
        <v>0</v>
      </c>
      <c r="CT260" s="83">
        <f t="shared" si="332"/>
        <v>0</v>
      </c>
      <c r="CU260" s="83">
        <f t="shared" si="333"/>
        <v>0</v>
      </c>
      <c r="CV260" s="83">
        <f t="shared" si="334"/>
        <v>0</v>
      </c>
    </row>
    <row r="261" spans="1:100" s="29" customFormat="1">
      <c r="A261" s="81"/>
      <c r="B261" s="28"/>
      <c r="C261" s="79"/>
      <c r="D261" s="26"/>
      <c r="E261" s="26"/>
      <c r="F261" s="22"/>
      <c r="G261" s="22"/>
      <c r="H261" s="22"/>
      <c r="I261" s="22"/>
      <c r="J261" s="82"/>
      <c r="L261" s="15">
        <f t="shared" si="294"/>
        <v>2014</v>
      </c>
      <c r="M261" s="84">
        <f>rep!B255</f>
        <v>7.2064400000000004E-10</v>
      </c>
      <c r="N261" s="84">
        <f>rep!C255</f>
        <v>1.9019E-8</v>
      </c>
      <c r="O261" s="84">
        <f>rep!D255</f>
        <v>3.2387699999999998E-7</v>
      </c>
      <c r="P261" s="84">
        <f>rep!E255</f>
        <v>3.5666299999999998E-6</v>
      </c>
      <c r="Q261" s="84">
        <f>rep!F255</f>
        <v>2.5502100000000001E-5</v>
      </c>
      <c r="R261" s="84">
        <f>rep!G255</f>
        <v>1.1950100000000001E-4</v>
      </c>
      <c r="S261" s="84">
        <f>rep!H255</f>
        <v>3.7638E-4</v>
      </c>
      <c r="T261" s="84">
        <f>rep!I255</f>
        <v>8.5606600000000005E-4</v>
      </c>
      <c r="U261" s="84">
        <f>rep!J255</f>
        <v>1.6628999999999999E-3</v>
      </c>
      <c r="V261" s="84">
        <f>rep!K255</f>
        <v>3.3664300000000001E-3</v>
      </c>
      <c r="W261" s="84">
        <f>rep!L255</f>
        <v>7.0748900000000003E-3</v>
      </c>
      <c r="X261" s="84">
        <f>rep!M255</f>
        <v>1.36131E-2</v>
      </c>
      <c r="Y261" s="84">
        <f>rep!N255</f>
        <v>2.3085899999999999E-2</v>
      </c>
      <c r="Z261" s="84">
        <f>rep!O255</f>
        <v>3.5704300000000001E-2</v>
      </c>
      <c r="AA261" s="84">
        <f>rep!P255</f>
        <v>5.1877199999999998E-2</v>
      </c>
      <c r="AB261" s="84">
        <f>rep!Q255</f>
        <v>7.0177699999999996E-2</v>
      </c>
      <c r="AC261" s="84">
        <f>rep!R255</f>
        <v>8.63014E-2</v>
      </c>
      <c r="AD261" s="84">
        <f>rep!S255</f>
        <v>9.5849100000000007E-2</v>
      </c>
      <c r="AE261" s="84">
        <f>rep!T255</f>
        <v>9.7667799999999999E-2</v>
      </c>
      <c r="AF261" s="84">
        <f>rep!U255</f>
        <v>9.3479400000000004E-2</v>
      </c>
      <c r="AG261" s="84">
        <f>rep!V255</f>
        <v>8.5294999999999996E-2</v>
      </c>
      <c r="AH261" s="84">
        <f>rep!W255</f>
        <v>7.4402700000000002E-2</v>
      </c>
      <c r="AI261" s="84">
        <f>rep!X255</f>
        <v>6.2063399999999998E-2</v>
      </c>
      <c r="AJ261" s="84">
        <f>rep!Y255</f>
        <v>4.9802699999999998E-2</v>
      </c>
      <c r="AK261" s="84">
        <f>rep!Z255</f>
        <v>3.8850299999999997E-2</v>
      </c>
      <c r="AL261" s="84">
        <f>rep!AA255</f>
        <v>2.9730800000000002E-2</v>
      </c>
      <c r="AM261" s="84">
        <f>rep!AB255</f>
        <v>2.2420300000000001E-2</v>
      </c>
      <c r="AN261" s="84">
        <f>rep!AC255</f>
        <v>1.66801E-2</v>
      </c>
      <c r="AO261" s="84">
        <f>rep!AD255</f>
        <v>1.2241500000000001E-2</v>
      </c>
      <c r="AP261" s="84">
        <f>rep!AE255</f>
        <v>8.8543100000000007E-3</v>
      </c>
      <c r="AQ261" s="84">
        <f>rep!AF255</f>
        <v>6.29708E-3</v>
      </c>
      <c r="AR261" s="84">
        <f>rep!AG255</f>
        <v>4.3852400000000003E-3</v>
      </c>
      <c r="AS261" s="84">
        <f>rep!AH255</f>
        <v>2.9734100000000001E-3</v>
      </c>
      <c r="AT261" s="84">
        <f>rep!AI255</f>
        <v>1.94995E-3</v>
      </c>
      <c r="AU261" s="84">
        <f>rep!AJ255</f>
        <v>1.22803E-3</v>
      </c>
      <c r="AV261" s="84">
        <f>rep!AK255</f>
        <v>7.3751600000000002E-4</v>
      </c>
      <c r="AW261" s="84">
        <f>rep!AL255</f>
        <v>4.1962599999999998E-4</v>
      </c>
      <c r="AX261" s="84">
        <f>rep!AM255</f>
        <v>2.2487700000000001E-4</v>
      </c>
      <c r="AY261" s="84">
        <f>rep!AN255</f>
        <v>1.12936E-4</v>
      </c>
      <c r="AZ261" s="84">
        <f>rep!AO255</f>
        <v>5.2927199999999997E-5</v>
      </c>
      <c r="BA261" s="84">
        <f>rep!AP255</f>
        <v>2.30663E-5</v>
      </c>
      <c r="BB261" s="84">
        <f>rep!AQ255</f>
        <v>9.3218400000000005E-6</v>
      </c>
      <c r="BC261" s="84">
        <f>rep!AR255</f>
        <v>3.4855299999999999E-6</v>
      </c>
      <c r="BE261" s="29">
        <f t="shared" si="295"/>
        <v>2014</v>
      </c>
      <c r="BF261" s="83">
        <f t="shared" si="293"/>
        <v>0</v>
      </c>
      <c r="BG261" s="83">
        <f t="shared" si="335"/>
        <v>0</v>
      </c>
      <c r="BH261" s="83">
        <f t="shared" si="336"/>
        <v>0</v>
      </c>
      <c r="BI261" s="83">
        <f t="shared" si="337"/>
        <v>0</v>
      </c>
      <c r="BJ261" s="83">
        <f t="shared" si="296"/>
        <v>0</v>
      </c>
      <c r="BK261" s="83">
        <f t="shared" si="297"/>
        <v>0</v>
      </c>
      <c r="BL261" s="83">
        <f t="shared" si="298"/>
        <v>0</v>
      </c>
      <c r="BM261" s="83">
        <f t="shared" si="299"/>
        <v>0</v>
      </c>
      <c r="BN261" s="83">
        <f t="shared" si="300"/>
        <v>0</v>
      </c>
      <c r="BO261" s="83">
        <f t="shared" si="301"/>
        <v>0</v>
      </c>
      <c r="BP261" s="83">
        <f t="shared" si="302"/>
        <v>0</v>
      </c>
      <c r="BQ261" s="83">
        <f t="shared" si="303"/>
        <v>0</v>
      </c>
      <c r="BR261" s="83">
        <f t="shared" si="304"/>
        <v>0</v>
      </c>
      <c r="BS261" s="83">
        <f t="shared" si="305"/>
        <v>0</v>
      </c>
      <c r="BT261" s="83">
        <f t="shared" si="306"/>
        <v>0</v>
      </c>
      <c r="BU261" s="83">
        <f t="shared" si="307"/>
        <v>0</v>
      </c>
      <c r="BV261" s="83">
        <f t="shared" si="308"/>
        <v>0</v>
      </c>
      <c r="BW261" s="83">
        <f t="shared" si="309"/>
        <v>0</v>
      </c>
      <c r="BX261" s="83">
        <f t="shared" si="310"/>
        <v>0</v>
      </c>
      <c r="BY261" s="83">
        <f t="shared" si="311"/>
        <v>0</v>
      </c>
      <c r="BZ261" s="83">
        <f t="shared" si="312"/>
        <v>0</v>
      </c>
      <c r="CA261" s="83">
        <f t="shared" si="313"/>
        <v>0</v>
      </c>
      <c r="CB261" s="83">
        <f t="shared" si="314"/>
        <v>0</v>
      </c>
      <c r="CC261" s="83">
        <f t="shared" si="315"/>
        <v>0</v>
      </c>
      <c r="CD261" s="83">
        <f t="shared" si="316"/>
        <v>0</v>
      </c>
      <c r="CE261" s="83">
        <f t="shared" si="317"/>
        <v>0</v>
      </c>
      <c r="CF261" s="83">
        <f t="shared" si="318"/>
        <v>0</v>
      </c>
      <c r="CG261" s="83">
        <f t="shared" si="319"/>
        <v>0</v>
      </c>
      <c r="CH261" s="83">
        <f t="shared" si="320"/>
        <v>0</v>
      </c>
      <c r="CI261" s="83">
        <f t="shared" si="321"/>
        <v>0</v>
      </c>
      <c r="CJ261" s="83">
        <f t="shared" si="322"/>
        <v>0</v>
      </c>
      <c r="CK261" s="83">
        <f t="shared" si="323"/>
        <v>0</v>
      </c>
      <c r="CL261" s="83">
        <f t="shared" si="324"/>
        <v>0</v>
      </c>
      <c r="CM261" s="83">
        <f t="shared" si="325"/>
        <v>0</v>
      </c>
      <c r="CN261" s="83">
        <f t="shared" si="326"/>
        <v>0</v>
      </c>
      <c r="CO261" s="83">
        <f t="shared" si="327"/>
        <v>0</v>
      </c>
      <c r="CP261" s="83">
        <f t="shared" si="328"/>
        <v>0</v>
      </c>
      <c r="CQ261" s="83">
        <f t="shared" si="329"/>
        <v>0</v>
      </c>
      <c r="CR261" s="83">
        <f t="shared" si="330"/>
        <v>0</v>
      </c>
      <c r="CS261" s="83">
        <f t="shared" si="331"/>
        <v>0</v>
      </c>
      <c r="CT261" s="83">
        <f t="shared" si="332"/>
        <v>0</v>
      </c>
      <c r="CU261" s="83">
        <f t="shared" si="333"/>
        <v>0</v>
      </c>
      <c r="CV261" s="83">
        <f t="shared" si="334"/>
        <v>0</v>
      </c>
    </row>
    <row r="262" spans="1:100" s="29" customFormat="1">
      <c r="A262" s="81"/>
      <c r="B262" s="28"/>
      <c r="C262" s="79"/>
      <c r="D262" s="26"/>
      <c r="E262" s="26"/>
      <c r="F262" s="22"/>
      <c r="G262" s="22"/>
      <c r="H262" s="22"/>
      <c r="I262" s="22"/>
      <c r="J262" s="82"/>
      <c r="L262" s="15">
        <f t="shared" si="294"/>
        <v>2015</v>
      </c>
      <c r="M262" s="84">
        <f>rep!B256</f>
        <v>7.56823E-10</v>
      </c>
      <c r="N262" s="84">
        <f>rep!C256</f>
        <v>1.9972199999999999E-8</v>
      </c>
      <c r="O262" s="84">
        <f>rep!D256</f>
        <v>3.4003200000000001E-7</v>
      </c>
      <c r="P262" s="84">
        <f>rep!E256</f>
        <v>3.7426200000000001E-6</v>
      </c>
      <c r="Q262" s="84">
        <f>rep!F256</f>
        <v>2.6729699999999999E-5</v>
      </c>
      <c r="R262" s="84">
        <f>rep!G256</f>
        <v>1.2490600000000001E-4</v>
      </c>
      <c r="S262" s="84">
        <f>rep!H256</f>
        <v>3.9059899999999999E-4</v>
      </c>
      <c r="T262" s="84">
        <f>rep!I256</f>
        <v>8.7210300000000005E-4</v>
      </c>
      <c r="U262" s="84">
        <f>rep!J256</f>
        <v>1.6288100000000001E-3</v>
      </c>
      <c r="V262" s="84">
        <f>rep!K256</f>
        <v>3.1339200000000001E-3</v>
      </c>
      <c r="W262" s="84">
        <f>rep!L256</f>
        <v>6.3169000000000003E-3</v>
      </c>
      <c r="X262" s="84">
        <f>rep!M256</f>
        <v>1.16826E-2</v>
      </c>
      <c r="Y262" s="84">
        <f>rep!N256</f>
        <v>1.8851699999999999E-2</v>
      </c>
      <c r="Z262" s="84">
        <f>rep!O256</f>
        <v>2.7594500000000001E-2</v>
      </c>
      <c r="AA262" s="84">
        <f>rep!P256</f>
        <v>3.85309E-2</v>
      </c>
      <c r="AB262" s="84">
        <f>rep!Q256</f>
        <v>5.17093E-2</v>
      </c>
      <c r="AC262" s="84">
        <f>rep!R256</f>
        <v>6.5195600000000006E-2</v>
      </c>
      <c r="AD262" s="84">
        <f>rep!S256</f>
        <v>7.63292E-2</v>
      </c>
      <c r="AE262" s="84">
        <f>rep!T256</f>
        <v>8.3817500000000003E-2</v>
      </c>
      <c r="AF262" s="84">
        <f>rep!U256</f>
        <v>8.7671700000000005E-2</v>
      </c>
      <c r="AG262" s="84">
        <f>rep!V256</f>
        <v>8.7851700000000005E-2</v>
      </c>
      <c r="AH262" s="84">
        <f>rep!W256</f>
        <v>8.4039900000000001E-2</v>
      </c>
      <c r="AI262" s="84">
        <f>rep!X256</f>
        <v>7.6455300000000004E-2</v>
      </c>
      <c r="AJ262" s="84">
        <f>rep!Y256</f>
        <v>6.6183199999999998E-2</v>
      </c>
      <c r="AK262" s="84">
        <f>rep!Z256</f>
        <v>5.4715E-2</v>
      </c>
      <c r="AL262" s="84">
        <f>rep!AA256</f>
        <v>4.3404900000000003E-2</v>
      </c>
      <c r="AM262" s="84">
        <f>rep!AB256</f>
        <v>3.3216599999999999E-2</v>
      </c>
      <c r="AN262" s="84">
        <f>rep!AC256</f>
        <v>2.4668200000000001E-2</v>
      </c>
      <c r="AO262" s="84">
        <f>rep!AD256</f>
        <v>1.7879099999999998E-2</v>
      </c>
      <c r="AP262" s="84">
        <f>rep!AE256</f>
        <v>1.26949E-2</v>
      </c>
      <c r="AQ262" s="84">
        <f>rep!AF256</f>
        <v>8.8387899999999991E-3</v>
      </c>
      <c r="AR262" s="84">
        <f>rep!AG256</f>
        <v>6.0223400000000002E-3</v>
      </c>
      <c r="AS262" s="84">
        <f>rep!AH256</f>
        <v>3.9982200000000002E-3</v>
      </c>
      <c r="AT262" s="84">
        <f>rep!AI256</f>
        <v>2.5710199999999998E-3</v>
      </c>
      <c r="AU262" s="84">
        <f>rep!AJ256</f>
        <v>1.59037E-3</v>
      </c>
      <c r="AV262" s="84">
        <f>rep!AK256</f>
        <v>9.3963100000000002E-4</v>
      </c>
      <c r="AW262" s="84">
        <f>rep!AL256</f>
        <v>5.2668699999999997E-4</v>
      </c>
      <c r="AX262" s="84">
        <f>rep!AM256</f>
        <v>2.7839500000000002E-4</v>
      </c>
      <c r="AY262" s="84">
        <f>rep!AN256</f>
        <v>1.3805100000000001E-4</v>
      </c>
      <c r="AZ262" s="84">
        <f>rep!AO256</f>
        <v>6.3947699999999998E-5</v>
      </c>
      <c r="BA262" s="84">
        <f>rep!AP256</f>
        <v>2.75737E-5</v>
      </c>
      <c r="BB262" s="84">
        <f>rep!AQ256</f>
        <v>1.10363E-5</v>
      </c>
      <c r="BC262" s="84">
        <f>rep!AR256</f>
        <v>4.0909199999999998E-6</v>
      </c>
      <c r="BE262" s="29">
        <f t="shared" si="295"/>
        <v>2015</v>
      </c>
      <c r="BF262" s="83">
        <f t="shared" si="293"/>
        <v>0</v>
      </c>
      <c r="BG262" s="83">
        <f t="shared" si="335"/>
        <v>0</v>
      </c>
      <c r="BH262" s="83">
        <f t="shared" si="336"/>
        <v>0</v>
      </c>
      <c r="BI262" s="83">
        <f t="shared" si="337"/>
        <v>0</v>
      </c>
      <c r="BJ262" s="83">
        <f t="shared" si="296"/>
        <v>0</v>
      </c>
      <c r="BK262" s="83">
        <f t="shared" si="297"/>
        <v>0</v>
      </c>
      <c r="BL262" s="83">
        <f t="shared" si="298"/>
        <v>0</v>
      </c>
      <c r="BM262" s="83">
        <f t="shared" si="299"/>
        <v>0</v>
      </c>
      <c r="BN262" s="83">
        <f t="shared" si="300"/>
        <v>0</v>
      </c>
      <c r="BO262" s="83">
        <f t="shared" si="301"/>
        <v>0</v>
      </c>
      <c r="BP262" s="83">
        <f t="shared" si="302"/>
        <v>0</v>
      </c>
      <c r="BQ262" s="83">
        <f t="shared" si="303"/>
        <v>0</v>
      </c>
      <c r="BR262" s="83">
        <f t="shared" si="304"/>
        <v>0</v>
      </c>
      <c r="BS262" s="83">
        <f t="shared" si="305"/>
        <v>0</v>
      </c>
      <c r="BT262" s="83">
        <f t="shared" si="306"/>
        <v>0</v>
      </c>
      <c r="BU262" s="83">
        <f t="shared" si="307"/>
        <v>0</v>
      </c>
      <c r="BV262" s="83">
        <f t="shared" si="308"/>
        <v>0</v>
      </c>
      <c r="BW262" s="83">
        <f t="shared" si="309"/>
        <v>0</v>
      </c>
      <c r="BX262" s="83">
        <f t="shared" si="310"/>
        <v>0</v>
      </c>
      <c r="BY262" s="83">
        <f t="shared" si="311"/>
        <v>0</v>
      </c>
      <c r="BZ262" s="83">
        <f t="shared" si="312"/>
        <v>0</v>
      </c>
      <c r="CA262" s="83">
        <f t="shared" si="313"/>
        <v>0</v>
      </c>
      <c r="CB262" s="83">
        <f t="shared" si="314"/>
        <v>0</v>
      </c>
      <c r="CC262" s="83">
        <f t="shared" si="315"/>
        <v>0</v>
      </c>
      <c r="CD262" s="83">
        <f t="shared" si="316"/>
        <v>0</v>
      </c>
      <c r="CE262" s="83">
        <f t="shared" si="317"/>
        <v>0</v>
      </c>
      <c r="CF262" s="83">
        <f t="shared" si="318"/>
        <v>0</v>
      </c>
      <c r="CG262" s="83">
        <f t="shared" si="319"/>
        <v>0</v>
      </c>
      <c r="CH262" s="83">
        <f t="shared" si="320"/>
        <v>0</v>
      </c>
      <c r="CI262" s="83">
        <f t="shared" si="321"/>
        <v>0</v>
      </c>
      <c r="CJ262" s="83">
        <f t="shared" si="322"/>
        <v>0</v>
      </c>
      <c r="CK262" s="83">
        <f t="shared" si="323"/>
        <v>0</v>
      </c>
      <c r="CL262" s="83">
        <f t="shared" si="324"/>
        <v>0</v>
      </c>
      <c r="CM262" s="83">
        <f t="shared" si="325"/>
        <v>0</v>
      </c>
      <c r="CN262" s="83">
        <f t="shared" si="326"/>
        <v>0</v>
      </c>
      <c r="CO262" s="83">
        <f t="shared" si="327"/>
        <v>0</v>
      </c>
      <c r="CP262" s="83">
        <f t="shared" si="328"/>
        <v>0</v>
      </c>
      <c r="CQ262" s="83">
        <f t="shared" si="329"/>
        <v>0</v>
      </c>
      <c r="CR262" s="83">
        <f t="shared" si="330"/>
        <v>0</v>
      </c>
      <c r="CS262" s="83">
        <f t="shared" si="331"/>
        <v>0</v>
      </c>
      <c r="CT262" s="83">
        <f t="shared" si="332"/>
        <v>0</v>
      </c>
      <c r="CU262" s="83">
        <f t="shared" si="333"/>
        <v>0</v>
      </c>
      <c r="CV262" s="83">
        <f t="shared" si="334"/>
        <v>0</v>
      </c>
    </row>
    <row r="263" spans="1:100" s="29" customFormat="1">
      <c r="A263" s="81"/>
      <c r="B263" s="28"/>
      <c r="C263" s="79"/>
      <c r="D263" s="26"/>
      <c r="E263" s="26"/>
      <c r="F263" s="22"/>
      <c r="G263" s="22"/>
      <c r="H263" s="22"/>
      <c r="I263" s="22"/>
      <c r="J263" s="82"/>
      <c r="L263" s="15">
        <f t="shared" si="294"/>
        <v>2016</v>
      </c>
      <c r="M263" s="84">
        <f>rep!B257</f>
        <v>6.9639000000000001E-10</v>
      </c>
      <c r="N263" s="84">
        <f>rep!C257</f>
        <v>1.8379499999999999E-8</v>
      </c>
      <c r="O263" s="84">
        <f>rep!D257</f>
        <v>3.1301400000000003E-7</v>
      </c>
      <c r="P263" s="84">
        <f>rep!E257</f>
        <v>3.4476400000000001E-6</v>
      </c>
      <c r="Q263" s="84">
        <f>rep!F257</f>
        <v>2.46611E-5</v>
      </c>
      <c r="R263" s="84">
        <f>rep!G257</f>
        <v>1.1566299999999999E-4</v>
      </c>
      <c r="S263" s="84">
        <f>rep!H257</f>
        <v>3.6503399999999997E-4</v>
      </c>
      <c r="T263" s="84">
        <f>rep!I257</f>
        <v>8.3368400000000001E-4</v>
      </c>
      <c r="U263" s="84">
        <f>rep!J257</f>
        <v>1.6266500000000001E-3</v>
      </c>
      <c r="V263" s="84">
        <f>rep!K257</f>
        <v>3.2757699999999999E-3</v>
      </c>
      <c r="W263" s="84">
        <f>rep!L257</f>
        <v>6.7190799999999997E-3</v>
      </c>
      <c r="X263" s="84">
        <f>rep!M257</f>
        <v>1.234E-2</v>
      </c>
      <c r="Y263" s="84">
        <f>rep!N257</f>
        <v>1.94713E-2</v>
      </c>
      <c r="Z263" s="84">
        <f>rep!O257</f>
        <v>2.7529999999999999E-2</v>
      </c>
      <c r="AA263" s="84">
        <f>rep!P257</f>
        <v>3.6897800000000001E-2</v>
      </c>
      <c r="AB263" s="84">
        <f>rep!Q257</f>
        <v>4.7573900000000002E-2</v>
      </c>
      <c r="AC263" s="84">
        <f>rep!R257</f>
        <v>5.7777799999999997E-2</v>
      </c>
      <c r="AD263" s="84">
        <f>rep!S257</f>
        <v>6.5350900000000003E-2</v>
      </c>
      <c r="AE263" s="84">
        <f>rep!T257</f>
        <v>7.0001599999999997E-2</v>
      </c>
      <c r="AF263" s="84">
        <f>rep!U257</f>
        <v>7.3014499999999996E-2</v>
      </c>
      <c r="AG263" s="84">
        <f>rep!V257</f>
        <v>7.5220300000000004E-2</v>
      </c>
      <c r="AH263" s="84">
        <f>rep!W257</f>
        <v>7.6139600000000002E-2</v>
      </c>
      <c r="AI263" s="84">
        <f>rep!X257</f>
        <v>7.4780100000000002E-2</v>
      </c>
      <c r="AJ263" s="84">
        <f>rep!Y257</f>
        <v>7.0575100000000002E-2</v>
      </c>
      <c r="AK263" s="84">
        <f>rep!Z257</f>
        <v>6.3659999999999994E-2</v>
      </c>
      <c r="AL263" s="84">
        <f>rep!AA257</f>
        <v>5.4743300000000002E-2</v>
      </c>
      <c r="AM263" s="84">
        <f>rep!AB257</f>
        <v>4.4865200000000001E-2</v>
      </c>
      <c r="AN263" s="84">
        <f>rep!AC257</f>
        <v>3.5106900000000003E-2</v>
      </c>
      <c r="AO263" s="84">
        <f>rep!AD257</f>
        <v>2.63206E-2</v>
      </c>
      <c r="AP263" s="84">
        <f>rep!AE257</f>
        <v>1.8987799999999999E-2</v>
      </c>
      <c r="AQ263" s="84">
        <f>rep!AF257</f>
        <v>1.3232799999999999E-2</v>
      </c>
      <c r="AR263" s="84">
        <f>rep!AG257</f>
        <v>8.93183E-3</v>
      </c>
      <c r="AS263" s="84">
        <f>rep!AH257</f>
        <v>5.8407199999999998E-3</v>
      </c>
      <c r="AT263" s="84">
        <f>rep!AI257</f>
        <v>3.6918699999999999E-3</v>
      </c>
      <c r="AU263" s="84">
        <f>rep!AJ257</f>
        <v>2.24567E-3</v>
      </c>
      <c r="AV263" s="84">
        <f>rep!AK257</f>
        <v>1.3069100000000001E-3</v>
      </c>
      <c r="AW263" s="84">
        <f>rep!AL257</f>
        <v>7.2313800000000001E-4</v>
      </c>
      <c r="AX263" s="84">
        <f>rep!AM257</f>
        <v>3.78136E-4</v>
      </c>
      <c r="AY263" s="84">
        <f>rep!AN257</f>
        <v>1.8585300000000001E-4</v>
      </c>
      <c r="AZ263" s="84">
        <f>rep!AO257</f>
        <v>8.5461299999999994E-5</v>
      </c>
      <c r="BA263" s="84">
        <f>rep!AP257</f>
        <v>3.6625100000000003E-5</v>
      </c>
      <c r="BB263" s="84">
        <f>rep!AQ257</f>
        <v>1.45828E-5</v>
      </c>
      <c r="BC263" s="84">
        <f>rep!AR257</f>
        <v>5.3811E-6</v>
      </c>
      <c r="BE263" s="29">
        <f t="shared" si="295"/>
        <v>2016</v>
      </c>
      <c r="BF263" s="83">
        <f t="shared" si="293"/>
        <v>0</v>
      </c>
      <c r="BG263" s="83">
        <f t="shared" si="335"/>
        <v>0</v>
      </c>
      <c r="BH263" s="83">
        <f t="shared" si="336"/>
        <v>0</v>
      </c>
      <c r="BI263" s="83">
        <f t="shared" si="337"/>
        <v>0</v>
      </c>
      <c r="BJ263" s="83">
        <f t="shared" si="296"/>
        <v>0</v>
      </c>
      <c r="BK263" s="83">
        <f t="shared" si="297"/>
        <v>0</v>
      </c>
      <c r="BL263" s="83">
        <f t="shared" si="298"/>
        <v>0</v>
      </c>
      <c r="BM263" s="83">
        <f t="shared" si="299"/>
        <v>0</v>
      </c>
      <c r="BN263" s="83">
        <f t="shared" si="300"/>
        <v>0</v>
      </c>
      <c r="BO263" s="83">
        <f t="shared" si="301"/>
        <v>0</v>
      </c>
      <c r="BP263" s="83">
        <f t="shared" si="302"/>
        <v>0</v>
      </c>
      <c r="BQ263" s="83">
        <f t="shared" si="303"/>
        <v>0</v>
      </c>
      <c r="BR263" s="83">
        <f t="shared" si="304"/>
        <v>0</v>
      </c>
      <c r="BS263" s="83">
        <f t="shared" si="305"/>
        <v>0</v>
      </c>
      <c r="BT263" s="83">
        <f t="shared" si="306"/>
        <v>0</v>
      </c>
      <c r="BU263" s="83">
        <f t="shared" si="307"/>
        <v>0</v>
      </c>
      <c r="BV263" s="83">
        <f t="shared" si="308"/>
        <v>0</v>
      </c>
      <c r="BW263" s="83">
        <f t="shared" si="309"/>
        <v>0</v>
      </c>
      <c r="BX263" s="83">
        <f t="shared" si="310"/>
        <v>0</v>
      </c>
      <c r="BY263" s="83">
        <f t="shared" si="311"/>
        <v>0</v>
      </c>
      <c r="BZ263" s="83">
        <f t="shared" si="312"/>
        <v>0</v>
      </c>
      <c r="CA263" s="83">
        <f t="shared" si="313"/>
        <v>0</v>
      </c>
      <c r="CB263" s="83">
        <f t="shared" si="314"/>
        <v>0</v>
      </c>
      <c r="CC263" s="83">
        <f t="shared" si="315"/>
        <v>0</v>
      </c>
      <c r="CD263" s="83">
        <f t="shared" si="316"/>
        <v>0</v>
      </c>
      <c r="CE263" s="83">
        <f t="shared" si="317"/>
        <v>0</v>
      </c>
      <c r="CF263" s="83">
        <f t="shared" si="318"/>
        <v>0</v>
      </c>
      <c r="CG263" s="83">
        <f t="shared" si="319"/>
        <v>0</v>
      </c>
      <c r="CH263" s="83">
        <f t="shared" si="320"/>
        <v>0</v>
      </c>
      <c r="CI263" s="83">
        <f t="shared" si="321"/>
        <v>0</v>
      </c>
      <c r="CJ263" s="83">
        <f t="shared" si="322"/>
        <v>0</v>
      </c>
      <c r="CK263" s="83">
        <f t="shared" si="323"/>
        <v>0</v>
      </c>
      <c r="CL263" s="83">
        <f t="shared" si="324"/>
        <v>0</v>
      </c>
      <c r="CM263" s="83">
        <f t="shared" si="325"/>
        <v>0</v>
      </c>
      <c r="CN263" s="83">
        <f t="shared" si="326"/>
        <v>0</v>
      </c>
      <c r="CO263" s="83">
        <f t="shared" si="327"/>
        <v>0</v>
      </c>
      <c r="CP263" s="83">
        <f t="shared" si="328"/>
        <v>0</v>
      </c>
      <c r="CQ263" s="83">
        <f t="shared" si="329"/>
        <v>0</v>
      </c>
      <c r="CR263" s="83">
        <f t="shared" si="330"/>
        <v>0</v>
      </c>
      <c r="CS263" s="83">
        <f t="shared" si="331"/>
        <v>0</v>
      </c>
      <c r="CT263" s="83">
        <f t="shared" si="332"/>
        <v>0</v>
      </c>
      <c r="CU263" s="83">
        <f t="shared" si="333"/>
        <v>0</v>
      </c>
      <c r="CV263" s="83">
        <f t="shared" si="334"/>
        <v>0</v>
      </c>
    </row>
    <row r="264" spans="1:100" s="29" customFormat="1">
      <c r="A264" s="81"/>
      <c r="B264" s="28"/>
      <c r="C264" s="79"/>
      <c r="D264" s="26"/>
      <c r="E264" s="26"/>
      <c r="F264" s="22"/>
      <c r="G264" s="22"/>
      <c r="H264" s="22"/>
      <c r="I264" s="22"/>
      <c r="J264" s="82"/>
      <c r="L264" s="15">
        <f t="shared" si="294"/>
        <v>2017</v>
      </c>
      <c r="M264" s="84">
        <f>rep!B258</f>
        <v>6.162E-10</v>
      </c>
      <c r="N264" s="84">
        <f>rep!C258</f>
        <v>1.62637E-8</v>
      </c>
      <c r="O264" s="84">
        <f>rep!D258</f>
        <v>2.77015E-7</v>
      </c>
      <c r="P264" s="84">
        <f>rep!E258</f>
        <v>3.0519400000000002E-6</v>
      </c>
      <c r="Q264" s="84">
        <f>rep!F258</f>
        <v>2.1843699999999999E-5</v>
      </c>
      <c r="R264" s="84">
        <f>rep!G258</f>
        <v>1.02595E-4</v>
      </c>
      <c r="S264" s="84">
        <f>rep!H258</f>
        <v>3.2497199999999998E-4</v>
      </c>
      <c r="T264" s="84">
        <f>rep!I258</f>
        <v>7.4900100000000001E-4</v>
      </c>
      <c r="U264" s="84">
        <f>rep!J258</f>
        <v>1.4884099999999999E-3</v>
      </c>
      <c r="V264" s="84">
        <f>rep!K258</f>
        <v>3.0643900000000002E-3</v>
      </c>
      <c r="W264" s="84">
        <f>rep!L258</f>
        <v>6.3981300000000001E-3</v>
      </c>
      <c r="X264" s="84">
        <f>rep!M258</f>
        <v>1.1961100000000001E-2</v>
      </c>
      <c r="Y264" s="84">
        <f>rep!N258</f>
        <v>1.9332999999999999E-2</v>
      </c>
      <c r="Z264" s="84">
        <f>rep!O258</f>
        <v>2.8148599999999999E-2</v>
      </c>
      <c r="AA264" s="84">
        <f>rep!P258</f>
        <v>3.8656700000000002E-2</v>
      </c>
      <c r="AB264" s="84">
        <f>rep!Q258</f>
        <v>5.0257000000000003E-2</v>
      </c>
      <c r="AC264" s="84">
        <f>rep!R258</f>
        <v>6.0387700000000002E-2</v>
      </c>
      <c r="AD264" s="84">
        <f>rep!S258</f>
        <v>6.6422800000000004E-2</v>
      </c>
      <c r="AE264" s="84">
        <f>rep!T258</f>
        <v>6.8237500000000006E-2</v>
      </c>
      <c r="AF264" s="84">
        <f>rep!U258</f>
        <v>6.7849699999999999E-2</v>
      </c>
      <c r="AG264" s="84">
        <f>rep!V258</f>
        <v>6.7074599999999998E-2</v>
      </c>
      <c r="AH264" s="84">
        <f>rep!W258</f>
        <v>6.6351199999999999E-2</v>
      </c>
      <c r="AI264" s="84">
        <f>rep!X258</f>
        <v>6.5279799999999999E-2</v>
      </c>
      <c r="AJ264" s="84">
        <f>rep!Y258</f>
        <v>6.3337500000000005E-2</v>
      </c>
      <c r="AK264" s="84">
        <f>rep!Z258</f>
        <v>6.00744E-2</v>
      </c>
      <c r="AL264" s="84">
        <f>rep!AA258</f>
        <v>5.5184999999999998E-2</v>
      </c>
      <c r="AM264" s="84">
        <f>rep!AB258</f>
        <v>4.8685300000000001E-2</v>
      </c>
      <c r="AN264" s="84">
        <f>rep!AC258</f>
        <v>4.1008999999999997E-2</v>
      </c>
      <c r="AO264" s="84">
        <f>rep!AD258</f>
        <v>3.28858E-2</v>
      </c>
      <c r="AP264" s="84">
        <f>rep!AE258</f>
        <v>2.50937E-2</v>
      </c>
      <c r="AQ264" s="84">
        <f>rep!AF258</f>
        <v>1.8238399999999998E-2</v>
      </c>
      <c r="AR264" s="84">
        <f>rep!AG258</f>
        <v>1.2647200000000001E-2</v>
      </c>
      <c r="AS264" s="84">
        <f>rep!AH258</f>
        <v>8.3793400000000007E-3</v>
      </c>
      <c r="AT264" s="84">
        <f>rep!AI258</f>
        <v>5.3071400000000001E-3</v>
      </c>
      <c r="AU264" s="84">
        <f>rep!AJ258</f>
        <v>3.2103800000000001E-3</v>
      </c>
      <c r="AV264" s="84">
        <f>rep!AK258</f>
        <v>1.8503700000000001E-3</v>
      </c>
      <c r="AW264" s="84">
        <f>rep!AL258</f>
        <v>1.01253E-3</v>
      </c>
      <c r="AX264" s="84">
        <f>rep!AM258</f>
        <v>5.2375499999999999E-4</v>
      </c>
      <c r="AY264" s="84">
        <f>rep!AN258</f>
        <v>2.5495900000000002E-4</v>
      </c>
      <c r="AZ264" s="84">
        <f>rep!AO258</f>
        <v>1.1629900000000001E-4</v>
      </c>
      <c r="BA264" s="84">
        <f>rep!AP258</f>
        <v>4.9521100000000003E-5</v>
      </c>
      <c r="BB264" s="84">
        <f>rep!AQ258</f>
        <v>1.9619800000000001E-5</v>
      </c>
      <c r="BC264" s="84">
        <f>rep!AR258</f>
        <v>7.2129900000000004E-6</v>
      </c>
      <c r="BE264" s="29">
        <f t="shared" si="295"/>
        <v>2017</v>
      </c>
      <c r="BF264" s="83">
        <f t="shared" si="293"/>
        <v>0</v>
      </c>
      <c r="BG264" s="83">
        <f t="shared" si="335"/>
        <v>0</v>
      </c>
      <c r="BH264" s="83">
        <f t="shared" si="336"/>
        <v>0</v>
      </c>
      <c r="BI264" s="83">
        <f t="shared" si="337"/>
        <v>0</v>
      </c>
      <c r="BJ264" s="83">
        <f t="shared" si="296"/>
        <v>0</v>
      </c>
      <c r="BK264" s="83">
        <f t="shared" si="297"/>
        <v>0</v>
      </c>
      <c r="BL264" s="83">
        <f t="shared" si="298"/>
        <v>0</v>
      </c>
      <c r="BM264" s="83">
        <f t="shared" si="299"/>
        <v>0</v>
      </c>
      <c r="BN264" s="83">
        <f t="shared" si="300"/>
        <v>0</v>
      </c>
      <c r="BO264" s="83">
        <f t="shared" si="301"/>
        <v>0</v>
      </c>
      <c r="BP264" s="83">
        <f t="shared" si="302"/>
        <v>0</v>
      </c>
      <c r="BQ264" s="83">
        <f t="shared" si="303"/>
        <v>0</v>
      </c>
      <c r="BR264" s="83">
        <f t="shared" si="304"/>
        <v>0</v>
      </c>
      <c r="BS264" s="83">
        <f t="shared" si="305"/>
        <v>0</v>
      </c>
      <c r="BT264" s="83">
        <f t="shared" si="306"/>
        <v>0</v>
      </c>
      <c r="BU264" s="83">
        <f t="shared" si="307"/>
        <v>0</v>
      </c>
      <c r="BV264" s="83">
        <f t="shared" si="308"/>
        <v>0</v>
      </c>
      <c r="BW264" s="83">
        <f t="shared" si="309"/>
        <v>0</v>
      </c>
      <c r="BX264" s="83">
        <f t="shared" si="310"/>
        <v>0</v>
      </c>
      <c r="BY264" s="83">
        <f t="shared" si="311"/>
        <v>0</v>
      </c>
      <c r="BZ264" s="83">
        <f t="shared" si="312"/>
        <v>0</v>
      </c>
      <c r="CA264" s="83">
        <f t="shared" si="313"/>
        <v>0</v>
      </c>
      <c r="CB264" s="83">
        <f t="shared" si="314"/>
        <v>0</v>
      </c>
      <c r="CC264" s="83">
        <f t="shared" si="315"/>
        <v>0</v>
      </c>
      <c r="CD264" s="83">
        <f t="shared" si="316"/>
        <v>0</v>
      </c>
      <c r="CE264" s="83">
        <f t="shared" si="317"/>
        <v>0</v>
      </c>
      <c r="CF264" s="83">
        <f t="shared" si="318"/>
        <v>0</v>
      </c>
      <c r="CG264" s="83">
        <f t="shared" si="319"/>
        <v>0</v>
      </c>
      <c r="CH264" s="83">
        <f t="shared" si="320"/>
        <v>0</v>
      </c>
      <c r="CI264" s="83">
        <f t="shared" si="321"/>
        <v>0</v>
      </c>
      <c r="CJ264" s="83">
        <f t="shared" si="322"/>
        <v>0</v>
      </c>
      <c r="CK264" s="83">
        <f t="shared" si="323"/>
        <v>0</v>
      </c>
      <c r="CL264" s="83">
        <f t="shared" si="324"/>
        <v>0</v>
      </c>
      <c r="CM264" s="83">
        <f t="shared" si="325"/>
        <v>0</v>
      </c>
      <c r="CN264" s="83">
        <f t="shared" si="326"/>
        <v>0</v>
      </c>
      <c r="CO264" s="83">
        <f t="shared" si="327"/>
        <v>0</v>
      </c>
      <c r="CP264" s="83">
        <f t="shared" si="328"/>
        <v>0</v>
      </c>
      <c r="CQ264" s="83">
        <f t="shared" si="329"/>
        <v>0</v>
      </c>
      <c r="CR264" s="83">
        <f t="shared" si="330"/>
        <v>0</v>
      </c>
      <c r="CS264" s="83">
        <f t="shared" si="331"/>
        <v>0</v>
      </c>
      <c r="CT264" s="83">
        <f t="shared" si="332"/>
        <v>0</v>
      </c>
      <c r="CU264" s="83">
        <f t="shared" si="333"/>
        <v>0</v>
      </c>
      <c r="CV264" s="83">
        <f t="shared" si="334"/>
        <v>0</v>
      </c>
    </row>
    <row r="265" spans="1:100" s="29" customFormat="1">
      <c r="A265" s="28"/>
      <c r="B265" s="28"/>
      <c r="C265" s="79"/>
      <c r="D265" s="26"/>
      <c r="E265" s="26"/>
      <c r="F265" s="22"/>
      <c r="G265" s="22"/>
      <c r="H265" s="22"/>
      <c r="I265" s="22"/>
      <c r="J265" s="82"/>
      <c r="L265" s="15">
        <f t="shared" si="294"/>
        <v>2018</v>
      </c>
      <c r="M265" s="84">
        <f>rep!B259</f>
        <v>1.0125899999999999E-9</v>
      </c>
      <c r="N265" s="84">
        <f>rep!C259</f>
        <v>2.6716700000000001E-8</v>
      </c>
      <c r="O265" s="84">
        <f>rep!D259</f>
        <v>4.54621E-7</v>
      </c>
      <c r="P265" s="84">
        <f>rep!E259</f>
        <v>4.9980799999999999E-6</v>
      </c>
      <c r="Q265" s="84">
        <f>rep!F259</f>
        <v>3.5604E-5</v>
      </c>
      <c r="R265" s="84">
        <f>rep!G259</f>
        <v>1.6535200000000001E-4</v>
      </c>
      <c r="S265" s="84">
        <f>rep!H259</f>
        <v>5.0895300000000003E-4</v>
      </c>
      <c r="T265" s="84">
        <f>rep!I259</f>
        <v>1.09063E-3</v>
      </c>
      <c r="U265" s="84">
        <f>rep!J259</f>
        <v>1.86374E-3</v>
      </c>
      <c r="V265" s="84">
        <f>rep!K259</f>
        <v>3.2058899999999999E-3</v>
      </c>
      <c r="W265" s="84">
        <f>rep!L259</f>
        <v>6.0755200000000001E-3</v>
      </c>
      <c r="X265" s="84">
        <f>rep!M259</f>
        <v>1.1103200000000001E-2</v>
      </c>
      <c r="Y265" s="84">
        <f>rep!N259</f>
        <v>1.8035900000000001E-2</v>
      </c>
      <c r="Z265" s="84">
        <f>rep!O259</f>
        <v>2.66325E-2</v>
      </c>
      <c r="AA265" s="84">
        <f>rep!P259</f>
        <v>3.7192500000000003E-2</v>
      </c>
      <c r="AB265" s="84">
        <f>rep!Q259</f>
        <v>4.9150699999999999E-2</v>
      </c>
      <c r="AC265" s="84">
        <f>rep!R259</f>
        <v>6.0006999999999998E-2</v>
      </c>
      <c r="AD265" s="84">
        <f>rep!S259</f>
        <v>6.7058699999999999E-2</v>
      </c>
      <c r="AE265" s="84">
        <f>rep!T259</f>
        <v>6.9773500000000002E-2</v>
      </c>
      <c r="AF265" s="84">
        <f>rep!U259</f>
        <v>6.9561999999999999E-2</v>
      </c>
      <c r="AG265" s="84">
        <f>rep!V259</f>
        <v>6.7857700000000007E-2</v>
      </c>
      <c r="AH265" s="84">
        <f>rep!W259</f>
        <v>6.5274399999999996E-2</v>
      </c>
      <c r="AI265" s="84">
        <f>rep!X259</f>
        <v>6.20992E-2</v>
      </c>
      <c r="AJ265" s="84">
        <f>rep!Y259</f>
        <v>5.8654199999999997E-2</v>
      </c>
      <c r="AK265" s="84">
        <f>rep!Z259</f>
        <v>5.5091500000000002E-2</v>
      </c>
      <c r="AL265" s="84">
        <f>rep!AA259</f>
        <v>5.1226099999999997E-2</v>
      </c>
      <c r="AM265" s="84">
        <f>rep!AB259</f>
        <v>4.67114E-2</v>
      </c>
      <c r="AN265" s="84">
        <f>rep!AC259</f>
        <v>4.1329400000000002E-2</v>
      </c>
      <c r="AO265" s="84">
        <f>rep!AD259</f>
        <v>3.5156E-2</v>
      </c>
      <c r="AP265" s="84">
        <f>rep!AE259</f>
        <v>2.8552500000000001E-2</v>
      </c>
      <c r="AQ265" s="84">
        <f>rep!AF259</f>
        <v>2.2038100000000001E-2</v>
      </c>
      <c r="AR265" s="84">
        <f>rep!AG259</f>
        <v>1.6120200000000001E-2</v>
      </c>
      <c r="AS265" s="84">
        <f>rep!AH259</f>
        <v>1.11573E-2</v>
      </c>
      <c r="AT265" s="84">
        <f>rep!AI259</f>
        <v>7.3001200000000002E-3</v>
      </c>
      <c r="AU265" s="84">
        <f>rep!AJ259</f>
        <v>4.5115800000000003E-3</v>
      </c>
      <c r="AV265" s="84">
        <f>rep!AK259</f>
        <v>2.6307000000000001E-3</v>
      </c>
      <c r="AW265" s="84">
        <f>rep!AL259</f>
        <v>1.44501E-3</v>
      </c>
      <c r="AX265" s="84">
        <f>rep!AM259</f>
        <v>7.4615300000000005E-4</v>
      </c>
      <c r="AY265" s="84">
        <f>rep!AN259</f>
        <v>3.6130899999999998E-4</v>
      </c>
      <c r="AZ265" s="84">
        <f>rep!AO259</f>
        <v>1.6363400000000001E-4</v>
      </c>
      <c r="BA265" s="84">
        <f>rep!AP259</f>
        <v>6.9127899999999999E-5</v>
      </c>
      <c r="BB265" s="84">
        <f>rep!AQ259</f>
        <v>2.7172E-5</v>
      </c>
      <c r="BC265" s="84">
        <f>rep!AR259</f>
        <v>9.9146800000000004E-6</v>
      </c>
      <c r="BE265" s="29">
        <f t="shared" si="295"/>
        <v>2018</v>
      </c>
      <c r="BF265" s="83">
        <f t="shared" si="293"/>
        <v>0</v>
      </c>
      <c r="BG265" s="83">
        <f t="shared" si="335"/>
        <v>0</v>
      </c>
      <c r="BH265" s="83">
        <f t="shared" si="336"/>
        <v>0</v>
      </c>
      <c r="BI265" s="83">
        <f t="shared" si="337"/>
        <v>0</v>
      </c>
      <c r="BJ265" s="83">
        <f t="shared" si="296"/>
        <v>0</v>
      </c>
      <c r="BK265" s="83">
        <f t="shared" si="297"/>
        <v>0</v>
      </c>
      <c r="BL265" s="83">
        <f t="shared" si="298"/>
        <v>0</v>
      </c>
      <c r="BM265" s="83">
        <f t="shared" si="299"/>
        <v>0</v>
      </c>
      <c r="BN265" s="83">
        <f t="shared" si="300"/>
        <v>0</v>
      </c>
      <c r="BO265" s="83">
        <f t="shared" si="301"/>
        <v>0</v>
      </c>
      <c r="BP265" s="83">
        <f t="shared" si="302"/>
        <v>0</v>
      </c>
      <c r="BQ265" s="83">
        <f t="shared" si="303"/>
        <v>0</v>
      </c>
      <c r="BR265" s="83">
        <f t="shared" si="304"/>
        <v>0</v>
      </c>
      <c r="BS265" s="83">
        <f t="shared" si="305"/>
        <v>0</v>
      </c>
      <c r="BT265" s="83">
        <f t="shared" si="306"/>
        <v>0</v>
      </c>
      <c r="BU265" s="83">
        <f t="shared" si="307"/>
        <v>0</v>
      </c>
      <c r="BV265" s="83">
        <f t="shared" si="308"/>
        <v>0</v>
      </c>
      <c r="BW265" s="83">
        <f t="shared" si="309"/>
        <v>0</v>
      </c>
      <c r="BX265" s="83">
        <f t="shared" si="310"/>
        <v>0</v>
      </c>
      <c r="BY265" s="83">
        <f t="shared" si="311"/>
        <v>0</v>
      </c>
      <c r="BZ265" s="83">
        <f t="shared" si="312"/>
        <v>0</v>
      </c>
      <c r="CA265" s="83">
        <f t="shared" si="313"/>
        <v>0</v>
      </c>
      <c r="CB265" s="83">
        <f t="shared" si="314"/>
        <v>0</v>
      </c>
      <c r="CC265" s="83">
        <f t="shared" si="315"/>
        <v>0</v>
      </c>
      <c r="CD265" s="83">
        <f t="shared" si="316"/>
        <v>0</v>
      </c>
      <c r="CE265" s="83">
        <f t="shared" si="317"/>
        <v>0</v>
      </c>
      <c r="CF265" s="83">
        <f t="shared" si="318"/>
        <v>0</v>
      </c>
      <c r="CG265" s="83">
        <f t="shared" si="319"/>
        <v>0</v>
      </c>
      <c r="CH265" s="83">
        <f t="shared" si="320"/>
        <v>0</v>
      </c>
      <c r="CI265" s="83">
        <f t="shared" si="321"/>
        <v>0</v>
      </c>
      <c r="CJ265" s="83">
        <f t="shared" si="322"/>
        <v>0</v>
      </c>
      <c r="CK265" s="83">
        <f t="shared" si="323"/>
        <v>0</v>
      </c>
      <c r="CL265" s="83">
        <f t="shared" si="324"/>
        <v>0</v>
      </c>
      <c r="CM265" s="83">
        <f t="shared" si="325"/>
        <v>0</v>
      </c>
      <c r="CN265" s="83">
        <f t="shared" si="326"/>
        <v>0</v>
      </c>
      <c r="CO265" s="83">
        <f t="shared" si="327"/>
        <v>0</v>
      </c>
      <c r="CP265" s="83">
        <f t="shared" si="328"/>
        <v>0</v>
      </c>
      <c r="CQ265" s="83">
        <f t="shared" si="329"/>
        <v>0</v>
      </c>
      <c r="CR265" s="83">
        <f t="shared" si="330"/>
        <v>0</v>
      </c>
      <c r="CS265" s="83">
        <f t="shared" si="331"/>
        <v>0</v>
      </c>
      <c r="CT265" s="83">
        <f t="shared" si="332"/>
        <v>0</v>
      </c>
      <c r="CU265" s="83">
        <f t="shared" si="333"/>
        <v>0</v>
      </c>
      <c r="CV265" s="83">
        <f t="shared" si="334"/>
        <v>0</v>
      </c>
    </row>
    <row r="266" spans="1:100" s="29" customFormat="1">
      <c r="A266" s="28"/>
      <c r="B266" s="28"/>
      <c r="C266" s="79"/>
      <c r="D266" s="26"/>
      <c r="E266" s="26"/>
      <c r="F266" s="22"/>
      <c r="G266" s="22"/>
      <c r="H266" s="22"/>
      <c r="I266" s="22"/>
      <c r="J266" s="82"/>
      <c r="L266" s="15">
        <f t="shared" si="294"/>
        <v>2019</v>
      </c>
      <c r="M266" s="84">
        <f>rep!B260</f>
        <v>1.8163099999999999E-9</v>
      </c>
      <c r="N266" s="84">
        <f>rep!C260</f>
        <v>4.7920600000000001E-8</v>
      </c>
      <c r="O266" s="84">
        <f>rep!D260</f>
        <v>8.1532699999999995E-7</v>
      </c>
      <c r="P266" s="84">
        <f>rep!E260</f>
        <v>8.9609900000000004E-6</v>
      </c>
      <c r="Q266" s="84">
        <f>rep!F260</f>
        <v>6.3790799999999999E-5</v>
      </c>
      <c r="R266" s="84">
        <f>rep!G260</f>
        <v>2.95767E-4</v>
      </c>
      <c r="S266" s="84">
        <f>rep!H260</f>
        <v>9.0635900000000003E-4</v>
      </c>
      <c r="T266" s="84">
        <f>rep!I260</f>
        <v>1.91819E-3</v>
      </c>
      <c r="U266" s="84">
        <f>rep!J260</f>
        <v>3.1747199999999998E-3</v>
      </c>
      <c r="V266" s="84">
        <f>rep!K260</f>
        <v>5.1649E-3</v>
      </c>
      <c r="W266" s="84">
        <f>rep!L260</f>
        <v>9.2294300000000003E-3</v>
      </c>
      <c r="X266" s="84">
        <f>rep!M260</f>
        <v>1.5856100000000001E-2</v>
      </c>
      <c r="Y266" s="84">
        <f>rep!N260</f>
        <v>2.3630999999999999E-2</v>
      </c>
      <c r="Z266" s="84">
        <f>rep!O260</f>
        <v>3.1093300000000001E-2</v>
      </c>
      <c r="AA266" s="84">
        <f>rep!P260</f>
        <v>3.8647899999999999E-2</v>
      </c>
      <c r="AB266" s="84">
        <f>rep!Q260</f>
        <v>4.71812E-2</v>
      </c>
      <c r="AC266" s="84">
        <f>rep!R260</f>
        <v>5.5709599999999998E-2</v>
      </c>
      <c r="AD266" s="84">
        <f>rep!S260</f>
        <v>6.21033E-2</v>
      </c>
      <c r="AE266" s="84">
        <f>rep!T260</f>
        <v>6.5484500000000001E-2</v>
      </c>
      <c r="AF266" s="84">
        <f>rep!U260</f>
        <v>6.6548499999999997E-2</v>
      </c>
      <c r="AG266" s="84">
        <f>rep!V260</f>
        <v>6.6081200000000007E-2</v>
      </c>
      <c r="AH266" s="84">
        <f>rep!W260</f>
        <v>6.4267500000000005E-2</v>
      </c>
      <c r="AI266" s="84">
        <f>rep!X260</f>
        <v>6.1197000000000001E-2</v>
      </c>
      <c r="AJ266" s="84">
        <f>rep!Y260</f>
        <v>5.72533E-2</v>
      </c>
      <c r="AK266" s="84">
        <f>rep!Z260</f>
        <v>5.2914799999999998E-2</v>
      </c>
      <c r="AL266" s="84">
        <f>rep!AA260</f>
        <v>4.8465599999999998E-2</v>
      </c>
      <c r="AM266" s="84">
        <f>rep!AB260</f>
        <v>4.3940899999999998E-2</v>
      </c>
      <c r="AN266" s="84">
        <f>rep!AC260</f>
        <v>3.9228399999999997E-2</v>
      </c>
      <c r="AO266" s="84">
        <f>rep!AD260</f>
        <v>3.4204400000000003E-2</v>
      </c>
      <c r="AP266" s="84">
        <f>rep!AE260</f>
        <v>2.8855599999999999E-2</v>
      </c>
      <c r="AQ266" s="84">
        <f>rep!AF260</f>
        <v>2.3341899999999999E-2</v>
      </c>
      <c r="AR266" s="84">
        <f>rep!AG260</f>
        <v>1.7969200000000001E-2</v>
      </c>
      <c r="AS266" s="84">
        <f>rep!AH260</f>
        <v>1.3088199999999999E-2</v>
      </c>
      <c r="AT266" s="84">
        <f>rep!AI260</f>
        <v>8.9812799999999995E-3</v>
      </c>
      <c r="AU266" s="84">
        <f>rep!AJ260</f>
        <v>5.7880199999999996E-3</v>
      </c>
      <c r="AV266" s="84">
        <f>rep!AK260</f>
        <v>3.49476E-3</v>
      </c>
      <c r="AW266" s="84">
        <f>rep!AL260</f>
        <v>1.9731200000000001E-3</v>
      </c>
      <c r="AX266" s="84">
        <f>rep!AM260</f>
        <v>1.03991E-3</v>
      </c>
      <c r="AY266" s="84">
        <f>rep!AN260</f>
        <v>5.1079999999999995E-4</v>
      </c>
      <c r="AZ266" s="84">
        <f>rep!AO260</f>
        <v>2.3347900000000001E-4</v>
      </c>
      <c r="BA266" s="84">
        <f>rep!AP260</f>
        <v>9.9158800000000003E-5</v>
      </c>
      <c r="BB266" s="84">
        <f>rep!AQ260</f>
        <v>3.9072100000000002E-5</v>
      </c>
      <c r="BC266" s="84">
        <f>rep!AR260</f>
        <v>1.42642E-5</v>
      </c>
      <c r="BE266" s="29">
        <f t="shared" si="295"/>
        <v>2019</v>
      </c>
      <c r="BF266" s="83">
        <f t="shared" si="293"/>
        <v>0</v>
      </c>
      <c r="BG266" s="83">
        <f t="shared" si="335"/>
        <v>0</v>
      </c>
      <c r="BH266" s="83">
        <f t="shared" si="336"/>
        <v>0</v>
      </c>
      <c r="BI266" s="83">
        <f t="shared" si="337"/>
        <v>0</v>
      </c>
      <c r="BJ266" s="83">
        <f t="shared" si="296"/>
        <v>0</v>
      </c>
      <c r="BK266" s="83">
        <f t="shared" si="297"/>
        <v>0</v>
      </c>
      <c r="BL266" s="83">
        <f t="shared" si="298"/>
        <v>0</v>
      </c>
      <c r="BM266" s="83">
        <f t="shared" si="299"/>
        <v>0</v>
      </c>
      <c r="BN266" s="83">
        <f t="shared" si="300"/>
        <v>0</v>
      </c>
      <c r="BO266" s="83">
        <f t="shared" si="301"/>
        <v>0</v>
      </c>
      <c r="BP266" s="83">
        <f t="shared" si="302"/>
        <v>0</v>
      </c>
      <c r="BQ266" s="83">
        <f t="shared" si="303"/>
        <v>0</v>
      </c>
      <c r="BR266" s="83">
        <f t="shared" si="304"/>
        <v>0</v>
      </c>
      <c r="BS266" s="83">
        <f t="shared" si="305"/>
        <v>0</v>
      </c>
      <c r="BT266" s="83">
        <f t="shared" si="306"/>
        <v>0</v>
      </c>
      <c r="BU266" s="83">
        <f t="shared" si="307"/>
        <v>0</v>
      </c>
      <c r="BV266" s="83">
        <f t="shared" si="308"/>
        <v>0</v>
      </c>
      <c r="BW266" s="83">
        <f t="shared" si="309"/>
        <v>0</v>
      </c>
      <c r="BX266" s="83">
        <f t="shared" si="310"/>
        <v>0</v>
      </c>
      <c r="BY266" s="83">
        <f t="shared" si="311"/>
        <v>0</v>
      </c>
      <c r="BZ266" s="83">
        <f t="shared" si="312"/>
        <v>0</v>
      </c>
      <c r="CA266" s="83">
        <f t="shared" si="313"/>
        <v>0</v>
      </c>
      <c r="CB266" s="83">
        <f t="shared" si="314"/>
        <v>0</v>
      </c>
      <c r="CC266" s="83">
        <f t="shared" si="315"/>
        <v>0</v>
      </c>
      <c r="CD266" s="83">
        <f t="shared" si="316"/>
        <v>0</v>
      </c>
      <c r="CE266" s="83">
        <f t="shared" si="317"/>
        <v>0</v>
      </c>
      <c r="CF266" s="83">
        <f t="shared" si="318"/>
        <v>0</v>
      </c>
      <c r="CG266" s="83">
        <f t="shared" si="319"/>
        <v>0</v>
      </c>
      <c r="CH266" s="83">
        <f t="shared" si="320"/>
        <v>0</v>
      </c>
      <c r="CI266" s="83">
        <f t="shared" si="321"/>
        <v>0</v>
      </c>
      <c r="CJ266" s="83">
        <f t="shared" si="322"/>
        <v>0</v>
      </c>
      <c r="CK266" s="83">
        <f t="shared" si="323"/>
        <v>0</v>
      </c>
      <c r="CL266" s="83">
        <f t="shared" si="324"/>
        <v>0</v>
      </c>
      <c r="CM266" s="83">
        <f t="shared" si="325"/>
        <v>0</v>
      </c>
      <c r="CN266" s="83">
        <f t="shared" si="326"/>
        <v>0</v>
      </c>
      <c r="CO266" s="83">
        <f t="shared" si="327"/>
        <v>0</v>
      </c>
      <c r="CP266" s="83">
        <f t="shared" si="328"/>
        <v>0</v>
      </c>
      <c r="CQ266" s="83">
        <f t="shared" si="329"/>
        <v>0</v>
      </c>
      <c r="CR266" s="83">
        <f t="shared" si="330"/>
        <v>0</v>
      </c>
      <c r="CS266" s="83">
        <f t="shared" si="331"/>
        <v>0</v>
      </c>
      <c r="CT266" s="83">
        <f t="shared" si="332"/>
        <v>0</v>
      </c>
      <c r="CU266" s="83">
        <f t="shared" si="333"/>
        <v>0</v>
      </c>
      <c r="CV266" s="83">
        <f t="shared" si="334"/>
        <v>0</v>
      </c>
    </row>
    <row r="267" spans="1:100" s="29" customForma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L267" s="15">
        <f t="shared" si="294"/>
        <v>2020</v>
      </c>
      <c r="M267" s="84">
        <f>rep!B261</f>
        <v>2.8212899999999999E-9</v>
      </c>
      <c r="N267" s="84">
        <f>rep!C261</f>
        <v>7.4434700000000001E-8</v>
      </c>
      <c r="O267" s="84">
        <f>rep!D261</f>
        <v>1.2664099999999999E-6</v>
      </c>
      <c r="P267" s="84">
        <f>rep!E261</f>
        <v>1.3918E-5</v>
      </c>
      <c r="Q267" s="84">
        <f>rep!F261</f>
        <v>9.9066699999999998E-5</v>
      </c>
      <c r="R267" s="84">
        <f>rep!G261</f>
        <v>4.5919199999999998E-4</v>
      </c>
      <c r="S267" s="84">
        <f>rep!H261</f>
        <v>1.4060800000000001E-3</v>
      </c>
      <c r="T267" s="84">
        <f>rep!I261</f>
        <v>2.9693900000000001E-3</v>
      </c>
      <c r="U267" s="84">
        <f>rep!J261</f>
        <v>4.8872999999999998E-3</v>
      </c>
      <c r="V267" s="84">
        <f>rep!K261</f>
        <v>7.8732999999999997E-3</v>
      </c>
      <c r="W267" s="84">
        <f>rep!L261</f>
        <v>1.3923400000000001E-2</v>
      </c>
      <c r="X267" s="84">
        <f>rep!M261</f>
        <v>2.3651499999999999E-2</v>
      </c>
      <c r="Y267" s="84">
        <f>rep!N261</f>
        <v>3.4611700000000002E-2</v>
      </c>
      <c r="Z267" s="84">
        <f>rep!O261</f>
        <v>4.4124299999999998E-2</v>
      </c>
      <c r="AA267" s="84">
        <f>rep!P261</f>
        <v>5.2320600000000002E-2</v>
      </c>
      <c r="AB267" s="84">
        <f>rep!Q261</f>
        <v>6.02537E-2</v>
      </c>
      <c r="AC267" s="84">
        <f>rep!R261</f>
        <v>6.6507399999999994E-2</v>
      </c>
      <c r="AD267" s="84">
        <f>rep!S261</f>
        <v>6.8415900000000002E-2</v>
      </c>
      <c r="AE267" s="84">
        <f>rep!T261</f>
        <v>6.5771200000000002E-2</v>
      </c>
      <c r="AF267" s="84">
        <f>rep!U261</f>
        <v>6.1126E-2</v>
      </c>
      <c r="AG267" s="84">
        <f>rep!V261</f>
        <v>5.6924299999999997E-2</v>
      </c>
      <c r="AH267" s="84">
        <f>rep!W261</f>
        <v>5.3756699999999998E-2</v>
      </c>
      <c r="AI267" s="84">
        <f>rep!X261</f>
        <v>5.1021900000000002E-2</v>
      </c>
      <c r="AJ267" s="84">
        <f>rep!Y261</f>
        <v>4.8107900000000002E-2</v>
      </c>
      <c r="AK267" s="84">
        <f>rep!Z261</f>
        <v>4.4795799999999997E-2</v>
      </c>
      <c r="AL267" s="84">
        <f>rep!AA261</f>
        <v>4.1123899999999998E-2</v>
      </c>
      <c r="AM267" s="84">
        <f>rep!AB261</f>
        <v>3.7209899999999997E-2</v>
      </c>
      <c r="AN267" s="84">
        <f>rep!AC261</f>
        <v>3.3152800000000003E-2</v>
      </c>
      <c r="AO267" s="84">
        <f>rep!AD261</f>
        <v>2.8997100000000001E-2</v>
      </c>
      <c r="AP267" s="84">
        <f>rep!AE261</f>
        <v>2.4754700000000001E-2</v>
      </c>
      <c r="AQ267" s="84">
        <f>rep!AF261</f>
        <v>2.04651E-2</v>
      </c>
      <c r="AR267" s="84">
        <f>rep!AG261</f>
        <v>1.6242400000000001E-2</v>
      </c>
      <c r="AS267" s="84">
        <f>rep!AH261</f>
        <v>1.2273600000000001E-2</v>
      </c>
      <c r="AT267" s="84">
        <f>rep!AI261</f>
        <v>8.7674899999999993E-3</v>
      </c>
      <c r="AU267" s="84">
        <f>rep!AJ261</f>
        <v>5.8862599999999999E-3</v>
      </c>
      <c r="AV267" s="84">
        <f>rep!AK261</f>
        <v>3.6974600000000001E-3</v>
      </c>
      <c r="AW267" s="84">
        <f>rep!AL261</f>
        <v>2.1655200000000002E-3</v>
      </c>
      <c r="AX267" s="84">
        <f>rep!AM261</f>
        <v>1.1793999999999999E-3</v>
      </c>
      <c r="AY267" s="84">
        <f>rep!AN261</f>
        <v>5.9607200000000001E-4</v>
      </c>
      <c r="AZ267" s="84">
        <f>rep!AO261</f>
        <v>2.7910599999999999E-4</v>
      </c>
      <c r="BA267" s="84">
        <f>rep!AP261</f>
        <v>1.20918E-4</v>
      </c>
      <c r="BB267" s="84">
        <f>rep!AQ261</f>
        <v>4.8415899999999998E-5</v>
      </c>
      <c r="BC267" s="84">
        <f>rep!AR261</f>
        <v>1.7899800000000001E-5</v>
      </c>
      <c r="BE267" s="29">
        <f t="shared" si="295"/>
        <v>2020</v>
      </c>
      <c r="BF267" s="83">
        <f t="shared" si="293"/>
        <v>0</v>
      </c>
      <c r="BG267" s="83">
        <f t="shared" si="335"/>
        <v>0</v>
      </c>
      <c r="BH267" s="83">
        <f t="shared" si="336"/>
        <v>0</v>
      </c>
      <c r="BI267" s="83">
        <f t="shared" si="337"/>
        <v>0</v>
      </c>
      <c r="BJ267" s="83">
        <f t="shared" si="296"/>
        <v>0</v>
      </c>
      <c r="BK267" s="83">
        <f t="shared" si="297"/>
        <v>0</v>
      </c>
      <c r="BL267" s="83">
        <f t="shared" si="298"/>
        <v>0</v>
      </c>
      <c r="BM267" s="83">
        <f t="shared" si="299"/>
        <v>0</v>
      </c>
      <c r="BN267" s="83">
        <f t="shared" si="300"/>
        <v>0</v>
      </c>
      <c r="BO267" s="83">
        <f t="shared" si="301"/>
        <v>0</v>
      </c>
      <c r="BP267" s="83">
        <f t="shared" si="302"/>
        <v>0</v>
      </c>
      <c r="BQ267" s="83">
        <f t="shared" si="303"/>
        <v>0</v>
      </c>
      <c r="BR267" s="83">
        <f t="shared" si="304"/>
        <v>0</v>
      </c>
      <c r="BS267" s="83">
        <f t="shared" si="305"/>
        <v>0</v>
      </c>
      <c r="BT267" s="83">
        <f t="shared" si="306"/>
        <v>0</v>
      </c>
      <c r="BU267" s="83">
        <f t="shared" si="307"/>
        <v>0</v>
      </c>
      <c r="BV267" s="83">
        <f t="shared" si="308"/>
        <v>0</v>
      </c>
      <c r="BW267" s="83">
        <f t="shared" si="309"/>
        <v>0</v>
      </c>
      <c r="BX267" s="83">
        <f t="shared" si="310"/>
        <v>0</v>
      </c>
      <c r="BY267" s="83">
        <f t="shared" si="311"/>
        <v>0</v>
      </c>
      <c r="BZ267" s="83">
        <f t="shared" si="312"/>
        <v>0</v>
      </c>
      <c r="CA267" s="83">
        <f t="shared" si="313"/>
        <v>0</v>
      </c>
      <c r="CB267" s="83">
        <f t="shared" si="314"/>
        <v>0</v>
      </c>
      <c r="CC267" s="83">
        <f t="shared" si="315"/>
        <v>0</v>
      </c>
      <c r="CD267" s="83">
        <f t="shared" si="316"/>
        <v>0</v>
      </c>
      <c r="CE267" s="83">
        <f t="shared" si="317"/>
        <v>0</v>
      </c>
      <c r="CF267" s="83">
        <f t="shared" si="318"/>
        <v>0</v>
      </c>
      <c r="CG267" s="83">
        <f t="shared" si="319"/>
        <v>0</v>
      </c>
      <c r="CH267" s="83">
        <f t="shared" si="320"/>
        <v>0</v>
      </c>
      <c r="CI267" s="83">
        <f t="shared" si="321"/>
        <v>0</v>
      </c>
      <c r="CJ267" s="83">
        <f t="shared" si="322"/>
        <v>0</v>
      </c>
      <c r="CK267" s="83">
        <f t="shared" si="323"/>
        <v>0</v>
      </c>
      <c r="CL267" s="83">
        <f t="shared" si="324"/>
        <v>0</v>
      </c>
      <c r="CM267" s="83">
        <f t="shared" si="325"/>
        <v>0</v>
      </c>
      <c r="CN267" s="83">
        <f t="shared" si="326"/>
        <v>0</v>
      </c>
      <c r="CO267" s="83">
        <f t="shared" si="327"/>
        <v>0</v>
      </c>
      <c r="CP267" s="83">
        <f t="shared" si="328"/>
        <v>0</v>
      </c>
      <c r="CQ267" s="83">
        <f t="shared" si="329"/>
        <v>0</v>
      </c>
      <c r="CR267" s="83">
        <f t="shared" si="330"/>
        <v>0</v>
      </c>
      <c r="CS267" s="83">
        <f t="shared" si="331"/>
        <v>0</v>
      </c>
      <c r="CT267" s="83">
        <f t="shared" si="332"/>
        <v>0</v>
      </c>
      <c r="CU267" s="83">
        <f t="shared" si="333"/>
        <v>0</v>
      </c>
      <c r="CV267" s="83">
        <f t="shared" si="334"/>
        <v>0</v>
      </c>
    </row>
    <row r="268" spans="1:100" s="29" customForma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</row>
    <row r="269" spans="1:100" s="29" customForma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L269" s="31" t="s">
        <v>48</v>
      </c>
    </row>
    <row r="270" spans="1:100" s="29" customForma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L270" s="9">
        <v>1985</v>
      </c>
      <c r="M270" s="84">
        <f>rep!B263</f>
        <v>2.4279800000000001E-9</v>
      </c>
      <c r="N270" s="84">
        <f>rep!C263</f>
        <v>6.4062999999999996E-8</v>
      </c>
      <c r="O270" s="84">
        <f>rep!D263</f>
        <v>1.0902E-6</v>
      </c>
      <c r="P270" s="84">
        <f>rep!E263</f>
        <v>1.19875E-5</v>
      </c>
      <c r="Q270" s="84">
        <f>rep!F263</f>
        <v>8.5423100000000005E-5</v>
      </c>
      <c r="R270" s="84">
        <f>rep!G263</f>
        <v>3.9704399999999999E-4</v>
      </c>
      <c r="S270" s="84">
        <f>rep!H263</f>
        <v>1.2245800000000001E-3</v>
      </c>
      <c r="T270" s="84">
        <f>rep!I263</f>
        <v>2.6373099999999999E-3</v>
      </c>
      <c r="U270" s="84">
        <f>rep!J263</f>
        <v>4.5510300000000002E-3</v>
      </c>
      <c r="V270" s="84">
        <f>rep!K263</f>
        <v>7.8886300000000006E-3</v>
      </c>
      <c r="W270" s="84">
        <f>rep!L263</f>
        <v>1.4805199999999999E-2</v>
      </c>
      <c r="X270" s="84">
        <f>rep!M263</f>
        <v>2.6207299999999999E-2</v>
      </c>
      <c r="Y270" s="84">
        <f>rep!N263</f>
        <v>4.02355E-2</v>
      </c>
      <c r="Z270" s="84">
        <f>rep!O263</f>
        <v>5.4813199999999999E-2</v>
      </c>
      <c r="AA270" s="84">
        <f>rep!P263</f>
        <v>6.9881799999999994E-2</v>
      </c>
      <c r="AB270" s="84">
        <f>rep!Q263</f>
        <v>8.4727899999999995E-2</v>
      </c>
      <c r="AC270" s="84">
        <f>rep!R263</f>
        <v>9.5055899999999999E-2</v>
      </c>
      <c r="AD270" s="84">
        <f>rep!S263</f>
        <v>9.6121499999999999E-2</v>
      </c>
      <c r="AE270" s="84">
        <f>rep!T263</f>
        <v>8.7938600000000006E-2</v>
      </c>
      <c r="AF270" s="84">
        <f>rep!U263</f>
        <v>7.5043299999999993E-2</v>
      </c>
      <c r="AG270" s="84">
        <f>rep!V263</f>
        <v>6.1968700000000002E-2</v>
      </c>
      <c r="AH270" s="84">
        <f>rep!W263</f>
        <v>5.0624799999999998E-2</v>
      </c>
      <c r="AI270" s="84">
        <f>rep!X263</f>
        <v>4.1153700000000001E-2</v>
      </c>
      <c r="AJ270" s="84">
        <f>rep!Y263</f>
        <v>3.34186E-2</v>
      </c>
      <c r="AK270" s="84">
        <f>rep!Z263</f>
        <v>2.7368099999999999E-2</v>
      </c>
      <c r="AL270" s="84">
        <f>rep!AA263</f>
        <v>2.28211E-2</v>
      </c>
      <c r="AM270" s="84">
        <f>rep!AB263</f>
        <v>1.9415700000000001E-2</v>
      </c>
      <c r="AN270" s="84">
        <f>rep!AC263</f>
        <v>1.67444E-2</v>
      </c>
      <c r="AO270" s="84">
        <f>rep!AD263</f>
        <v>1.4470200000000001E-2</v>
      </c>
      <c r="AP270" s="84">
        <f>rep!AE263</f>
        <v>1.23687E-2</v>
      </c>
      <c r="AQ270" s="84">
        <f>rep!AF263</f>
        <v>1.0329700000000001E-2</v>
      </c>
      <c r="AR270" s="84">
        <f>rep!AG263</f>
        <v>8.3385200000000003E-3</v>
      </c>
      <c r="AS270" s="84">
        <f>rep!AH263</f>
        <v>6.4469200000000001E-3</v>
      </c>
      <c r="AT270" s="84">
        <f>rep!AI263</f>
        <v>4.7367399999999997E-3</v>
      </c>
      <c r="AU270" s="84">
        <f>rep!AJ263</f>
        <v>3.2851899999999999E-3</v>
      </c>
      <c r="AV270" s="84">
        <f>rep!AK263</f>
        <v>2.1385900000000001E-3</v>
      </c>
      <c r="AW270" s="84">
        <f>rep!AL263</f>
        <v>1.30053E-3</v>
      </c>
      <c r="AX270" s="84">
        <f>rep!AM263</f>
        <v>7.3596600000000001E-4</v>
      </c>
      <c r="AY270" s="84">
        <f>rep!AN263</f>
        <v>3.8635500000000001E-4</v>
      </c>
      <c r="AZ270" s="84">
        <f>rep!AO263</f>
        <v>1.87689E-4</v>
      </c>
      <c r="BA270" s="84">
        <f>rep!AP263</f>
        <v>8.4213000000000002E-5</v>
      </c>
      <c r="BB270" s="84">
        <f>rep!AQ263</f>
        <v>3.4845999999999998E-5</v>
      </c>
      <c r="BC270" s="84">
        <f>rep!AR263</f>
        <v>1.32816E-5</v>
      </c>
      <c r="BE270" s="29">
        <v>1985</v>
      </c>
      <c r="BF270" s="29">
        <f>(M232-M270)^2</f>
        <v>5.8950868804000006E-18</v>
      </c>
      <c r="BG270" s="29">
        <f t="shared" ref="BG270:CV276" si="338">(N232-N270)^2</f>
        <v>4.1040679689999997E-15</v>
      </c>
      <c r="BH270" s="29">
        <f t="shared" si="338"/>
        <v>7.9380972160000002E-11</v>
      </c>
      <c r="BI270" s="29">
        <f t="shared" si="338"/>
        <v>9.9598903005625007E-7</v>
      </c>
      <c r="BJ270" s="29">
        <f t="shared" si="338"/>
        <v>2.1242771000999986E-10</v>
      </c>
      <c r="BK270" s="29">
        <f t="shared" si="338"/>
        <v>2.832206263056E-6</v>
      </c>
      <c r="BL270" s="29">
        <f t="shared" si="338"/>
        <v>7.1466734439999991E-7</v>
      </c>
      <c r="BM270" s="29">
        <f t="shared" si="338"/>
        <v>3.6030246350399985E-5</v>
      </c>
      <c r="BN270" s="29">
        <f t="shared" si="338"/>
        <v>7.3937125768899981E-5</v>
      </c>
      <c r="BO270" s="29">
        <f t="shared" si="338"/>
        <v>7.778894730489E-4</v>
      </c>
      <c r="BP270" s="29">
        <f t="shared" si="338"/>
        <v>1.0780584224400003E-3</v>
      </c>
      <c r="BQ270" s="29">
        <f t="shared" si="338"/>
        <v>7.0977485055999986E-4</v>
      </c>
      <c r="BR270" s="29">
        <f t="shared" si="338"/>
        <v>4.4492730489000009E-4</v>
      </c>
      <c r="BS270" s="29">
        <f t="shared" si="338"/>
        <v>4.659251760899998E-4</v>
      </c>
      <c r="BT270" s="29">
        <f t="shared" si="338"/>
        <v>7.755620356000021E-5</v>
      </c>
      <c r="BU270" s="29">
        <f t="shared" si="338"/>
        <v>8.7411280359999885E-5</v>
      </c>
      <c r="BV270" s="29">
        <f t="shared" si="338"/>
        <v>5.0343691875999984E-4</v>
      </c>
      <c r="BW270" s="29">
        <f t="shared" si="338"/>
        <v>8.4883054240000085E-5</v>
      </c>
      <c r="BX270" s="29">
        <f t="shared" si="338"/>
        <v>4.7960562001000002E-4</v>
      </c>
      <c r="BY270" s="29">
        <f t="shared" si="338"/>
        <v>2.0376135024999988E-4</v>
      </c>
      <c r="BZ270" s="29">
        <f t="shared" si="338"/>
        <v>7.4128656040000013E-5</v>
      </c>
      <c r="CA270" s="29">
        <f t="shared" si="338"/>
        <v>3.3335456399999834E-6</v>
      </c>
      <c r="CB270" s="29">
        <f t="shared" si="338"/>
        <v>1.9850589159999983E-5</v>
      </c>
      <c r="CC270" s="29">
        <f t="shared" si="338"/>
        <v>4.7894704359999985E-5</v>
      </c>
      <c r="CD270" s="29">
        <f t="shared" si="338"/>
        <v>1.5094579599999997E-6</v>
      </c>
      <c r="CE270" s="29">
        <f t="shared" si="338"/>
        <v>1.8416972250000002E-5</v>
      </c>
      <c r="CF270" s="29">
        <f t="shared" si="338"/>
        <v>6.281989081000002E-5</v>
      </c>
      <c r="CG270" s="29">
        <f t="shared" si="338"/>
        <v>1.0089258292089999E-4</v>
      </c>
      <c r="CH270" s="29">
        <f t="shared" si="338"/>
        <v>1.1642992667290003E-4</v>
      </c>
      <c r="CI270" s="29">
        <f t="shared" si="338"/>
        <v>1.249637808384E-4</v>
      </c>
      <c r="CJ270" s="29">
        <f t="shared" si="338"/>
        <v>9.2154528081225001E-5</v>
      </c>
      <c r="CK270" s="29">
        <f t="shared" si="338"/>
        <v>5.8959869032089009E-5</v>
      </c>
      <c r="CL270" s="29">
        <f t="shared" si="338"/>
        <v>3.6444499677184007E-5</v>
      </c>
      <c r="CM270" s="29">
        <f t="shared" si="338"/>
        <v>1.9862584908515994E-5</v>
      </c>
      <c r="CN270" s="29">
        <f t="shared" si="338"/>
        <v>7.6463310399999991E-6</v>
      </c>
      <c r="CO270" s="29">
        <f t="shared" si="338"/>
        <v>4.1151855024640006E-6</v>
      </c>
      <c r="CP270" s="29">
        <f t="shared" si="338"/>
        <v>1.6913782809E-6</v>
      </c>
      <c r="CQ270" s="29">
        <f t="shared" si="338"/>
        <v>5.4164595315600004E-7</v>
      </c>
      <c r="CR270" s="29">
        <f t="shared" si="338"/>
        <v>1.4927018602500002E-7</v>
      </c>
      <c r="CS270" s="29">
        <f t="shared" si="338"/>
        <v>3.5227160720999997E-8</v>
      </c>
      <c r="CT270" s="29">
        <f t="shared" si="338"/>
        <v>7.0918293690000005E-9</v>
      </c>
      <c r="CU270" s="29">
        <f t="shared" si="338"/>
        <v>1.2142437159999998E-9</v>
      </c>
      <c r="CV270" s="29">
        <f t="shared" si="338"/>
        <v>1.7640089856E-10</v>
      </c>
    </row>
    <row r="271" spans="1:100" s="29" customForma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L271" s="9">
        <f>+L270+1</f>
        <v>1986</v>
      </c>
      <c r="M271" s="84">
        <f>rep!B264</f>
        <v>1.3484399999999999E-9</v>
      </c>
      <c r="N271" s="84">
        <f>rep!C264</f>
        <v>3.5592599999999998E-8</v>
      </c>
      <c r="O271" s="84">
        <f>rep!D264</f>
        <v>6.0634099999999999E-7</v>
      </c>
      <c r="P271" s="84">
        <f>rep!E264</f>
        <v>6.68273E-6</v>
      </c>
      <c r="Q271" s="84">
        <f>rep!F264</f>
        <v>4.78697E-5</v>
      </c>
      <c r="R271" s="84">
        <f>rep!G264</f>
        <v>2.25262E-4</v>
      </c>
      <c r="S271" s="84">
        <f>rep!H264</f>
        <v>7.1677600000000002E-4</v>
      </c>
      <c r="T271" s="84">
        <f>rep!I264</f>
        <v>1.66887E-3</v>
      </c>
      <c r="U271" s="84">
        <f>rep!J264</f>
        <v>3.36864E-3</v>
      </c>
      <c r="V271" s="84">
        <f>rep!K264</f>
        <v>6.9872099999999998E-3</v>
      </c>
      <c r="W271" s="84">
        <f>rep!L264</f>
        <v>1.4379899999999999E-2</v>
      </c>
      <c r="X271" s="84">
        <f>rep!M264</f>
        <v>2.5869099999999999E-2</v>
      </c>
      <c r="Y271" s="84">
        <f>rep!N264</f>
        <v>3.9118800000000002E-2</v>
      </c>
      <c r="Z271" s="84">
        <f>rep!O264</f>
        <v>5.1860999999999997E-2</v>
      </c>
      <c r="AA271" s="84">
        <f>rep!P264</f>
        <v>6.4477999999999994E-2</v>
      </c>
      <c r="AB271" s="84">
        <f>rep!Q264</f>
        <v>7.7559799999999998E-2</v>
      </c>
      <c r="AC271" s="84">
        <f>rep!R264</f>
        <v>8.8388900000000006E-2</v>
      </c>
      <c r="AD271" s="84">
        <f>rep!S264</f>
        <v>9.2832499999999998E-2</v>
      </c>
      <c r="AE271" s="84">
        <f>rep!T264</f>
        <v>8.9822600000000002E-2</v>
      </c>
      <c r="AF271" s="84">
        <f>rep!U264</f>
        <v>8.1767500000000007E-2</v>
      </c>
      <c r="AG271" s="84">
        <f>rep!V264</f>
        <v>7.1471900000000005E-2</v>
      </c>
      <c r="AH271" s="84">
        <f>rep!W264</f>
        <v>6.0411899999999998E-2</v>
      </c>
      <c r="AI271" s="84">
        <f>rep!X264</f>
        <v>4.9379300000000001E-2</v>
      </c>
      <c r="AJ271" s="84">
        <f>rep!Y264</f>
        <v>3.92179E-2</v>
      </c>
      <c r="AK271" s="84">
        <f>rep!Z264</f>
        <v>3.0642900000000001E-2</v>
      </c>
      <c r="AL271" s="84">
        <f>rep!AA264</f>
        <v>2.3904700000000001E-2</v>
      </c>
      <c r="AM271" s="84">
        <f>rep!AB264</f>
        <v>1.8835000000000001E-2</v>
      </c>
      <c r="AN271" s="84">
        <f>rep!AC264</f>
        <v>1.50794E-2</v>
      </c>
      <c r="AO271" s="84">
        <f>rep!AD264</f>
        <v>1.22586E-2</v>
      </c>
      <c r="AP271" s="84">
        <f>rep!AE264</f>
        <v>1.0039299999999999E-2</v>
      </c>
      <c r="AQ271" s="84">
        <f>rep!AF264</f>
        <v>8.1719199999999992E-3</v>
      </c>
      <c r="AR271" s="84">
        <f>rep!AG264</f>
        <v>6.5103100000000001E-3</v>
      </c>
      <c r="AS271" s="84">
        <f>rep!AH264</f>
        <v>5.0040700000000002E-3</v>
      </c>
      <c r="AT271" s="84">
        <f>rep!AI264</f>
        <v>3.6678000000000001E-3</v>
      </c>
      <c r="AU271" s="84">
        <f>rep!AJ264</f>
        <v>2.5406399999999998E-3</v>
      </c>
      <c r="AV271" s="84">
        <f>rep!AK264</f>
        <v>1.6519600000000001E-3</v>
      </c>
      <c r="AW271" s="84">
        <f>rep!AL264</f>
        <v>1.0031599999999999E-3</v>
      </c>
      <c r="AX271" s="84">
        <f>rep!AM264</f>
        <v>5.6674000000000004E-4</v>
      </c>
      <c r="AY271" s="84">
        <f>rep!AN264</f>
        <v>2.9699099999999998E-4</v>
      </c>
      <c r="AZ271" s="84">
        <f>rep!AO264</f>
        <v>1.4402600000000001E-4</v>
      </c>
      <c r="BA271" s="84">
        <f>rep!AP264</f>
        <v>6.4518700000000003E-5</v>
      </c>
      <c r="BB271" s="84">
        <f>rep!AQ264</f>
        <v>2.66592E-5</v>
      </c>
      <c r="BC271" s="84">
        <f>rep!AR264</f>
        <v>1.0149000000000001E-5</v>
      </c>
      <c r="BE271" s="29">
        <f>BE270+1</f>
        <v>1986</v>
      </c>
      <c r="BF271" s="29">
        <f t="shared" ref="BF271:BF305" si="339">(M233-M271)^2</f>
        <v>1.8182904335999997E-18</v>
      </c>
      <c r="BG271" s="29">
        <f t="shared" si="338"/>
        <v>1.2668331747599999E-15</v>
      </c>
      <c r="BH271" s="29">
        <f t="shared" si="338"/>
        <v>3.6764940828099999E-13</v>
      </c>
      <c r="BI271" s="29">
        <f t="shared" si="338"/>
        <v>4.46588802529E-11</v>
      </c>
      <c r="BJ271" s="29">
        <f t="shared" si="338"/>
        <v>1.4714417809000003E-10</v>
      </c>
      <c r="BK271" s="29">
        <f t="shared" si="338"/>
        <v>3.0716768643999999E-8</v>
      </c>
      <c r="BL271" s="29">
        <f t="shared" si="338"/>
        <v>1.9212652634176006E-5</v>
      </c>
      <c r="BM271" s="29">
        <f t="shared" si="338"/>
        <v>1.036554080769E-4</v>
      </c>
      <c r="BN271" s="29">
        <f t="shared" si="338"/>
        <v>2.0797562424960004E-4</v>
      </c>
      <c r="BO271" s="29">
        <f t="shared" si="338"/>
        <v>7.0770843578410003E-4</v>
      </c>
      <c r="BP271" s="29">
        <f t="shared" si="338"/>
        <v>1.3690074000100002E-3</v>
      </c>
      <c r="BQ271" s="29">
        <f t="shared" si="338"/>
        <v>1.6338491568100002E-3</v>
      </c>
      <c r="BR271" s="29">
        <f t="shared" si="338"/>
        <v>1.6314490374399995E-3</v>
      </c>
      <c r="BS271" s="29">
        <f t="shared" si="338"/>
        <v>4.7694192100000021E-4</v>
      </c>
      <c r="BT271" s="29">
        <f t="shared" si="338"/>
        <v>1.0428494400000026E-4</v>
      </c>
      <c r="BU271" s="29">
        <f t="shared" si="338"/>
        <v>2.4029603999999628E-7</v>
      </c>
      <c r="BV271" s="29">
        <f t="shared" si="338"/>
        <v>2.9408477121000028E-4</v>
      </c>
      <c r="BW271" s="29">
        <f t="shared" si="338"/>
        <v>3.1373265624999971E-4</v>
      </c>
      <c r="BX271" s="29">
        <f t="shared" si="338"/>
        <v>4.9206774275999988E-4</v>
      </c>
      <c r="BY271" s="29">
        <f t="shared" si="338"/>
        <v>7.7423062499999636E-6</v>
      </c>
      <c r="BZ271" s="29">
        <f t="shared" si="338"/>
        <v>8.8960737610000126E-5</v>
      </c>
      <c r="CA271" s="29">
        <f t="shared" si="338"/>
        <v>4.1419983360999995E-4</v>
      </c>
      <c r="CB271" s="29">
        <f t="shared" si="338"/>
        <v>3.4000778449000006E-4</v>
      </c>
      <c r="CC271" s="29">
        <f t="shared" si="338"/>
        <v>1.8571965840999996E-4</v>
      </c>
      <c r="CD271" s="29">
        <f t="shared" si="338"/>
        <v>8.6543948409999991E-5</v>
      </c>
      <c r="CE271" s="29">
        <f t="shared" si="338"/>
        <v>2.878000609E-5</v>
      </c>
      <c r="CF271" s="29">
        <f t="shared" si="338"/>
        <v>2.4102562500000001E-4</v>
      </c>
      <c r="CG271" s="29">
        <f t="shared" si="338"/>
        <v>1.4278816035999997E-4</v>
      </c>
      <c r="CH271" s="29">
        <f t="shared" si="338"/>
        <v>1.2140954596E-4</v>
      </c>
      <c r="CI271" s="29">
        <f t="shared" si="338"/>
        <v>7.2578472489999974E-5</v>
      </c>
      <c r="CJ271" s="29">
        <f t="shared" si="338"/>
        <v>5.4936558086399987E-5</v>
      </c>
      <c r="CK271" s="29">
        <f t="shared" si="338"/>
        <v>3.8319937896100001E-5</v>
      </c>
      <c r="CL271" s="29">
        <f t="shared" si="338"/>
        <v>2.3271651364900007E-5</v>
      </c>
      <c r="CM271" s="29">
        <f t="shared" si="338"/>
        <v>1.2800652840000002E-5</v>
      </c>
      <c r="CN271" s="29">
        <f t="shared" si="338"/>
        <v>4.8869292095999993E-6</v>
      </c>
      <c r="CO271" s="29">
        <f t="shared" si="338"/>
        <v>2.7289718416000003E-6</v>
      </c>
      <c r="CP271" s="29">
        <f t="shared" si="338"/>
        <v>1.0063299855999998E-6</v>
      </c>
      <c r="CQ271" s="29">
        <f t="shared" si="338"/>
        <v>3.2119422760000004E-7</v>
      </c>
      <c r="CR271" s="29">
        <f t="shared" si="338"/>
        <v>8.820365408099999E-8</v>
      </c>
      <c r="CS271" s="29">
        <f t="shared" si="338"/>
        <v>2.0743488676000001E-8</v>
      </c>
      <c r="CT271" s="29">
        <f t="shared" si="338"/>
        <v>4.1626626496900006E-9</v>
      </c>
      <c r="CU271" s="29">
        <f t="shared" si="338"/>
        <v>7.1071294464000004E-10</v>
      </c>
      <c r="CV271" s="29">
        <f t="shared" si="338"/>
        <v>1.0300220100000002E-10</v>
      </c>
    </row>
    <row r="272" spans="1:100" s="29" customForma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L272" s="9">
        <f t="shared" ref="L272:L305" si="340">+L271+1</f>
        <v>1987</v>
      </c>
      <c r="M272" s="84">
        <f>rep!B265</f>
        <v>5.9713799999999995E-10</v>
      </c>
      <c r="N272" s="84">
        <f>rep!C265</f>
        <v>1.5766E-8</v>
      </c>
      <c r="O272" s="84">
        <f>rep!D265</f>
        <v>2.6879400000000002E-7</v>
      </c>
      <c r="P272" s="84">
        <f>rep!E265</f>
        <v>2.9676499999999999E-6</v>
      </c>
      <c r="Q272" s="84">
        <f>rep!F265</f>
        <v>2.13406E-5</v>
      </c>
      <c r="R272" s="84">
        <f>rep!G265</f>
        <v>1.0134800000000001E-4</v>
      </c>
      <c r="S272" s="84">
        <f>rep!H265</f>
        <v>3.2987400000000002E-4</v>
      </c>
      <c r="T272" s="84">
        <f>rep!I265</f>
        <v>8.0995899999999996E-4</v>
      </c>
      <c r="U272" s="84">
        <f>rep!J265</f>
        <v>1.79528E-3</v>
      </c>
      <c r="V272" s="84">
        <f>rep!K265</f>
        <v>4.0988200000000004E-3</v>
      </c>
      <c r="W272" s="84">
        <f>rep!L265</f>
        <v>9.0257299999999992E-3</v>
      </c>
      <c r="X272" s="84">
        <f>rep!M265</f>
        <v>1.7324300000000001E-2</v>
      </c>
      <c r="Y272" s="84">
        <f>rep!N265</f>
        <v>2.8667499999999999E-2</v>
      </c>
      <c r="Z272" s="84">
        <f>rep!O265</f>
        <v>4.2766499999999999E-2</v>
      </c>
      <c r="AA272" s="84">
        <f>rep!P265</f>
        <v>5.9700099999999999E-2</v>
      </c>
      <c r="AB272" s="84">
        <f>rep!Q265</f>
        <v>7.7572600000000005E-2</v>
      </c>
      <c r="AC272" s="84">
        <f>rep!R265</f>
        <v>9.1318499999999997E-2</v>
      </c>
      <c r="AD272" s="84">
        <f>rep!S265</f>
        <v>9.6315999999999999E-2</v>
      </c>
      <c r="AE272" s="84">
        <f>rep!T265</f>
        <v>9.2637700000000003E-2</v>
      </c>
      <c r="AF272" s="84">
        <f>rep!U265</f>
        <v>8.4198499999999996E-2</v>
      </c>
      <c r="AG272" s="84">
        <f>rep!V265</f>
        <v>7.4587299999999995E-2</v>
      </c>
      <c r="AH272" s="84">
        <f>rep!W265</f>
        <v>6.5020599999999998E-2</v>
      </c>
      <c r="AI272" s="84">
        <f>rep!X265</f>
        <v>5.5421199999999997E-2</v>
      </c>
      <c r="AJ272" s="84">
        <f>rep!Y265</f>
        <v>4.5858900000000001E-2</v>
      </c>
      <c r="AK272" s="84">
        <f>rep!Z265</f>
        <v>3.6803799999999998E-2</v>
      </c>
      <c r="AL272" s="84">
        <f>rep!AA265</f>
        <v>2.8767899999999999E-2</v>
      </c>
      <c r="AM272" s="84">
        <f>rep!AB265</f>
        <v>2.2064199999999999E-2</v>
      </c>
      <c r="AN272" s="84">
        <f>rep!AC265</f>
        <v>1.67647E-2</v>
      </c>
      <c r="AO272" s="84">
        <f>rep!AD265</f>
        <v>1.2738899999999999E-2</v>
      </c>
      <c r="AP272" s="84">
        <f>rep!AE265</f>
        <v>9.7311399999999992E-3</v>
      </c>
      <c r="AQ272" s="84">
        <f>rep!AF265</f>
        <v>7.4555400000000001E-3</v>
      </c>
      <c r="AR272" s="84">
        <f>rep!AG265</f>
        <v>5.6735500000000003E-3</v>
      </c>
      <c r="AS272" s="84">
        <f>rep!AH265</f>
        <v>4.2286299999999997E-3</v>
      </c>
      <c r="AT272" s="84">
        <f>rep!AI265</f>
        <v>3.0421100000000002E-3</v>
      </c>
      <c r="AU272" s="84">
        <f>rep!AJ265</f>
        <v>2.08566E-3</v>
      </c>
      <c r="AV272" s="84">
        <f>rep!AK265</f>
        <v>1.3491200000000001E-3</v>
      </c>
      <c r="AW272" s="84">
        <f>rep!AL265</f>
        <v>8.1729700000000003E-4</v>
      </c>
      <c r="AX272" s="84">
        <f>rep!AM265</f>
        <v>4.6121999999999998E-4</v>
      </c>
      <c r="AY272" s="84">
        <f>rep!AN265</f>
        <v>2.41535E-4</v>
      </c>
      <c r="AZ272" s="84">
        <f>rep!AO265</f>
        <v>1.1705999999999999E-4</v>
      </c>
      <c r="BA272" s="84">
        <f>rep!AP265</f>
        <v>5.2399399999999998E-5</v>
      </c>
      <c r="BB272" s="84">
        <f>rep!AQ265</f>
        <v>2.1631500000000001E-5</v>
      </c>
      <c r="BC272" s="84">
        <f>rep!AR265</f>
        <v>8.2262499999999994E-6</v>
      </c>
      <c r="BE272" s="29">
        <f t="shared" ref="BE272:BE305" si="341">BE271+1</f>
        <v>1987</v>
      </c>
      <c r="BF272" s="29">
        <f t="shared" si="339"/>
        <v>3.5657379104399995E-19</v>
      </c>
      <c r="BG272" s="29">
        <f t="shared" si="338"/>
        <v>2.4856675600000003E-16</v>
      </c>
      <c r="BH272" s="29">
        <f t="shared" si="338"/>
        <v>9.9463134502144367E-9</v>
      </c>
      <c r="BI272" s="29">
        <f t="shared" si="338"/>
        <v>4.2862393946522506E-8</v>
      </c>
      <c r="BJ272" s="29">
        <f t="shared" si="338"/>
        <v>3.2337351320836005E-7</v>
      </c>
      <c r="BK272" s="29">
        <f t="shared" si="338"/>
        <v>1.163490137104E-6</v>
      </c>
      <c r="BL272" s="29">
        <f t="shared" si="338"/>
        <v>3.2445375876000006E-8</v>
      </c>
      <c r="BM272" s="29">
        <f t="shared" si="338"/>
        <v>1.6642057816810001E-6</v>
      </c>
      <c r="BN272" s="29">
        <f t="shared" si="338"/>
        <v>1.3138595078400004E-5</v>
      </c>
      <c r="BO272" s="29">
        <f t="shared" si="338"/>
        <v>6.2270721792400017E-5</v>
      </c>
      <c r="BP272" s="29">
        <f t="shared" si="338"/>
        <v>9.6909651832900037E-5</v>
      </c>
      <c r="BQ272" s="29">
        <f t="shared" si="338"/>
        <v>2.3365262448999999E-4</v>
      </c>
      <c r="BR272" s="29">
        <f t="shared" si="338"/>
        <v>1.8858155625000006E-4</v>
      </c>
      <c r="BS272" s="29">
        <f t="shared" si="338"/>
        <v>1.5910038224999998E-4</v>
      </c>
      <c r="BT272" s="29">
        <f t="shared" si="338"/>
        <v>7.8344009999999775E-8</v>
      </c>
      <c r="BU272" s="29">
        <f t="shared" si="338"/>
        <v>4.2674862759999997E-5</v>
      </c>
      <c r="BV272" s="29">
        <f t="shared" si="338"/>
        <v>3.2472902249999949E-5</v>
      </c>
      <c r="BW272" s="29">
        <f t="shared" si="338"/>
        <v>2.1473955999999994E-5</v>
      </c>
      <c r="BX272" s="29">
        <f t="shared" si="338"/>
        <v>4.5848659128999979E-4</v>
      </c>
      <c r="BY272" s="29">
        <f t="shared" si="338"/>
        <v>2.5063639224999994E-4</v>
      </c>
      <c r="BZ272" s="29">
        <f t="shared" si="338"/>
        <v>5.2892165290000099E-5</v>
      </c>
      <c r="CA272" s="29">
        <f t="shared" si="338"/>
        <v>3.9760360000000935E-8</v>
      </c>
      <c r="CB272" s="29">
        <f t="shared" si="338"/>
        <v>1.3533569440000022E-5</v>
      </c>
      <c r="CC272" s="29">
        <f t="shared" si="338"/>
        <v>1.8168074521000005E-4</v>
      </c>
      <c r="CD272" s="29">
        <f t="shared" si="338"/>
        <v>1.7699109443999994E-4</v>
      </c>
      <c r="CE272" s="29">
        <f t="shared" si="338"/>
        <v>2.1339074240999995E-4</v>
      </c>
      <c r="CF272" s="29">
        <f t="shared" si="338"/>
        <v>1.7276999363999995E-4</v>
      </c>
      <c r="CG272" s="29">
        <f t="shared" si="338"/>
        <v>1.6550050609E-4</v>
      </c>
      <c r="CH272" s="29">
        <f t="shared" si="338"/>
        <v>7.9368499209999988E-5</v>
      </c>
      <c r="CI272" s="29">
        <f t="shared" si="338"/>
        <v>4.3311403699599987E-5</v>
      </c>
      <c r="CJ272" s="29">
        <f t="shared" si="338"/>
        <v>4.6315374691600005E-5</v>
      </c>
      <c r="CK272" s="29">
        <f t="shared" si="338"/>
        <v>3.0620175602499997E-5</v>
      </c>
      <c r="CL272" s="29">
        <f t="shared" si="338"/>
        <v>1.6553750076899994E-5</v>
      </c>
      <c r="CM272" s="29">
        <f t="shared" si="338"/>
        <v>9.2544332521000013E-6</v>
      </c>
      <c r="CN272" s="29">
        <f t="shared" si="338"/>
        <v>4.3499776356000002E-6</v>
      </c>
      <c r="CO272" s="29">
        <f t="shared" si="338"/>
        <v>1.8201247744000003E-6</v>
      </c>
      <c r="CP272" s="29">
        <f t="shared" si="338"/>
        <v>6.6797438620900003E-7</v>
      </c>
      <c r="CQ272" s="29">
        <f t="shared" si="338"/>
        <v>2.1272388839999999E-7</v>
      </c>
      <c r="CR272" s="29">
        <f t="shared" si="338"/>
        <v>5.8339156224999996E-8</v>
      </c>
      <c r="CS272" s="29">
        <f t="shared" si="338"/>
        <v>1.3703043599999999E-8</v>
      </c>
      <c r="CT272" s="29">
        <f t="shared" si="338"/>
        <v>2.7456971203599999E-9</v>
      </c>
      <c r="CU272" s="29">
        <f t="shared" si="338"/>
        <v>4.6792179225000001E-10</v>
      </c>
      <c r="CV272" s="29">
        <f t="shared" si="338"/>
        <v>6.7671189062499989E-11</v>
      </c>
    </row>
    <row r="273" spans="1:100" s="29" customForma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L273" s="9">
        <f t="shared" si="340"/>
        <v>1988</v>
      </c>
      <c r="M273" s="84">
        <f>rep!B266</f>
        <v>9.6116400000000005E-10</v>
      </c>
      <c r="N273" s="84">
        <f>rep!C266</f>
        <v>2.53584E-8</v>
      </c>
      <c r="O273" s="84">
        <f>rep!D266</f>
        <v>4.3143699999999997E-7</v>
      </c>
      <c r="P273" s="84">
        <f>rep!E266</f>
        <v>4.7414900000000004E-6</v>
      </c>
      <c r="Q273" s="84">
        <f>rep!F266</f>
        <v>3.3749099999999998E-5</v>
      </c>
      <c r="R273" s="84">
        <f>rep!G266</f>
        <v>1.56439E-4</v>
      </c>
      <c r="S273" s="84">
        <f>rep!H266</f>
        <v>4.7919100000000001E-4</v>
      </c>
      <c r="T273" s="84">
        <f>rep!I266</f>
        <v>1.0140399999999999E-3</v>
      </c>
      <c r="U273" s="84">
        <f>rep!J266</f>
        <v>1.68608E-3</v>
      </c>
      <c r="V273" s="84">
        <f>rep!K266</f>
        <v>2.8107700000000002E-3</v>
      </c>
      <c r="W273" s="84">
        <f>rep!L266</f>
        <v>5.3296400000000001E-3</v>
      </c>
      <c r="X273" s="84">
        <f>rep!M266</f>
        <v>1.01303E-2</v>
      </c>
      <c r="Y273" s="84">
        <f>rep!N266</f>
        <v>1.7607299999999999E-2</v>
      </c>
      <c r="Z273" s="84">
        <f>rep!O266</f>
        <v>2.8224200000000001E-2</v>
      </c>
      <c r="AA273" s="84">
        <f>rep!P266</f>
        <v>4.2443399999999999E-2</v>
      </c>
      <c r="AB273" s="84">
        <f>rep!Q266</f>
        <v>5.90853E-2</v>
      </c>
      <c r="AC273" s="84">
        <f>rep!R266</f>
        <v>7.4622300000000003E-2</v>
      </c>
      <c r="AD273" s="84">
        <f>rep!S266</f>
        <v>8.5417099999999996E-2</v>
      </c>
      <c r="AE273" s="84">
        <f>rep!T266</f>
        <v>9.0260499999999994E-2</v>
      </c>
      <c r="AF273" s="84">
        <f>rep!U266</f>
        <v>9.0036900000000003E-2</v>
      </c>
      <c r="AG273" s="84">
        <f>rep!V266</f>
        <v>8.5844199999999996E-2</v>
      </c>
      <c r="AH273" s="84">
        <f>rep!W266</f>
        <v>7.8424099999999997E-2</v>
      </c>
      <c r="AI273" s="84">
        <f>rep!X266</f>
        <v>6.8770899999999996E-2</v>
      </c>
      <c r="AJ273" s="84">
        <f>rep!Y266</f>
        <v>5.8235000000000002E-2</v>
      </c>
      <c r="AK273" s="84">
        <f>rep!Z266</f>
        <v>4.7957800000000002E-2</v>
      </c>
      <c r="AL273" s="84">
        <f>rep!AA266</f>
        <v>3.8547600000000001E-2</v>
      </c>
      <c r="AM273" s="84">
        <f>rep!AB266</f>
        <v>3.0246100000000001E-2</v>
      </c>
      <c r="AN273" s="84">
        <f>rep!AC266</f>
        <v>2.3169800000000001E-2</v>
      </c>
      <c r="AO273" s="84">
        <f>rep!AD266</f>
        <v>1.7372599999999998E-2</v>
      </c>
      <c r="AP273" s="84">
        <f>rep!AE266</f>
        <v>1.28077E-2</v>
      </c>
      <c r="AQ273" s="84">
        <f>rep!AF266</f>
        <v>9.3215999999999993E-3</v>
      </c>
      <c r="AR273" s="84">
        <f>rep!AG266</f>
        <v>6.7015299999999998E-3</v>
      </c>
      <c r="AS273" s="84">
        <f>rep!AH266</f>
        <v>4.7378100000000003E-3</v>
      </c>
      <c r="AT273" s="84">
        <f>rep!AI266</f>
        <v>3.2645700000000001E-3</v>
      </c>
      <c r="AU273" s="84">
        <f>rep!AJ266</f>
        <v>2.1680100000000002E-3</v>
      </c>
      <c r="AV273" s="84">
        <f>rep!AK266</f>
        <v>1.37232E-3</v>
      </c>
      <c r="AW273" s="84">
        <f>rep!AL266</f>
        <v>8.2005700000000001E-4</v>
      </c>
      <c r="AX273" s="84">
        <f>rep!AM266</f>
        <v>4.59128E-4</v>
      </c>
      <c r="AY273" s="84">
        <f>rep!AN266</f>
        <v>2.3947399999999999E-4</v>
      </c>
      <c r="AZ273" s="84">
        <f>rep!AO266</f>
        <v>1.15884E-4</v>
      </c>
      <c r="BA273" s="84">
        <f>rep!AP266</f>
        <v>5.1872000000000001E-5</v>
      </c>
      <c r="BB273" s="84">
        <f>rep!AQ266</f>
        <v>2.14317E-5</v>
      </c>
      <c r="BC273" s="84">
        <f>rep!AR266</f>
        <v>8.16056E-6</v>
      </c>
      <c r="BE273" s="29">
        <f t="shared" si="341"/>
        <v>1988</v>
      </c>
      <c r="BF273" s="29">
        <f t="shared" si="339"/>
        <v>9.2383623489600002E-19</v>
      </c>
      <c r="BG273" s="29">
        <f t="shared" si="338"/>
        <v>6.4304845055999998E-16</v>
      </c>
      <c r="BH273" s="29">
        <f t="shared" si="338"/>
        <v>3.82936485350169E-10</v>
      </c>
      <c r="BI273" s="29">
        <f t="shared" si="338"/>
        <v>2.2481727420100002E-11</v>
      </c>
      <c r="BJ273" s="29">
        <f t="shared" si="338"/>
        <v>9.264428253610001E-9</v>
      </c>
      <c r="BK273" s="29">
        <f t="shared" si="338"/>
        <v>6.4295209224999994E-8</v>
      </c>
      <c r="BL273" s="29">
        <f t="shared" si="338"/>
        <v>7.9543209690000014E-9</v>
      </c>
      <c r="BM273" s="29">
        <f t="shared" si="338"/>
        <v>2.4523246801000007E-6</v>
      </c>
      <c r="BN273" s="29">
        <f t="shared" si="338"/>
        <v>8.3750623608999983E-6</v>
      </c>
      <c r="BO273" s="29">
        <f t="shared" si="338"/>
        <v>4.5015109048899991E-5</v>
      </c>
      <c r="BP273" s="29">
        <f t="shared" si="338"/>
        <v>2.8394137231359999E-4</v>
      </c>
      <c r="BQ273" s="29">
        <f t="shared" si="338"/>
        <v>1.2040969400099997E-3</v>
      </c>
      <c r="BR273" s="29">
        <f t="shared" si="338"/>
        <v>3.3366219322500004E-3</v>
      </c>
      <c r="BS273" s="29">
        <f t="shared" si="338"/>
        <v>6.0305785862400001E-3</v>
      </c>
      <c r="BT273" s="29">
        <f t="shared" si="338"/>
        <v>7.7172008257599999E-3</v>
      </c>
      <c r="BU273" s="29">
        <f t="shared" si="338"/>
        <v>1.7754172144900005E-3</v>
      </c>
      <c r="BV273" s="29">
        <f t="shared" si="338"/>
        <v>8.2056422249999954E-5</v>
      </c>
      <c r="BW273" s="29">
        <f t="shared" si="338"/>
        <v>4.5647589689999906E-5</v>
      </c>
      <c r="BX273" s="29">
        <f t="shared" si="338"/>
        <v>2.5280364003999974E-4</v>
      </c>
      <c r="BY273" s="29">
        <f t="shared" si="338"/>
        <v>8.1889262569000024E-4</v>
      </c>
      <c r="BZ273" s="29">
        <f t="shared" si="338"/>
        <v>1.1271933316899998E-3</v>
      </c>
      <c r="CA273" s="29">
        <f t="shared" si="338"/>
        <v>1.1018150809599997E-3</v>
      </c>
      <c r="CB273" s="29">
        <f t="shared" si="338"/>
        <v>8.0261723024999967E-4</v>
      </c>
      <c r="CC273" s="29">
        <f t="shared" si="338"/>
        <v>1.0741809600900002E-3</v>
      </c>
      <c r="CD273" s="29">
        <f t="shared" si="338"/>
        <v>9.3498962176000026E-4</v>
      </c>
      <c r="CE273" s="29">
        <f t="shared" si="338"/>
        <v>9.0766746135040007E-4</v>
      </c>
      <c r="CF273" s="29">
        <f t="shared" si="338"/>
        <v>5.7677017728160009E-4</v>
      </c>
      <c r="CG273" s="29">
        <f t="shared" si="338"/>
        <v>4.177841976529E-4</v>
      </c>
      <c r="CH273" s="29">
        <f t="shared" si="338"/>
        <v>2.0628341700489993E-4</v>
      </c>
      <c r="CI273" s="29">
        <f t="shared" si="338"/>
        <v>1.2673535898239998E-4</v>
      </c>
      <c r="CJ273" s="29">
        <f t="shared" si="338"/>
        <v>7.3815470277649E-5</v>
      </c>
      <c r="CK273" s="29">
        <f t="shared" si="338"/>
        <v>3.9835360448675994E-5</v>
      </c>
      <c r="CL273" s="29">
        <f t="shared" si="338"/>
        <v>2.0501045284864003E-5</v>
      </c>
      <c r="CM273" s="29">
        <f t="shared" si="338"/>
        <v>9.7005400557610013E-6</v>
      </c>
      <c r="CN273" s="29">
        <f t="shared" si="338"/>
        <v>3.7947351680640009E-6</v>
      </c>
      <c r="CO273" s="29">
        <f t="shared" si="338"/>
        <v>1.8287688414720404E-6</v>
      </c>
      <c r="CP273" s="29">
        <f t="shared" si="338"/>
        <v>6.4009088322624005E-7</v>
      </c>
      <c r="CQ273" s="29">
        <f t="shared" si="338"/>
        <v>2.0171587055841E-7</v>
      </c>
      <c r="CR273" s="29">
        <f t="shared" si="338"/>
        <v>5.7347796675999995E-8</v>
      </c>
      <c r="CS273" s="29">
        <f t="shared" si="338"/>
        <v>1.3429101456000002E-8</v>
      </c>
      <c r="CT273" s="29">
        <f t="shared" si="338"/>
        <v>2.6907043840000001E-9</v>
      </c>
      <c r="CU273" s="29">
        <f t="shared" si="338"/>
        <v>4.5931776489000002E-10</v>
      </c>
      <c r="CV273" s="29">
        <f t="shared" si="338"/>
        <v>6.6594739513599998E-11</v>
      </c>
    </row>
    <row r="274" spans="1:100" s="29" customForma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L274" s="9">
        <f t="shared" si="340"/>
        <v>1989</v>
      </c>
      <c r="M274" s="84">
        <f>rep!B267</f>
        <v>7.6692700000000003E-10</v>
      </c>
      <c r="N274" s="84">
        <f>rep!C267</f>
        <v>2.02428E-8</v>
      </c>
      <c r="O274" s="84">
        <f>rep!D267</f>
        <v>3.44828E-7</v>
      </c>
      <c r="P274" s="84">
        <f>rep!E267</f>
        <v>3.7999600000000002E-6</v>
      </c>
      <c r="Q274" s="84">
        <f>rep!F267</f>
        <v>2.7211399999999998E-5</v>
      </c>
      <c r="R274" s="84">
        <f>rep!G267</f>
        <v>1.27954E-4</v>
      </c>
      <c r="S274" s="84">
        <f>rep!H267</f>
        <v>4.0636600000000002E-4</v>
      </c>
      <c r="T274" s="84">
        <f>rep!I267</f>
        <v>9.41634E-4</v>
      </c>
      <c r="U274" s="84">
        <f>rep!J267</f>
        <v>1.8827200000000001E-3</v>
      </c>
      <c r="V274" s="84">
        <f>rep!K267</f>
        <v>3.85929E-3</v>
      </c>
      <c r="W274" s="84">
        <f>rep!L267</f>
        <v>7.8570900000000006E-3</v>
      </c>
      <c r="X274" s="84">
        <f>rep!M267</f>
        <v>1.39582E-2</v>
      </c>
      <c r="Y274" s="84">
        <f>rep!N267</f>
        <v>2.0738099999999999E-2</v>
      </c>
      <c r="Z274" s="84">
        <f>rep!O267</f>
        <v>2.6964100000000001E-2</v>
      </c>
      <c r="AA274" s="84">
        <f>rep!P267</f>
        <v>3.3375599999999998E-2</v>
      </c>
      <c r="AB274" s="84">
        <f>rep!Q267</f>
        <v>4.1528299999999997E-2</v>
      </c>
      <c r="AC274" s="84">
        <f>rep!R267</f>
        <v>5.1419199999999998E-2</v>
      </c>
      <c r="AD274" s="84">
        <f>rep!S267</f>
        <v>6.1507300000000001E-2</v>
      </c>
      <c r="AE274" s="84">
        <f>rep!T267</f>
        <v>7.0391400000000007E-2</v>
      </c>
      <c r="AF274" s="84">
        <f>rep!U267</f>
        <v>7.7275899999999995E-2</v>
      </c>
      <c r="AG274" s="84">
        <f>rep!V267</f>
        <v>8.1335599999999994E-2</v>
      </c>
      <c r="AH274" s="84">
        <f>rep!W267</f>
        <v>8.1716499999999997E-2</v>
      </c>
      <c r="AI274" s="84">
        <f>rep!X267</f>
        <v>7.8183799999999998E-2</v>
      </c>
      <c r="AJ274" s="84">
        <f>rep!Y267</f>
        <v>7.1358199999999997E-2</v>
      </c>
      <c r="AK274" s="84">
        <f>rep!Z267</f>
        <v>6.23627E-2</v>
      </c>
      <c r="AL274" s="84">
        <f>rep!AA267</f>
        <v>5.2394700000000002E-2</v>
      </c>
      <c r="AM274" s="84">
        <f>rep!AB267</f>
        <v>4.2478299999999997E-2</v>
      </c>
      <c r="AN274" s="84">
        <f>rep!AC267</f>
        <v>3.33467E-2</v>
      </c>
      <c r="AO274" s="84">
        <f>rep!AD267</f>
        <v>2.5416500000000002E-2</v>
      </c>
      <c r="AP274" s="84">
        <f>rep!AE267</f>
        <v>1.88393E-2</v>
      </c>
      <c r="AQ274" s="84">
        <f>rep!AF267</f>
        <v>1.35896E-2</v>
      </c>
      <c r="AR274" s="84">
        <f>rep!AG267</f>
        <v>9.5382000000000002E-3</v>
      </c>
      <c r="AS274" s="84">
        <f>rep!AH267</f>
        <v>6.5048399999999996E-3</v>
      </c>
      <c r="AT274" s="84">
        <f>rep!AI267</f>
        <v>4.2965299999999998E-3</v>
      </c>
      <c r="AU274" s="84">
        <f>rep!AJ267</f>
        <v>2.7342400000000002E-3</v>
      </c>
      <c r="AV274" s="84">
        <f>rep!AK267</f>
        <v>1.6651400000000001E-3</v>
      </c>
      <c r="AW274" s="84">
        <f>rep!AL267</f>
        <v>9.6327900000000004E-4</v>
      </c>
      <c r="AX274" s="84">
        <f>rep!AM267</f>
        <v>5.2559000000000004E-4</v>
      </c>
      <c r="AY274" s="84">
        <f>rep!AN267</f>
        <v>2.6879699999999998E-4</v>
      </c>
      <c r="AZ274" s="84">
        <f>rep!AO267</f>
        <v>1.2819099999999999E-4</v>
      </c>
      <c r="BA274" s="84">
        <f>rep!AP267</f>
        <v>5.6779700000000001E-5</v>
      </c>
      <c r="BB274" s="84">
        <f>rep!AQ267</f>
        <v>2.32858E-5</v>
      </c>
      <c r="BC274" s="84">
        <f>rep!AR267</f>
        <v>8.8214300000000003E-6</v>
      </c>
      <c r="BE274" s="29">
        <f t="shared" si="341"/>
        <v>1989</v>
      </c>
      <c r="BF274" s="29">
        <f t="shared" si="339"/>
        <v>5.8817702332900005E-19</v>
      </c>
      <c r="BG274" s="29">
        <f t="shared" si="338"/>
        <v>4.0977095183999999E-16</v>
      </c>
      <c r="BH274" s="29">
        <f t="shared" si="338"/>
        <v>8.0380498663495862E-9</v>
      </c>
      <c r="BI274" s="29">
        <f t="shared" si="338"/>
        <v>1.5926450096001594E-8</v>
      </c>
      <c r="BJ274" s="29">
        <f t="shared" si="338"/>
        <v>1.5077040289959997E-8</v>
      </c>
      <c r="BK274" s="29">
        <f t="shared" si="338"/>
        <v>2.6258906116000001E-8</v>
      </c>
      <c r="BL274" s="29">
        <f t="shared" si="338"/>
        <v>9.2864059560000033E-9</v>
      </c>
      <c r="BM274" s="29">
        <f t="shared" si="338"/>
        <v>1.0135690995600003E-7</v>
      </c>
      <c r="BN274" s="29">
        <f t="shared" si="338"/>
        <v>1.0551398400000032E-8</v>
      </c>
      <c r="BO274" s="29">
        <f t="shared" si="338"/>
        <v>7.8002904100000097E-8</v>
      </c>
      <c r="BP274" s="29">
        <f t="shared" si="338"/>
        <v>4.5671536681000017E-6</v>
      </c>
      <c r="BQ274" s="29">
        <f t="shared" si="338"/>
        <v>3.3872400000001522E-9</v>
      </c>
      <c r="BR274" s="29">
        <f t="shared" si="338"/>
        <v>4.6143336099999998E-6</v>
      </c>
      <c r="BS274" s="29">
        <f t="shared" si="338"/>
        <v>8.5608908099999915E-6</v>
      </c>
      <c r="BT274" s="29">
        <f t="shared" si="338"/>
        <v>5.2626319360000014E-5</v>
      </c>
      <c r="BU274" s="29">
        <f t="shared" si="338"/>
        <v>2.9762115289000006E-4</v>
      </c>
      <c r="BV274" s="29">
        <f t="shared" si="338"/>
        <v>3.4339054864000003E-4</v>
      </c>
      <c r="BW274" s="29">
        <f t="shared" si="338"/>
        <v>2.2060269728999988E-4</v>
      </c>
      <c r="BX274" s="29">
        <f t="shared" si="338"/>
        <v>8.2420977959999861E-5</v>
      </c>
      <c r="BY274" s="29">
        <f t="shared" si="338"/>
        <v>3.9836168099999797E-6</v>
      </c>
      <c r="BZ274" s="29">
        <f t="shared" si="338"/>
        <v>1.2068340735999996E-4</v>
      </c>
      <c r="CA274" s="29">
        <f t="shared" si="338"/>
        <v>1.1823300225000017E-4</v>
      </c>
      <c r="CB274" s="29">
        <f t="shared" si="338"/>
        <v>8.6605358440000014E-5</v>
      </c>
      <c r="CC274" s="29">
        <f t="shared" si="338"/>
        <v>1.6174752400000088E-6</v>
      </c>
      <c r="CD274" s="29">
        <f t="shared" si="338"/>
        <v>1.1114852329000005E-4</v>
      </c>
      <c r="CE274" s="29">
        <f t="shared" si="338"/>
        <v>2.6396500899999991E-6</v>
      </c>
      <c r="CF274" s="29">
        <f t="shared" si="338"/>
        <v>8.5161520889999909E-5</v>
      </c>
      <c r="CG274" s="29">
        <f t="shared" si="338"/>
        <v>5.0647418890000003E-5</v>
      </c>
      <c r="CH274" s="29">
        <f t="shared" si="338"/>
        <v>1.6580425225000002E-4</v>
      </c>
      <c r="CI274" s="29">
        <f t="shared" si="338"/>
        <v>1.0628166649000001E-4</v>
      </c>
      <c r="CJ274" s="29">
        <f t="shared" si="338"/>
        <v>7.2073308159999999E-5</v>
      </c>
      <c r="CK274" s="29">
        <f t="shared" si="338"/>
        <v>1.729062724E-5</v>
      </c>
      <c r="CL274" s="29">
        <f t="shared" si="338"/>
        <v>1.6441727425599998E-5</v>
      </c>
      <c r="CM274" s="29">
        <f t="shared" si="338"/>
        <v>6.0837702408999985E-6</v>
      </c>
      <c r="CN274" s="29">
        <f t="shared" si="338"/>
        <v>1.9161203776000003E-6</v>
      </c>
      <c r="CO274" s="29">
        <f t="shared" si="338"/>
        <v>1.2213344196000003E-6</v>
      </c>
      <c r="CP274" s="29">
        <f t="shared" si="338"/>
        <v>2.9515207184100005E-7</v>
      </c>
      <c r="CQ274" s="29">
        <f t="shared" si="338"/>
        <v>1.4867964810000005E-7</v>
      </c>
      <c r="CR274" s="29">
        <f t="shared" si="338"/>
        <v>1.6588667208999997E-8</v>
      </c>
      <c r="CS274" s="29">
        <f t="shared" si="338"/>
        <v>5.1565324810000023E-9</v>
      </c>
      <c r="CT274" s="29">
        <f t="shared" si="338"/>
        <v>1.747763320899998E-10</v>
      </c>
      <c r="CU274" s="29">
        <f t="shared" si="338"/>
        <v>5.4222848163999997E-10</v>
      </c>
      <c r="CV274" s="29">
        <f t="shared" si="338"/>
        <v>7.7817627244900006E-11</v>
      </c>
    </row>
    <row r="275" spans="1:100" s="29" customForma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L275" s="9">
        <f t="shared" si="340"/>
        <v>1990</v>
      </c>
      <c r="M275" s="84">
        <f>rep!B268</f>
        <v>6.4480799999999995E-10</v>
      </c>
      <c r="N275" s="84">
        <f>rep!C268</f>
        <v>1.7018000000000001E-8</v>
      </c>
      <c r="O275" s="84">
        <f>rep!D268</f>
        <v>2.8982500000000002E-7</v>
      </c>
      <c r="P275" s="84">
        <f>rep!E268</f>
        <v>3.1921899999999998E-6</v>
      </c>
      <c r="Q275" s="84">
        <f>rep!F268</f>
        <v>2.28333E-5</v>
      </c>
      <c r="R275" s="84">
        <f>rep!G268</f>
        <v>1.07088E-4</v>
      </c>
      <c r="S275" s="84">
        <f>rep!H268</f>
        <v>3.3799200000000001E-4</v>
      </c>
      <c r="T275" s="84">
        <f>rep!I268</f>
        <v>7.7244399999999995E-4</v>
      </c>
      <c r="U275" s="84">
        <f>rep!J268</f>
        <v>1.51213E-3</v>
      </c>
      <c r="V275" s="84">
        <f>rep!K268</f>
        <v>3.0732200000000002E-3</v>
      </c>
      <c r="W275" s="84">
        <f>rep!L268</f>
        <v>6.4105999999999998E-3</v>
      </c>
      <c r="X275" s="84">
        <f>rep!M268</f>
        <v>1.2094499999999999E-2</v>
      </c>
      <c r="Y275" s="84">
        <f>rep!N268</f>
        <v>1.98522E-2</v>
      </c>
      <c r="Z275" s="84">
        <f>rep!O268</f>
        <v>2.9383300000000001E-2</v>
      </c>
      <c r="AA275" s="84">
        <f>rep!P268</f>
        <v>4.0685800000000001E-2</v>
      </c>
      <c r="AB275" s="84">
        <f>rep!Q268</f>
        <v>5.2514499999999999E-2</v>
      </c>
      <c r="AC275" s="84">
        <f>rep!R268</f>
        <v>6.1638999999999999E-2</v>
      </c>
      <c r="AD275" s="84">
        <f>rep!S268</f>
        <v>6.5426499999999999E-2</v>
      </c>
      <c r="AE275" s="84">
        <f>rep!T268</f>
        <v>6.4734799999999995E-2</v>
      </c>
      <c r="AF275" s="84">
        <f>rep!U268</f>
        <v>6.2999600000000003E-2</v>
      </c>
      <c r="AG275" s="84">
        <f>rep!V268</f>
        <v>6.28301E-2</v>
      </c>
      <c r="AH275" s="84">
        <f>rep!W268</f>
        <v>6.4246899999999996E-2</v>
      </c>
      <c r="AI275" s="84">
        <f>rep!X268</f>
        <v>6.5604399999999993E-2</v>
      </c>
      <c r="AJ275" s="84">
        <f>rep!Y268</f>
        <v>6.5227199999999999E-2</v>
      </c>
      <c r="AK275" s="84">
        <f>rep!Z268</f>
        <v>6.2258599999999997E-2</v>
      </c>
      <c r="AL275" s="84">
        <f>rep!AA268</f>
        <v>5.67316E-2</v>
      </c>
      <c r="AM275" s="84">
        <f>rep!AB268</f>
        <v>4.9311300000000002E-2</v>
      </c>
      <c r="AN275" s="84">
        <f>rep!AC268</f>
        <v>4.0951000000000001E-2</v>
      </c>
      <c r="AO275" s="84">
        <f>rep!AD268</f>
        <v>3.2576500000000001E-2</v>
      </c>
      <c r="AP275" s="84">
        <f>rep!AE268</f>
        <v>2.4886399999999999E-2</v>
      </c>
      <c r="AQ275" s="84">
        <f>rep!AF268</f>
        <v>1.8287999999999999E-2</v>
      </c>
      <c r="AR275" s="84">
        <f>rep!AG268</f>
        <v>1.29327E-2</v>
      </c>
      <c r="AS275" s="84">
        <f>rep!AH268</f>
        <v>8.79161E-3</v>
      </c>
      <c r="AT275" s="84">
        <f>rep!AI268</f>
        <v>5.7313099999999999E-3</v>
      </c>
      <c r="AU275" s="84">
        <f>rep!AJ268</f>
        <v>3.57055E-3</v>
      </c>
      <c r="AV275" s="84">
        <f>rep!AK268</f>
        <v>2.1168699999999999E-3</v>
      </c>
      <c r="AW275" s="84">
        <f>rep!AL268</f>
        <v>1.18892E-3</v>
      </c>
      <c r="AX275" s="84">
        <f>rep!AM268</f>
        <v>6.2965299999999998E-4</v>
      </c>
      <c r="AY275" s="84">
        <f>rep!AN268</f>
        <v>3.1304400000000001E-4</v>
      </c>
      <c r="AZ275" s="84">
        <f>rep!AO268</f>
        <v>1.4551000000000001E-4</v>
      </c>
      <c r="BA275" s="84">
        <f>rep!AP268</f>
        <v>6.3009000000000006E-5</v>
      </c>
      <c r="BB275" s="84">
        <f>rep!AQ268</f>
        <v>2.5340000000000001E-5</v>
      </c>
      <c r="BC275" s="84">
        <f>rep!AR268</f>
        <v>9.44059E-6</v>
      </c>
      <c r="BE275" s="29">
        <f t="shared" si="341"/>
        <v>1990</v>
      </c>
      <c r="BF275" s="29">
        <f t="shared" si="339"/>
        <v>4.1577735686399992E-19</v>
      </c>
      <c r="BG275" s="29">
        <f t="shared" si="338"/>
        <v>2.8961232400000004E-16</v>
      </c>
      <c r="BH275" s="29">
        <f t="shared" si="338"/>
        <v>8.3998530625000013E-14</v>
      </c>
      <c r="BI275" s="29">
        <f t="shared" si="338"/>
        <v>1.0190076996099999E-11</v>
      </c>
      <c r="BJ275" s="29">
        <f t="shared" si="338"/>
        <v>5.2135958889000001E-10</v>
      </c>
      <c r="BK275" s="29">
        <f t="shared" si="338"/>
        <v>1.1467839744000001E-8</v>
      </c>
      <c r="BL275" s="29">
        <f t="shared" si="338"/>
        <v>1.1423859206400001E-7</v>
      </c>
      <c r="BM275" s="29">
        <f t="shared" si="338"/>
        <v>1.5485313599999777E-10</v>
      </c>
      <c r="BN275" s="29">
        <f t="shared" si="338"/>
        <v>5.6569953689999988E-7</v>
      </c>
      <c r="BO275" s="29">
        <f t="shared" si="338"/>
        <v>3.2516023684000003E-6</v>
      </c>
      <c r="BP275" s="29">
        <f t="shared" si="338"/>
        <v>2.4310816360000002E-5</v>
      </c>
      <c r="BQ275" s="29">
        <f t="shared" si="338"/>
        <v>3.9494940249999989E-5</v>
      </c>
      <c r="BR275" s="29">
        <f t="shared" si="338"/>
        <v>1.5570048400000007E-6</v>
      </c>
      <c r="BS275" s="29">
        <f t="shared" si="338"/>
        <v>8.5877288999999826E-7</v>
      </c>
      <c r="BT275" s="29">
        <f t="shared" si="338"/>
        <v>2.6772345639999966E-5</v>
      </c>
      <c r="BU275" s="29">
        <f t="shared" si="338"/>
        <v>4.416267024999998E-5</v>
      </c>
      <c r="BV275" s="29">
        <f t="shared" si="338"/>
        <v>9.6602856099999989E-4</v>
      </c>
      <c r="BW275" s="29">
        <f t="shared" si="338"/>
        <v>2.1412368022499994E-3</v>
      </c>
      <c r="BX275" s="29">
        <f t="shared" si="338"/>
        <v>1.7939629670400009E-3</v>
      </c>
      <c r="BY275" s="29">
        <f t="shared" si="338"/>
        <v>6.4568842816000002E-4</v>
      </c>
      <c r="BZ275" s="29">
        <f t="shared" si="338"/>
        <v>5.294600999999861E-8</v>
      </c>
      <c r="CA275" s="29">
        <f t="shared" si="338"/>
        <v>1.0926729961000015E-4</v>
      </c>
      <c r="CB275" s="29">
        <f t="shared" si="338"/>
        <v>2.1444673599999726E-6</v>
      </c>
      <c r="CC275" s="29">
        <f t="shared" si="338"/>
        <v>1.3897984000000481E-7</v>
      </c>
      <c r="CD275" s="29">
        <f t="shared" si="338"/>
        <v>3.2287058595999982E-4</v>
      </c>
      <c r="CE275" s="29">
        <f t="shared" si="338"/>
        <v>1.8229320256000006E-4</v>
      </c>
      <c r="CF275" s="29">
        <f t="shared" si="338"/>
        <v>2.6054156569000014E-4</v>
      </c>
      <c r="CG275" s="29">
        <f t="shared" si="338"/>
        <v>4.4314460100000001E-4</v>
      </c>
      <c r="CH275" s="29">
        <f t="shared" si="338"/>
        <v>4.0830264225000007E-4</v>
      </c>
      <c r="CI275" s="29">
        <f t="shared" si="338"/>
        <v>3.1493471295999996E-4</v>
      </c>
      <c r="CJ275" s="29">
        <f t="shared" si="338"/>
        <v>2.6237520399999991E-4</v>
      </c>
      <c r="CK275" s="29">
        <f t="shared" si="338"/>
        <v>1.2127956129000001E-4</v>
      </c>
      <c r="CL275" s="29">
        <f t="shared" si="338"/>
        <v>5.9007132192100005E-5</v>
      </c>
      <c r="CM275" s="29">
        <f t="shared" si="338"/>
        <v>2.29566515161E-5</v>
      </c>
      <c r="CN275" s="29">
        <f t="shared" si="338"/>
        <v>1.2606405302499999E-5</v>
      </c>
      <c r="CO275" s="29">
        <f t="shared" si="338"/>
        <v>4.3968637968999994E-6</v>
      </c>
      <c r="CP275" s="29">
        <f t="shared" si="338"/>
        <v>7.5502196640000001E-7</v>
      </c>
      <c r="CQ275" s="29">
        <f t="shared" si="338"/>
        <v>3.8396984040899994E-7</v>
      </c>
      <c r="CR275" s="29">
        <f t="shared" si="338"/>
        <v>9.7996545935999999E-8</v>
      </c>
      <c r="CS275" s="29">
        <f t="shared" si="338"/>
        <v>2.1173160100000003E-8</v>
      </c>
      <c r="CT275" s="29">
        <f t="shared" si="338"/>
        <v>3.9701340810000004E-9</v>
      </c>
      <c r="CU275" s="29">
        <f t="shared" si="338"/>
        <v>6.421156000000001E-10</v>
      </c>
      <c r="CV275" s="29">
        <f t="shared" si="338"/>
        <v>8.9124739548099994E-11</v>
      </c>
    </row>
    <row r="276" spans="1:100" s="29" customForma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L276" s="9">
        <f t="shared" si="340"/>
        <v>1991</v>
      </c>
      <c r="M276" s="84">
        <f>rep!B269</f>
        <v>5.8300299999999998E-10</v>
      </c>
      <c r="N276" s="84">
        <f>rep!C269</f>
        <v>1.5386599999999999E-8</v>
      </c>
      <c r="O276" s="84">
        <f>rep!D269</f>
        <v>2.62031E-7</v>
      </c>
      <c r="P276" s="84">
        <f>rep!E269</f>
        <v>2.8857799999999998E-6</v>
      </c>
      <c r="Q276" s="84">
        <f>rep!F269</f>
        <v>2.06372E-5</v>
      </c>
      <c r="R276" s="84">
        <f>rep!G269</f>
        <v>9.6737799999999994E-5</v>
      </c>
      <c r="S276" s="84">
        <f>rep!H269</f>
        <v>3.0491099999999999E-4</v>
      </c>
      <c r="T276" s="84">
        <f>rep!I269</f>
        <v>6.9438099999999999E-4</v>
      </c>
      <c r="U276" s="84">
        <f>rep!J269</f>
        <v>1.3490799999999999E-3</v>
      </c>
      <c r="V276" s="84">
        <f>rep!K269</f>
        <v>2.7141499999999998E-3</v>
      </c>
      <c r="W276" s="84">
        <f>rep!L269</f>
        <v>5.6084999999999998E-3</v>
      </c>
      <c r="X276" s="84">
        <f>rep!M269</f>
        <v>1.0478299999999999E-2</v>
      </c>
      <c r="Y276" s="84">
        <f>rep!N269</f>
        <v>1.7014399999999999E-2</v>
      </c>
      <c r="Z276" s="84">
        <f>rep!O269</f>
        <v>2.50108E-2</v>
      </c>
      <c r="AA276" s="84">
        <f>rep!P269</f>
        <v>3.4872899999999998E-2</v>
      </c>
      <c r="AB276" s="84">
        <f>rep!Q269</f>
        <v>4.6285300000000001E-2</v>
      </c>
      <c r="AC276" s="84">
        <f>rep!R269</f>
        <v>5.7065900000000003E-2</v>
      </c>
      <c r="AD276" s="84">
        <f>rep!S269</f>
        <v>6.4589900000000006E-2</v>
      </c>
      <c r="AE276" s="84">
        <f>rep!T269</f>
        <v>6.79815E-2</v>
      </c>
      <c r="AF276" s="84">
        <f>rep!U269</f>
        <v>6.8160799999999994E-2</v>
      </c>
      <c r="AG276" s="84">
        <f>rep!V269</f>
        <v>6.6422800000000004E-2</v>
      </c>
      <c r="AH276" s="84">
        <f>rep!W269</f>
        <v>6.3762700000000005E-2</v>
      </c>
      <c r="AI276" s="84">
        <f>rep!X269</f>
        <v>6.1014800000000001E-2</v>
      </c>
      <c r="AJ276" s="84">
        <f>rep!Y269</f>
        <v>5.8706300000000003E-2</v>
      </c>
      <c r="AK276" s="84">
        <f>rep!Z269</f>
        <v>5.6667599999999999E-2</v>
      </c>
      <c r="AL276" s="84">
        <f>rep!AA269</f>
        <v>5.4123400000000002E-2</v>
      </c>
      <c r="AM276" s="84">
        <f>rep!AB269</f>
        <v>5.0283899999999999E-2</v>
      </c>
      <c r="AN276" s="84">
        <f>rep!AC269</f>
        <v>4.4864099999999997E-2</v>
      </c>
      <c r="AO276" s="84">
        <f>rep!AD269</f>
        <v>3.8179299999999999E-2</v>
      </c>
      <c r="AP276" s="84">
        <f>rep!AE269</f>
        <v>3.09124E-2</v>
      </c>
      <c r="AQ276" s="84">
        <f>rep!AF269</f>
        <v>2.3805E-2</v>
      </c>
      <c r="AR276" s="84">
        <f>rep!AG269</f>
        <v>1.7439300000000001E-2</v>
      </c>
      <c r="AS276" s="84">
        <f>rep!AH269</f>
        <v>1.2151500000000001E-2</v>
      </c>
      <c r="AT276" s="84">
        <f>rep!AI269</f>
        <v>8.0448099999999995E-3</v>
      </c>
      <c r="AU276" s="84">
        <f>rep!AJ269</f>
        <v>5.0501900000000004E-3</v>
      </c>
      <c r="AV276" s="84">
        <f>rep!AK269</f>
        <v>2.9977799999999998E-3</v>
      </c>
      <c r="AW276" s="84">
        <f>rep!AL269</f>
        <v>1.6771799999999999E-3</v>
      </c>
      <c r="AX276" s="84">
        <f>rep!AM269</f>
        <v>8.8139900000000005E-4</v>
      </c>
      <c r="AY276" s="84">
        <f>rep!AN269</f>
        <v>4.33657E-4</v>
      </c>
      <c r="AZ276" s="84">
        <f>rep!AO269</f>
        <v>1.9914999999999999E-4</v>
      </c>
      <c r="BA276" s="84">
        <f>rep!AP269</f>
        <v>8.5133499999999994E-5</v>
      </c>
      <c r="BB276" s="84">
        <f>rep!AQ269</f>
        <v>3.3797200000000002E-5</v>
      </c>
      <c r="BC276" s="84">
        <f>rep!AR269</f>
        <v>1.24349E-5</v>
      </c>
      <c r="BE276" s="29">
        <f t="shared" si="341"/>
        <v>1991</v>
      </c>
      <c r="BF276" s="29">
        <f t="shared" si="339"/>
        <v>3.3989249800899998E-19</v>
      </c>
      <c r="BG276" s="29">
        <f t="shared" si="338"/>
        <v>1.4396787395201059E-8</v>
      </c>
      <c r="BH276" s="29">
        <f t="shared" si="338"/>
        <v>6.8660244960999999E-14</v>
      </c>
      <c r="BI276" s="29">
        <f t="shared" si="338"/>
        <v>8.3277262083999993E-12</v>
      </c>
      <c r="BJ276" s="29">
        <f t="shared" ref="BJ276:BJ305" si="342">(Q238-Q276)^2</f>
        <v>6.7272174413440002E-8</v>
      </c>
      <c r="BK276" s="29">
        <f t="shared" ref="BK276:BK305" si="343">(R238-R276)^2</f>
        <v>9.3582019488399991E-9</v>
      </c>
      <c r="BL276" s="29">
        <f t="shared" ref="BL276:BL305" si="344">(S238-S276)^2</f>
        <v>1.1005478649000001E-8</v>
      </c>
      <c r="BM276" s="29">
        <f t="shared" ref="BM276:BM305" si="345">(T238-T276)^2</f>
        <v>7.5280543129000002E-8</v>
      </c>
      <c r="BN276" s="29">
        <f t="shared" ref="BN276:BN305" si="346">(U238-U276)^2</f>
        <v>2.8581283599999984E-8</v>
      </c>
      <c r="BO276" s="29">
        <f t="shared" ref="BO276:BO305" si="347">(V238-V276)^2</f>
        <v>4.0209549209999974E-7</v>
      </c>
      <c r="BP276" s="29">
        <f t="shared" ref="BP276:BP305" si="348">(W238-W276)^2</f>
        <v>1.8725732963999988E-6</v>
      </c>
      <c r="BQ276" s="29">
        <f t="shared" ref="BQ276:BQ305" si="349">(X238-X276)^2</f>
        <v>3.4586160999999928E-7</v>
      </c>
      <c r="BR276" s="29">
        <f t="shared" ref="BR276:BR305" si="350">(Y238-Y276)^2</f>
        <v>7.3663388099999933E-6</v>
      </c>
      <c r="BS276" s="29">
        <f t="shared" ref="BS276:BS305" si="351">(Z238-Z276)^2</f>
        <v>3.6849756160000004E-5</v>
      </c>
      <c r="BT276" s="29">
        <f t="shared" ref="BT276:BT305" si="352">(AA238-AA276)^2</f>
        <v>1.6467305624999991E-4</v>
      </c>
      <c r="BU276" s="29">
        <f t="shared" ref="BU276:BU305" si="353">(AB238-AB276)^2</f>
        <v>2.1652239609000013E-4</v>
      </c>
      <c r="BV276" s="29">
        <f t="shared" ref="BV276:BV305" si="354">(AC238-AC276)^2</f>
        <v>1.3771022500000006E-4</v>
      </c>
      <c r="BW276" s="29">
        <f t="shared" ref="BW276:BW305" si="355">(AD238-AD276)^2</f>
        <v>4.1967619600000469E-6</v>
      </c>
      <c r="BX276" s="29">
        <f t="shared" ref="BX276:BX305" si="356">(AE238-AE276)^2</f>
        <v>5.9603032089999988E-5</v>
      </c>
      <c r="BY276" s="29">
        <f t="shared" ref="BY276:BY305" si="357">(AF238-AF276)^2</f>
        <v>1.4973030249999985E-5</v>
      </c>
      <c r="BZ276" s="29">
        <f t="shared" ref="BZ276:BZ305" si="358">(AG238-AG276)^2</f>
        <v>2.3522499999993205E-9</v>
      </c>
      <c r="CA276" s="29">
        <f t="shared" ref="CA276:CA305" si="359">(AH238-AH276)^2</f>
        <v>6.381932769000002E-5</v>
      </c>
      <c r="CB276" s="29">
        <f t="shared" ref="CB276:CB305" si="360">(AI238-AI276)^2</f>
        <v>6.4856299560999971E-4</v>
      </c>
      <c r="CC276" s="29">
        <f t="shared" ref="CC276:CC305" si="361">(AJ238-AJ276)^2</f>
        <v>8.1027899716000008E-4</v>
      </c>
      <c r="CD276" s="29">
        <f t="shared" ref="CD276:CD305" si="362">(AK238-AK276)^2</f>
        <v>6.8246860080999983E-4</v>
      </c>
      <c r="CE276" s="29">
        <f t="shared" ref="CE276:CE305" si="363">(AL238-AL276)^2</f>
        <v>6.1594305123999996E-4</v>
      </c>
      <c r="CF276" s="29">
        <f t="shared" ref="CF276:CF305" si="364">(AM238-AM276)^2</f>
        <v>2.9609461476000018E-4</v>
      </c>
      <c r="CG276" s="29">
        <f t="shared" ref="CG276:CG305" si="365">(AN238-AN276)^2</f>
        <v>3.1213451610000062E-5</v>
      </c>
      <c r="CH276" s="29">
        <f t="shared" ref="CH276:CH305" si="366">(AO238-AO276)^2</f>
        <v>1.4429361959999994E-5</v>
      </c>
      <c r="CI276" s="29">
        <f t="shared" ref="CI276:CI305" si="367">(AP238-AP276)^2</f>
        <v>1.8095899440999995E-4</v>
      </c>
      <c r="CJ276" s="29">
        <f t="shared" ref="CJ276:CJ305" si="368">(AQ238-AQ276)^2</f>
        <v>1.7173578303999998E-4</v>
      </c>
      <c r="CK276" s="29">
        <f t="shared" ref="CK276:CK305" si="369">(AR238-AR276)^2</f>
        <v>2.0762619737760006E-4</v>
      </c>
      <c r="CL276" s="29">
        <f t="shared" ref="CL276:CL305" si="370">(AS238-AS276)^2</f>
        <v>9.2957558102500017E-5</v>
      </c>
      <c r="CM276" s="29">
        <f t="shared" ref="CM276:CM305" si="371">(AT238-AT276)^2</f>
        <v>3.8127784552899991E-5</v>
      </c>
      <c r="CN276" s="29">
        <f t="shared" ref="CN276:CN305" si="372">(AU238-AU276)^2</f>
        <v>2.0613234432400003E-5</v>
      </c>
      <c r="CO276" s="29">
        <f t="shared" ref="CO276:CO305" si="373">(AV238-AV276)^2</f>
        <v>8.2241449217289984E-6</v>
      </c>
      <c r="CP276" s="29">
        <f t="shared" ref="CP276:CP305" si="374">(AW238-AW276)^2</f>
        <v>2.2715825093289998E-6</v>
      </c>
      <c r="CQ276" s="29">
        <f t="shared" ref="CQ276:CQ305" si="375">(AX238-AX276)^2</f>
        <v>7.7686419720100014E-7</v>
      </c>
      <c r="CR276" s="29">
        <f t="shared" ref="CR276:CR305" si="376">(AY238-AY276)^2</f>
        <v>1.88058393649E-7</v>
      </c>
      <c r="CS276" s="29">
        <f t="shared" ref="CS276:CS305" si="377">(AZ238-AZ276)^2</f>
        <v>3.9660722499999993E-8</v>
      </c>
      <c r="CT276" s="29">
        <f t="shared" ref="CT276:CT305" si="378">(BA238-BA276)^2</f>
        <v>7.2477128222499988E-9</v>
      </c>
      <c r="CU276" s="29">
        <f t="shared" ref="CU276:CU305" si="379">(BB238-BB276)^2</f>
        <v>1.1422507278400002E-9</v>
      </c>
      <c r="CV276" s="29">
        <f t="shared" ref="CV276:CV305" si="380">(BC238-BC276)^2</f>
        <v>1.5462673801E-10</v>
      </c>
    </row>
    <row r="277" spans="1:100" s="29" customForma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L277" s="9">
        <f t="shared" si="340"/>
        <v>1992</v>
      </c>
      <c r="M277" s="84">
        <f>rep!B270</f>
        <v>7.3713899999999999E-10</v>
      </c>
      <c r="N277" s="84">
        <f>rep!C270</f>
        <v>1.9451E-8</v>
      </c>
      <c r="O277" s="84">
        <f>rep!D270</f>
        <v>3.3107800000000002E-7</v>
      </c>
      <c r="P277" s="84">
        <f>rep!E270</f>
        <v>3.6420800000000001E-6</v>
      </c>
      <c r="Q277" s="84">
        <f>rep!F270</f>
        <v>2.5979999999999999E-5</v>
      </c>
      <c r="R277" s="84">
        <f>rep!G270</f>
        <v>1.2105200000000001E-4</v>
      </c>
      <c r="S277" s="84">
        <f>rep!H270</f>
        <v>3.7575299999999999E-4</v>
      </c>
      <c r="T277" s="84">
        <f>rep!I270</f>
        <v>8.2322999999999999E-4</v>
      </c>
      <c r="U277" s="84">
        <f>rep!J270</f>
        <v>1.4778300000000001E-3</v>
      </c>
      <c r="V277" s="84">
        <f>rep!K270</f>
        <v>2.71163E-3</v>
      </c>
      <c r="W277" s="84">
        <f>rep!L270</f>
        <v>5.32761E-3</v>
      </c>
      <c r="X277" s="84">
        <f>rep!M270</f>
        <v>9.7884700000000005E-3</v>
      </c>
      <c r="Y277" s="84">
        <f>rep!N270</f>
        <v>1.57793E-2</v>
      </c>
      <c r="Z277" s="84">
        <f>rep!O270</f>
        <v>2.30367E-2</v>
      </c>
      <c r="AA277" s="84">
        <f>rep!P270</f>
        <v>3.1892900000000002E-2</v>
      </c>
      <c r="AB277" s="84">
        <f>rep!Q270</f>
        <v>4.2096000000000001E-2</v>
      </c>
      <c r="AC277" s="84">
        <f>rep!R270</f>
        <v>5.1798799999999999E-2</v>
      </c>
      <c r="AD277" s="84">
        <f>rep!S270</f>
        <v>5.8899600000000003E-2</v>
      </c>
      <c r="AE277" s="84">
        <f>rep!T270</f>
        <v>6.2963199999999997E-2</v>
      </c>
      <c r="AF277" s="84">
        <f>rep!U270</f>
        <v>6.4969899999999997E-2</v>
      </c>
      <c r="AG277" s="84">
        <f>rep!V270</f>
        <v>6.5699900000000006E-2</v>
      </c>
      <c r="AH277" s="84">
        <f>rep!W270</f>
        <v>6.5161899999999995E-2</v>
      </c>
      <c r="AI277" s="84">
        <f>rep!X270</f>
        <v>6.3266000000000003E-2</v>
      </c>
      <c r="AJ277" s="84">
        <f>rep!Y270</f>
        <v>6.0340900000000003E-2</v>
      </c>
      <c r="AK277" s="84">
        <f>rep!Z270</f>
        <v>5.6934800000000001E-2</v>
      </c>
      <c r="AL277" s="84">
        <f>rep!AA270</f>
        <v>5.3391399999999999E-2</v>
      </c>
      <c r="AM277" s="84">
        <f>rep!AB270</f>
        <v>4.9666799999999997E-2</v>
      </c>
      <c r="AN277" s="84">
        <f>rep!AC270</f>
        <v>4.5447700000000001E-2</v>
      </c>
      <c r="AO277" s="84">
        <f>rep!AD270</f>
        <v>4.0431599999999998E-2</v>
      </c>
      <c r="AP277" s="84">
        <f>rep!AE270</f>
        <v>3.4577499999999997E-2</v>
      </c>
      <c r="AQ277" s="84">
        <f>rep!AF270</f>
        <v>2.8183099999999999E-2</v>
      </c>
      <c r="AR277" s="84">
        <f>rep!AG270</f>
        <v>2.17702E-2</v>
      </c>
      <c r="AS277" s="84">
        <f>rep!AH270</f>
        <v>1.5883000000000001E-2</v>
      </c>
      <c r="AT277" s="84">
        <f>rep!AI270</f>
        <v>1.09204E-2</v>
      </c>
      <c r="AU277" s="84">
        <f>rep!AJ270</f>
        <v>7.0631699999999997E-3</v>
      </c>
      <c r="AV277" s="84">
        <f>rep!AK270</f>
        <v>4.2895700000000004E-3</v>
      </c>
      <c r="AW277" s="84">
        <f>rep!AL270</f>
        <v>2.4411699999999999E-3</v>
      </c>
      <c r="AX277" s="84">
        <f>rep!AM270</f>
        <v>1.2989399999999999E-3</v>
      </c>
      <c r="AY277" s="84">
        <f>rep!AN270</f>
        <v>6.4474900000000002E-4</v>
      </c>
      <c r="AZ277" s="84">
        <f>rep!AO270</f>
        <v>2.97874E-4</v>
      </c>
      <c r="BA277" s="84">
        <f>rep!AP270</f>
        <v>1.2782099999999999E-4</v>
      </c>
      <c r="BB277" s="84">
        <f>rep!AQ270</f>
        <v>5.0849100000000001E-5</v>
      </c>
      <c r="BC277" s="84">
        <f>rep!AR270</f>
        <v>1.8722000000000001E-5</v>
      </c>
      <c r="BE277" s="29">
        <f t="shared" si="341"/>
        <v>1992</v>
      </c>
      <c r="BF277" s="29">
        <f t="shared" si="339"/>
        <v>5.4337390532099997E-19</v>
      </c>
      <c r="BG277" s="29">
        <f t="shared" ref="BG277:BG305" si="381">(N239-N277)^2</f>
        <v>3.7834140100000001E-16</v>
      </c>
      <c r="BH277" s="29">
        <f t="shared" ref="BH277:BH305" si="382">(O239-O277)^2</f>
        <v>1.0961264208400002E-13</v>
      </c>
      <c r="BI277" s="29">
        <f t="shared" ref="BI277:BI305" si="383">(P239-P277)^2</f>
        <v>1.32647467264E-11</v>
      </c>
      <c r="BJ277" s="29">
        <f t="shared" si="342"/>
        <v>4.4090396803599994E-7</v>
      </c>
      <c r="BK277" s="29">
        <f t="shared" si="343"/>
        <v>1.4653586704000001E-8</v>
      </c>
      <c r="BL277" s="29">
        <f t="shared" si="344"/>
        <v>3.4132235598399998E-7</v>
      </c>
      <c r="BM277" s="29">
        <f t="shared" si="345"/>
        <v>2.457056250000003E-8</v>
      </c>
      <c r="BN277" s="29">
        <f t="shared" si="346"/>
        <v>2.5213453689999973E-7</v>
      </c>
      <c r="BO277" s="29">
        <f t="shared" si="347"/>
        <v>4.3393056100000076E-8</v>
      </c>
      <c r="BP277" s="29">
        <f t="shared" si="348"/>
        <v>1.45329450841E-5</v>
      </c>
      <c r="BQ277" s="29">
        <f t="shared" si="349"/>
        <v>1.0985408607689996E-4</v>
      </c>
      <c r="BR277" s="29">
        <f t="shared" si="350"/>
        <v>2.0162794089999991E-5</v>
      </c>
      <c r="BS277" s="29">
        <f t="shared" si="351"/>
        <v>6.0822904128999991E-4</v>
      </c>
      <c r="BT277" s="29">
        <f t="shared" si="352"/>
        <v>1.3844346243999995E-4</v>
      </c>
      <c r="BU277" s="29">
        <f t="shared" si="353"/>
        <v>1.0971000062499996E-3</v>
      </c>
      <c r="BV277" s="29">
        <f t="shared" si="354"/>
        <v>9.3205647615999978E-4</v>
      </c>
      <c r="BW277" s="29">
        <f t="shared" si="355"/>
        <v>1.5200953345599999E-3</v>
      </c>
      <c r="BX277" s="29">
        <f t="shared" si="356"/>
        <v>3.0674760710399998E-3</v>
      </c>
      <c r="BY277" s="29">
        <f t="shared" si="357"/>
        <v>9.9213660324000029E-4</v>
      </c>
      <c r="BZ277" s="29">
        <f t="shared" si="358"/>
        <v>1.0730931156099999E-3</v>
      </c>
      <c r="CA277" s="29">
        <f t="shared" si="359"/>
        <v>3.8598103296000032E-4</v>
      </c>
      <c r="CB277" s="29">
        <f t="shared" si="360"/>
        <v>3.4487430759999905E-5</v>
      </c>
      <c r="CC277" s="29">
        <f t="shared" si="361"/>
        <v>1.4141728561000008E-4</v>
      </c>
      <c r="CD277" s="29">
        <f t="shared" si="362"/>
        <v>1.02241981009E-3</v>
      </c>
      <c r="CE277" s="29">
        <f t="shared" si="363"/>
        <v>1.2370555152400001E-3</v>
      </c>
      <c r="CF277" s="29">
        <f t="shared" si="364"/>
        <v>1.4075252889999997E-3</v>
      </c>
      <c r="CG277" s="29">
        <f t="shared" si="365"/>
        <v>1.4166085053796001E-3</v>
      </c>
      <c r="CH277" s="29">
        <f t="shared" si="366"/>
        <v>9.8105390236840001E-4</v>
      </c>
      <c r="CI277" s="29">
        <f t="shared" si="367"/>
        <v>9.7953788790489972E-4</v>
      </c>
      <c r="CJ277" s="29">
        <f t="shared" si="368"/>
        <v>6.7460400145959989E-4</v>
      </c>
      <c r="CK277" s="29">
        <f t="shared" si="369"/>
        <v>3.9204950405760002E-4</v>
      </c>
      <c r="CL277" s="29">
        <f t="shared" si="370"/>
        <v>2.5226968900000002E-4</v>
      </c>
      <c r="CM277" s="29">
        <f t="shared" si="371"/>
        <v>1.1492706192321602E-4</v>
      </c>
      <c r="CN277" s="29">
        <f t="shared" si="372"/>
        <v>4.4131813939683992E-5</v>
      </c>
      <c r="CO277" s="29">
        <f t="shared" si="373"/>
        <v>1.8400410784900002E-5</v>
      </c>
      <c r="CP277" s="29">
        <f t="shared" si="374"/>
        <v>5.9593109688999994E-6</v>
      </c>
      <c r="CQ277" s="29">
        <f t="shared" si="375"/>
        <v>1.6872451235999998E-6</v>
      </c>
      <c r="CR277" s="29">
        <f t="shared" si="376"/>
        <v>4.1570127300100004E-7</v>
      </c>
      <c r="CS277" s="29">
        <f t="shared" si="377"/>
        <v>8.8728919876000002E-8</v>
      </c>
      <c r="CT277" s="29">
        <f t="shared" si="378"/>
        <v>1.6338208040999998E-8</v>
      </c>
      <c r="CU277" s="29">
        <f t="shared" si="379"/>
        <v>2.5856309708099999E-9</v>
      </c>
      <c r="CV277" s="29">
        <f t="shared" si="380"/>
        <v>3.5051328400000007E-10</v>
      </c>
    </row>
    <row r="278" spans="1:100" s="29" customForma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L278" s="9">
        <f t="shared" si="340"/>
        <v>1993</v>
      </c>
      <c r="M278" s="84">
        <f>rep!B271</f>
        <v>5.1713099999999996E-10</v>
      </c>
      <c r="N278" s="84">
        <f>rep!C271</f>
        <v>1.3651399999999999E-8</v>
      </c>
      <c r="O278" s="84">
        <f>rep!D271</f>
        <v>2.32638E-7</v>
      </c>
      <c r="P278" s="84">
        <f>rep!E271</f>
        <v>2.56589E-6</v>
      </c>
      <c r="Q278" s="84">
        <f>rep!F271</f>
        <v>1.8410099999999998E-5</v>
      </c>
      <c r="R278" s="84">
        <f>rep!G271</f>
        <v>8.6968399999999999E-5</v>
      </c>
      <c r="S278" s="84">
        <f>rep!H271</f>
        <v>2.7938300000000002E-4</v>
      </c>
      <c r="T278" s="84">
        <f>rep!I271</f>
        <v>6.6530699999999996E-4</v>
      </c>
      <c r="U278" s="84">
        <f>rep!J271</f>
        <v>1.3979000000000001E-3</v>
      </c>
      <c r="V278" s="84">
        <f>rep!K271</f>
        <v>3.0185699999999999E-3</v>
      </c>
      <c r="W278" s="84">
        <f>rep!L271</f>
        <v>6.3627199999999997E-3</v>
      </c>
      <c r="X278" s="84">
        <f>rep!M271</f>
        <v>1.1646800000000001E-2</v>
      </c>
      <c r="Y278" s="84">
        <f>rep!N271</f>
        <v>1.8030999999999998E-2</v>
      </c>
      <c r="Z278" s="84">
        <f>rep!O271</f>
        <v>2.4777199999999999E-2</v>
      </c>
      <c r="AA278" s="84">
        <f>rep!P271</f>
        <v>3.2250800000000003E-2</v>
      </c>
      <c r="AB278" s="84">
        <f>rep!Q271</f>
        <v>4.0736300000000003E-2</v>
      </c>
      <c r="AC278" s="84">
        <f>rep!R271</f>
        <v>4.89401E-2</v>
      </c>
      <c r="AD278" s="84">
        <f>rep!S271</f>
        <v>5.4986500000000001E-2</v>
      </c>
      <c r="AE278" s="84">
        <f>rep!T271</f>
        <v>5.84246E-2</v>
      </c>
      <c r="AF278" s="84">
        <f>rep!U271</f>
        <v>6.02315E-2</v>
      </c>
      <c r="AG278" s="84">
        <f>rep!V271</f>
        <v>6.1290400000000002E-2</v>
      </c>
      <c r="AH278" s="84">
        <f>rep!W271</f>
        <v>6.1682300000000002E-2</v>
      </c>
      <c r="AI278" s="84">
        <f>rep!X271</f>
        <v>6.1162099999999997E-2</v>
      </c>
      <c r="AJ278" s="84">
        <f>rep!Y271</f>
        <v>5.96502E-2</v>
      </c>
      <c r="AK278" s="84">
        <f>rep!Z271</f>
        <v>5.7248899999999998E-2</v>
      </c>
      <c r="AL278" s="84">
        <f>rep!AA271</f>
        <v>5.4113799999999997E-2</v>
      </c>
      <c r="AM278" s="84">
        <f>rep!AB271</f>
        <v>5.0390900000000002E-2</v>
      </c>
      <c r="AN278" s="84">
        <f>rep!AC271</f>
        <v>4.6170799999999998E-2</v>
      </c>
      <c r="AO278" s="84">
        <f>rep!AD271</f>
        <v>4.1458000000000002E-2</v>
      </c>
      <c r="AP278" s="84">
        <f>rep!AE271</f>
        <v>3.6220599999999999E-2</v>
      </c>
      <c r="AQ278" s="84">
        <f>rep!AF271</f>
        <v>3.0509399999999999E-2</v>
      </c>
      <c r="AR278" s="84">
        <f>rep!AG271</f>
        <v>2.45481E-2</v>
      </c>
      <c r="AS278" s="84">
        <f>rep!AH271</f>
        <v>1.8716699999999999E-2</v>
      </c>
      <c r="AT278" s="84">
        <f>rep!AI271</f>
        <v>1.34393E-2</v>
      </c>
      <c r="AU278" s="84">
        <f>rep!AJ271</f>
        <v>9.04662E-3</v>
      </c>
      <c r="AV278" s="84">
        <f>rep!AK271</f>
        <v>5.6903800000000001E-3</v>
      </c>
      <c r="AW278" s="84">
        <f>rep!AL271</f>
        <v>3.33644E-3</v>
      </c>
      <c r="AX278" s="84">
        <f>rep!AM271</f>
        <v>1.82E-3</v>
      </c>
      <c r="AY278" s="84">
        <f>rep!AN271</f>
        <v>9.2211799999999998E-4</v>
      </c>
      <c r="AZ278" s="84">
        <f>rep!AO271</f>
        <v>4.3329799999999998E-4</v>
      </c>
      <c r="BA278" s="84">
        <f>rep!AP271</f>
        <v>1.88574E-4</v>
      </c>
      <c r="BB278" s="84">
        <f>rep!AQ271</f>
        <v>7.5914600000000007E-5</v>
      </c>
      <c r="BC278" s="84">
        <f>rep!AR271</f>
        <v>2.8237000000000001E-5</v>
      </c>
      <c r="BE278" s="29">
        <f t="shared" si="341"/>
        <v>1993</v>
      </c>
      <c r="BF278" s="29">
        <f t="shared" si="339"/>
        <v>2.6742447116099997E-19</v>
      </c>
      <c r="BG278" s="29">
        <f t="shared" si="381"/>
        <v>1.8636072195999999E-16</v>
      </c>
      <c r="BH278" s="29">
        <f t="shared" si="382"/>
        <v>5.4120439043999995E-14</v>
      </c>
      <c r="BI278" s="29">
        <f t="shared" si="383"/>
        <v>6.5837914920999997E-12</v>
      </c>
      <c r="BJ278" s="29">
        <f t="shared" si="342"/>
        <v>3.3893178200999994E-10</v>
      </c>
      <c r="BK278" s="29">
        <f t="shared" si="343"/>
        <v>7.5635025985600003E-9</v>
      </c>
      <c r="BL278" s="29">
        <f t="shared" si="344"/>
        <v>9.8769806890000018E-9</v>
      </c>
      <c r="BM278" s="29">
        <f t="shared" si="345"/>
        <v>2.0730446424899995E-7</v>
      </c>
      <c r="BN278" s="29">
        <f t="shared" si="346"/>
        <v>4.1977441000000012E-7</v>
      </c>
      <c r="BO278" s="29">
        <f t="shared" si="347"/>
        <v>1.9486044490000002E-7</v>
      </c>
      <c r="BP278" s="29">
        <f t="shared" si="348"/>
        <v>1.5033300198400009E-5</v>
      </c>
      <c r="BQ278" s="29">
        <f t="shared" si="349"/>
        <v>1.9653262239999999E-5</v>
      </c>
      <c r="BR278" s="29">
        <f t="shared" si="350"/>
        <v>1.5351210000000013E-6</v>
      </c>
      <c r="BS278" s="29">
        <f t="shared" si="351"/>
        <v>1.6751011840000005E-5</v>
      </c>
      <c r="BT278" s="29">
        <f t="shared" si="352"/>
        <v>1.1770514063999992E-4</v>
      </c>
      <c r="BU278" s="29">
        <f t="shared" si="353"/>
        <v>1.9919652768999999E-4</v>
      </c>
      <c r="BV278" s="29">
        <f t="shared" si="354"/>
        <v>4.2931425600999996E-4</v>
      </c>
      <c r="BW278" s="29">
        <f t="shared" si="355"/>
        <v>1.5724000622500001E-3</v>
      </c>
      <c r="BX278" s="29">
        <f t="shared" si="356"/>
        <v>4.7769385171599994E-3</v>
      </c>
      <c r="BY278" s="29">
        <f t="shared" si="357"/>
        <v>3.9700710722499997E-3</v>
      </c>
      <c r="BZ278" s="29">
        <f t="shared" si="358"/>
        <v>1.1895325081600001E-3</v>
      </c>
      <c r="CA278" s="29">
        <f t="shared" si="359"/>
        <v>6.8520317289999871E-5</v>
      </c>
      <c r="CB278" s="29">
        <f t="shared" si="360"/>
        <v>2.2716819840999994E-4</v>
      </c>
      <c r="CC278" s="29">
        <f t="shared" si="361"/>
        <v>4.9423712040000005E-5</v>
      </c>
      <c r="CD278" s="29">
        <f t="shared" si="362"/>
        <v>3.0098433121000004E-4</v>
      </c>
      <c r="CE278" s="29">
        <f t="shared" si="363"/>
        <v>5.3795235843999986E-4</v>
      </c>
      <c r="CF278" s="29">
        <f t="shared" si="364"/>
        <v>8.1972843481E-4</v>
      </c>
      <c r="CG278" s="29">
        <f t="shared" si="365"/>
        <v>5.4853387263999989E-4</v>
      </c>
      <c r="CH278" s="29">
        <f t="shared" si="366"/>
        <v>8.316302440000002E-4</v>
      </c>
      <c r="CI278" s="29">
        <f t="shared" si="367"/>
        <v>7.9696677635999991E-4</v>
      </c>
      <c r="CJ278" s="29">
        <f t="shared" si="368"/>
        <v>7.4144022436000009E-4</v>
      </c>
      <c r="CK278" s="29">
        <f t="shared" si="369"/>
        <v>5.1338949561000003E-4</v>
      </c>
      <c r="CL278" s="29">
        <f t="shared" si="370"/>
        <v>3.3184815888999994E-4</v>
      </c>
      <c r="CM278" s="29">
        <f t="shared" si="371"/>
        <v>1.5423901249E-4</v>
      </c>
      <c r="CN278" s="29">
        <f t="shared" si="372"/>
        <v>8.0221041824399999E-5</v>
      </c>
      <c r="CO278" s="29">
        <f t="shared" si="373"/>
        <v>2.7148059744399998E-5</v>
      </c>
      <c r="CP278" s="29">
        <f t="shared" si="374"/>
        <v>1.1131831873600001E-5</v>
      </c>
      <c r="CQ278" s="29">
        <f t="shared" si="375"/>
        <v>2.4335999999999999E-6</v>
      </c>
      <c r="CR278" s="29">
        <f t="shared" si="376"/>
        <v>8.5030160592400001E-7</v>
      </c>
      <c r="CS278" s="29">
        <f t="shared" si="377"/>
        <v>1.87747156804E-7</v>
      </c>
      <c r="CT278" s="29">
        <f t="shared" si="378"/>
        <v>3.5560153475999999E-8</v>
      </c>
      <c r="CU278" s="29">
        <f t="shared" si="379"/>
        <v>5.7630264931600007E-9</v>
      </c>
      <c r="CV278" s="29">
        <f t="shared" si="380"/>
        <v>7.9732816900000005E-10</v>
      </c>
    </row>
    <row r="279" spans="1:100" s="29" customForma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L279" s="9">
        <f t="shared" si="340"/>
        <v>1994</v>
      </c>
      <c r="M279" s="84">
        <f>rep!B272</f>
        <v>7.8614299999999996E-10</v>
      </c>
      <c r="N279" s="84">
        <f>rep!C272</f>
        <v>2.0742300000000001E-8</v>
      </c>
      <c r="O279" s="84">
        <f>rep!D272</f>
        <v>3.5296800000000001E-7</v>
      </c>
      <c r="P279" s="84">
        <f>rep!E272</f>
        <v>3.8807599999999999E-6</v>
      </c>
      <c r="Q279" s="84">
        <f>rep!F272</f>
        <v>2.7648799999999999E-5</v>
      </c>
      <c r="R279" s="84">
        <f>rep!G272</f>
        <v>1.2845399999999999E-4</v>
      </c>
      <c r="S279" s="84">
        <f>rep!H272</f>
        <v>3.9579099999999999E-4</v>
      </c>
      <c r="T279" s="84">
        <f>rep!I272</f>
        <v>8.5076800000000001E-4</v>
      </c>
      <c r="U279" s="84">
        <f>rep!J272</f>
        <v>1.4664000000000001E-3</v>
      </c>
      <c r="V279" s="84">
        <f>rep!K272</f>
        <v>2.5652100000000001E-3</v>
      </c>
      <c r="W279" s="84">
        <f>rep!L272</f>
        <v>4.9673399999999998E-3</v>
      </c>
      <c r="X279" s="84">
        <f>rep!M272</f>
        <v>9.32207E-3</v>
      </c>
      <c r="Y279" s="84">
        <f>rep!N272</f>
        <v>1.5682000000000001E-2</v>
      </c>
      <c r="Z279" s="84">
        <f>rep!O272</f>
        <v>2.40707E-2</v>
      </c>
      <c r="AA279" s="84">
        <f>rep!P272</f>
        <v>3.4584799999999999E-2</v>
      </c>
      <c r="AB279" s="84">
        <f>rep!Q272</f>
        <v>4.6068900000000003E-2</v>
      </c>
      <c r="AC279" s="84">
        <f>rep!R272</f>
        <v>5.5586799999999999E-2</v>
      </c>
      <c r="AD279" s="84">
        <f>rep!S272</f>
        <v>6.0578E-2</v>
      </c>
      <c r="AE279" s="84">
        <f>rep!T272</f>
        <v>6.12165E-2</v>
      </c>
      <c r="AF279" s="84">
        <f>rep!U272</f>
        <v>5.9805499999999998E-2</v>
      </c>
      <c r="AG279" s="84">
        <f>rep!V272</f>
        <v>5.8341299999999999E-2</v>
      </c>
      <c r="AH279" s="84">
        <f>rep!W272</f>
        <v>5.7347599999999999E-2</v>
      </c>
      <c r="AI279" s="84">
        <f>rep!X272</f>
        <v>5.6491100000000002E-2</v>
      </c>
      <c r="AJ279" s="84">
        <f>rep!Y272</f>
        <v>5.5402899999999998E-2</v>
      </c>
      <c r="AK279" s="84">
        <f>rep!Z272</f>
        <v>5.3875100000000002E-2</v>
      </c>
      <c r="AL279" s="84">
        <f>rep!AA272</f>
        <v>5.1769900000000001E-2</v>
      </c>
      <c r="AM279" s="84">
        <f>rep!AB272</f>
        <v>4.89927E-2</v>
      </c>
      <c r="AN279" s="84">
        <f>rep!AC272</f>
        <v>4.5510799999999997E-2</v>
      </c>
      <c r="AO279" s="84">
        <f>rep!AD272</f>
        <v>4.1345100000000003E-2</v>
      </c>
      <c r="AP279" s="84">
        <f>rep!AE272</f>
        <v>3.6554999999999997E-2</v>
      </c>
      <c r="AQ279" s="84">
        <f>rep!AF272</f>
        <v>3.1254900000000002E-2</v>
      </c>
      <c r="AR279" s="84">
        <f>rep!AG272</f>
        <v>2.5649000000000002E-2</v>
      </c>
      <c r="AS279" s="84">
        <f>rep!AH272</f>
        <v>2.0043700000000001E-2</v>
      </c>
      <c r="AT279" s="84">
        <f>rep!AI272</f>
        <v>1.4805199999999999E-2</v>
      </c>
      <c r="AU279" s="84">
        <f>rep!AJ272</f>
        <v>1.0270400000000001E-2</v>
      </c>
      <c r="AV279" s="84">
        <f>rep!AK272</f>
        <v>6.6566100000000003E-3</v>
      </c>
      <c r="AW279" s="84">
        <f>rep!AL272</f>
        <v>4.01491E-3</v>
      </c>
      <c r="AX279" s="84">
        <f>rep!AM272</f>
        <v>2.2467799999999999E-3</v>
      </c>
      <c r="AY279" s="84">
        <f>rep!AN272</f>
        <v>1.16398E-3</v>
      </c>
      <c r="AZ279" s="84">
        <f>rep!AO272</f>
        <v>5.5734800000000004E-4</v>
      </c>
      <c r="BA279" s="84">
        <f>rep!AP272</f>
        <v>2.4635500000000002E-4</v>
      </c>
      <c r="BB279" s="84">
        <f>rep!AQ272</f>
        <v>1.00423E-4</v>
      </c>
      <c r="BC279" s="84">
        <f>rep!AR272</f>
        <v>3.7723699999999999E-5</v>
      </c>
      <c r="BE279" s="29">
        <f t="shared" si="341"/>
        <v>1994</v>
      </c>
      <c r="BF279" s="29">
        <f t="shared" si="339"/>
        <v>6.180208164489999E-19</v>
      </c>
      <c r="BG279" s="29">
        <f t="shared" si="381"/>
        <v>4.3024300929000006E-16</v>
      </c>
      <c r="BH279" s="29">
        <f t="shared" si="382"/>
        <v>1.2458640902400001E-13</v>
      </c>
      <c r="BI279" s="29">
        <f t="shared" si="383"/>
        <v>1.5060298177599999E-11</v>
      </c>
      <c r="BJ279" s="29">
        <f t="shared" si="342"/>
        <v>7.6445614143999989E-10</v>
      </c>
      <c r="BK279" s="29">
        <f t="shared" si="343"/>
        <v>9.9546560100000151E-10</v>
      </c>
      <c r="BL279" s="29">
        <f t="shared" si="344"/>
        <v>1.5665051568099999E-7</v>
      </c>
      <c r="BM279" s="29">
        <f t="shared" si="345"/>
        <v>7.2380618982400007E-7</v>
      </c>
      <c r="BN279" s="29">
        <f t="shared" si="346"/>
        <v>2.1503289600000004E-6</v>
      </c>
      <c r="BO279" s="29">
        <f t="shared" si="347"/>
        <v>5.4531730512090006E-6</v>
      </c>
      <c r="BP279" s="29">
        <f t="shared" si="348"/>
        <v>2.2347677292888994E-5</v>
      </c>
      <c r="BQ279" s="29">
        <f t="shared" si="349"/>
        <v>6.0715575680400001E-5</v>
      </c>
      <c r="BR279" s="29">
        <f t="shared" si="350"/>
        <v>1.5405526161000005E-4</v>
      </c>
      <c r="BS279" s="29">
        <f t="shared" si="351"/>
        <v>2.3594311699360004E-4</v>
      </c>
      <c r="BT279" s="29">
        <f t="shared" si="352"/>
        <v>3.5926548849000002E-4</v>
      </c>
      <c r="BU279" s="29">
        <f t="shared" si="353"/>
        <v>1.3637334841000011E-4</v>
      </c>
      <c r="BV279" s="29">
        <f t="shared" si="354"/>
        <v>6.6017250010000049E-5</v>
      </c>
      <c r="BW279" s="29">
        <f t="shared" si="355"/>
        <v>1.530765625E-3</v>
      </c>
      <c r="BX279" s="29">
        <f t="shared" si="356"/>
        <v>2.8929875822499992E-3</v>
      </c>
      <c r="BY279" s="29">
        <f t="shared" si="357"/>
        <v>4.4647119422499982E-3</v>
      </c>
      <c r="BZ279" s="29">
        <f t="shared" si="358"/>
        <v>2.7260616168900001E-3</v>
      </c>
      <c r="CA279" s="29">
        <f t="shared" si="359"/>
        <v>1.8554900851599999E-3</v>
      </c>
      <c r="CB279" s="29">
        <f t="shared" si="360"/>
        <v>2.647486952099999E-4</v>
      </c>
      <c r="CC279" s="29">
        <f t="shared" si="361"/>
        <v>2.9542734399999983E-6</v>
      </c>
      <c r="CD279" s="29">
        <f t="shared" si="362"/>
        <v>7.1973165690000061E-5</v>
      </c>
      <c r="CE279" s="29">
        <f t="shared" si="363"/>
        <v>4.4069682249999979E-5</v>
      </c>
      <c r="CF279" s="29">
        <f t="shared" si="364"/>
        <v>3.1690408323999998E-4</v>
      </c>
      <c r="CG279" s="29">
        <f t="shared" si="365"/>
        <v>2.1933313800999994E-4</v>
      </c>
      <c r="CH279" s="29">
        <f t="shared" si="366"/>
        <v>5.2232817025000015E-4</v>
      </c>
      <c r="CI279" s="29">
        <f t="shared" si="367"/>
        <v>6.9193724208999985E-4</v>
      </c>
      <c r="CJ279" s="29">
        <f t="shared" si="368"/>
        <v>7.014425122576002E-4</v>
      </c>
      <c r="CK279" s="29">
        <f t="shared" si="369"/>
        <v>5.635372723236E-4</v>
      </c>
      <c r="CL279" s="29">
        <f t="shared" si="370"/>
        <v>3.66097442470929E-4</v>
      </c>
      <c r="CM279" s="29">
        <f t="shared" si="371"/>
        <v>1.9307583269992897E-4</v>
      </c>
      <c r="CN279" s="29">
        <f t="shared" si="372"/>
        <v>1.0343697513760902E-4</v>
      </c>
      <c r="CO279" s="29">
        <f t="shared" si="373"/>
        <v>4.4310456692100004E-5</v>
      </c>
      <c r="CP279" s="29">
        <f t="shared" si="374"/>
        <v>1.6119502308100001E-5</v>
      </c>
      <c r="CQ279" s="29">
        <f t="shared" si="375"/>
        <v>4.2715589006249997E-6</v>
      </c>
      <c r="CR279" s="29">
        <f t="shared" si="376"/>
        <v>1.3548494404E-6</v>
      </c>
      <c r="CS279" s="29">
        <f t="shared" si="377"/>
        <v>3.1063679310400008E-7</v>
      </c>
      <c r="CT279" s="29">
        <f t="shared" si="378"/>
        <v>6.0690786025000007E-8</v>
      </c>
      <c r="CU279" s="29">
        <f t="shared" si="379"/>
        <v>1.0084778928999999E-8</v>
      </c>
      <c r="CV279" s="29">
        <f t="shared" si="380"/>
        <v>1.4230775416899999E-9</v>
      </c>
    </row>
    <row r="280" spans="1:100" s="29" customForma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L280" s="9">
        <f t="shared" si="340"/>
        <v>1995</v>
      </c>
      <c r="M280" s="84">
        <f>rep!B273</f>
        <v>9.8551499999999998E-10</v>
      </c>
      <c r="N280" s="84">
        <f>rep!C273</f>
        <v>2.6005399999999999E-8</v>
      </c>
      <c r="O280" s="84">
        <f>rep!D273</f>
        <v>4.4265400000000001E-7</v>
      </c>
      <c r="P280" s="84">
        <f>rep!E273</f>
        <v>4.8698499999999996E-6</v>
      </c>
      <c r="Q280" s="84">
        <f>rep!F273</f>
        <v>3.4743300000000003E-5</v>
      </c>
      <c r="R280" s="84">
        <f>rep!G273</f>
        <v>1.6193699999999999E-4</v>
      </c>
      <c r="S280" s="84">
        <f>rep!H273</f>
        <v>5.0303299999999995E-4</v>
      </c>
      <c r="T280" s="84">
        <f>rep!I273</f>
        <v>1.10355E-3</v>
      </c>
      <c r="U280" s="84">
        <f>rep!J273</f>
        <v>1.9819799999999999E-3</v>
      </c>
      <c r="V280" s="84">
        <f>rep!K273</f>
        <v>3.61115E-3</v>
      </c>
      <c r="W280" s="84">
        <f>rep!L273</f>
        <v>6.9414500000000001E-3</v>
      </c>
      <c r="X280" s="84">
        <f>rep!M273</f>
        <v>1.2239699999999999E-2</v>
      </c>
      <c r="Y280" s="84">
        <f>rep!N273</f>
        <v>1.8454499999999999E-2</v>
      </c>
      <c r="Z280" s="84">
        <f>rep!O273</f>
        <v>2.4616099999999998E-2</v>
      </c>
      <c r="AA280" s="84">
        <f>rep!P273</f>
        <v>3.1224600000000002E-2</v>
      </c>
      <c r="AB280" s="84">
        <f>rep!Q273</f>
        <v>3.9119599999999997E-2</v>
      </c>
      <c r="AC280" s="84">
        <f>rep!R273</f>
        <v>4.7577599999999998E-2</v>
      </c>
      <c r="AD280" s="84">
        <f>rep!S273</f>
        <v>5.4756100000000002E-2</v>
      </c>
      <c r="AE280" s="84">
        <f>rep!T273</f>
        <v>5.9514200000000003E-2</v>
      </c>
      <c r="AF280" s="84">
        <f>rep!U273</f>
        <v>6.1844900000000001E-2</v>
      </c>
      <c r="AG280" s="84">
        <f>rep!V273</f>
        <v>6.20869E-2</v>
      </c>
      <c r="AH280" s="84">
        <f>rep!W273</f>
        <v>6.06188E-2</v>
      </c>
      <c r="AI280" s="84">
        <f>rep!X273</f>
        <v>5.8091400000000001E-2</v>
      </c>
      <c r="AJ280" s="84">
        <f>rep!Y273</f>
        <v>5.5302900000000002E-2</v>
      </c>
      <c r="AK280" s="84">
        <f>rep!Z273</f>
        <v>5.2743100000000001E-2</v>
      </c>
      <c r="AL280" s="84">
        <f>rep!AA273</f>
        <v>5.0404600000000001E-2</v>
      </c>
      <c r="AM280" s="84">
        <f>rep!AB273</f>
        <v>4.7979500000000001E-2</v>
      </c>
      <c r="AN280" s="84">
        <f>rep!AC273</f>
        <v>4.5125999999999999E-2</v>
      </c>
      <c r="AO280" s="84">
        <f>rep!AD273</f>
        <v>4.1608899999999997E-2</v>
      </c>
      <c r="AP280" s="84">
        <f>rep!AE273</f>
        <v>3.73362E-2</v>
      </c>
      <c r="AQ280" s="84">
        <f>rep!AF273</f>
        <v>3.2368599999999997E-2</v>
      </c>
      <c r="AR280" s="84">
        <f>rep!AG273</f>
        <v>2.6918600000000001E-2</v>
      </c>
      <c r="AS280" s="84">
        <f>rep!AH273</f>
        <v>2.13239E-2</v>
      </c>
      <c r="AT280" s="84">
        <f>rep!AI273</f>
        <v>1.59843E-2</v>
      </c>
      <c r="AU280" s="84">
        <f>rep!AJ273</f>
        <v>1.12704E-2</v>
      </c>
      <c r="AV280" s="84">
        <f>rep!AK273</f>
        <v>7.4361499999999999E-3</v>
      </c>
      <c r="AW280" s="84">
        <f>rep!AL273</f>
        <v>4.5713200000000002E-3</v>
      </c>
      <c r="AX280" s="84">
        <f>rep!AM273</f>
        <v>2.6091199999999999E-3</v>
      </c>
      <c r="AY280" s="84">
        <f>rep!AN273</f>
        <v>1.37879E-3</v>
      </c>
      <c r="AZ280" s="84">
        <f>rep!AO273</f>
        <v>6.7316299999999995E-4</v>
      </c>
      <c r="BA280" s="84">
        <f>rep!AP273</f>
        <v>3.03138E-4</v>
      </c>
      <c r="BB280" s="84">
        <f>rep!AQ273</f>
        <v>1.25752E-4</v>
      </c>
      <c r="BC280" s="84">
        <f>rep!AR273</f>
        <v>4.8009500000000002E-5</v>
      </c>
      <c r="BE280" s="29">
        <f t="shared" si="341"/>
        <v>1995</v>
      </c>
      <c r="BF280" s="29">
        <f t="shared" si="339"/>
        <v>9.7123981522500001E-19</v>
      </c>
      <c r="BG280" s="29">
        <f t="shared" si="381"/>
        <v>6.7628082915999997E-16</v>
      </c>
      <c r="BH280" s="29">
        <f t="shared" si="382"/>
        <v>1.9594256371600002E-13</v>
      </c>
      <c r="BI280" s="29">
        <f t="shared" si="383"/>
        <v>2.3715439022499995E-11</v>
      </c>
      <c r="BJ280" s="29">
        <f t="shared" si="342"/>
        <v>1.2070968948900003E-9</v>
      </c>
      <c r="BK280" s="29">
        <f t="shared" si="343"/>
        <v>2.6223591968999996E-8</v>
      </c>
      <c r="BL280" s="29">
        <f t="shared" si="344"/>
        <v>2.5304219908899995E-7</v>
      </c>
      <c r="BM280" s="29">
        <f t="shared" si="345"/>
        <v>1.2178226025E-6</v>
      </c>
      <c r="BN280" s="29">
        <f t="shared" si="346"/>
        <v>3.9282447203999998E-6</v>
      </c>
      <c r="BO280" s="29">
        <f t="shared" si="347"/>
        <v>1.3040404322500001E-5</v>
      </c>
      <c r="BP280" s="29">
        <f t="shared" si="348"/>
        <v>4.81837281025E-5</v>
      </c>
      <c r="BQ280" s="29">
        <f t="shared" si="349"/>
        <v>1.4981025608999999E-4</v>
      </c>
      <c r="BR280" s="29">
        <f t="shared" si="350"/>
        <v>3.4056857024999997E-4</v>
      </c>
      <c r="BS280" s="29">
        <f t="shared" si="351"/>
        <v>6.0595237920999987E-4</v>
      </c>
      <c r="BT280" s="29">
        <f t="shared" si="352"/>
        <v>9.7497564516000007E-4</v>
      </c>
      <c r="BU280" s="29">
        <f t="shared" si="353"/>
        <v>1.5303431041599998E-3</v>
      </c>
      <c r="BV280" s="29">
        <f t="shared" si="354"/>
        <v>2.2636280217599998E-3</v>
      </c>
      <c r="BW280" s="29">
        <f t="shared" si="355"/>
        <v>2.9982304872100004E-3</v>
      </c>
      <c r="BX280" s="29">
        <f t="shared" si="356"/>
        <v>3.5419400016400006E-3</v>
      </c>
      <c r="BY280" s="29">
        <f t="shared" si="357"/>
        <v>3.8247916560100004E-3</v>
      </c>
      <c r="BZ280" s="29">
        <f t="shared" si="358"/>
        <v>3.8547831516100002E-3</v>
      </c>
      <c r="CA280" s="29">
        <f t="shared" si="359"/>
        <v>3.6746389134399999E-3</v>
      </c>
      <c r="CB280" s="29">
        <f t="shared" si="360"/>
        <v>3.37461075396E-3</v>
      </c>
      <c r="CC280" s="29">
        <f t="shared" si="361"/>
        <v>3.0584107484100003E-3</v>
      </c>
      <c r="CD280" s="29">
        <f t="shared" si="362"/>
        <v>2.7818345976100001E-3</v>
      </c>
      <c r="CE280" s="29">
        <f t="shared" si="363"/>
        <v>2.54062370116E-3</v>
      </c>
      <c r="CF280" s="29">
        <f t="shared" si="364"/>
        <v>2.30203242025E-3</v>
      </c>
      <c r="CG280" s="29">
        <f t="shared" si="365"/>
        <v>2.0363558760000001E-3</v>
      </c>
      <c r="CH280" s="29">
        <f t="shared" si="366"/>
        <v>1.7313005592099998E-3</v>
      </c>
      <c r="CI280" s="29">
        <f t="shared" si="367"/>
        <v>1.39399183044E-3</v>
      </c>
      <c r="CJ280" s="29">
        <f t="shared" si="368"/>
        <v>1.0477262659599998E-3</v>
      </c>
      <c r="CK280" s="29">
        <f t="shared" si="369"/>
        <v>7.2461102596E-4</v>
      </c>
      <c r="CL280" s="29">
        <f t="shared" si="370"/>
        <v>4.5470871120999998E-4</v>
      </c>
      <c r="CM280" s="29">
        <f t="shared" si="371"/>
        <v>2.5549784648999999E-4</v>
      </c>
      <c r="CN280" s="29">
        <f t="shared" si="372"/>
        <v>1.2702191616E-4</v>
      </c>
      <c r="CO280" s="29">
        <f t="shared" si="373"/>
        <v>5.5296326822499999E-5</v>
      </c>
      <c r="CP280" s="29">
        <f t="shared" si="374"/>
        <v>2.0896966542400001E-5</v>
      </c>
      <c r="CQ280" s="29">
        <f t="shared" si="375"/>
        <v>6.8075071743999999E-6</v>
      </c>
      <c r="CR280" s="29">
        <f t="shared" si="376"/>
        <v>1.9010618640999999E-6</v>
      </c>
      <c r="CS280" s="29">
        <f t="shared" si="377"/>
        <v>4.5314842456899995E-7</v>
      </c>
      <c r="CT280" s="29">
        <f t="shared" si="378"/>
        <v>9.1892647044000004E-8</v>
      </c>
      <c r="CU280" s="29">
        <f t="shared" si="379"/>
        <v>1.5813565503999998E-8</v>
      </c>
      <c r="CV280" s="29">
        <f t="shared" si="380"/>
        <v>2.3049120902500001E-9</v>
      </c>
    </row>
    <row r="281" spans="1:100" s="29" customForma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L281" s="9">
        <f t="shared" si="340"/>
        <v>1996</v>
      </c>
      <c r="M281" s="84">
        <f>rep!B274</f>
        <v>6.9767200000000005E-10</v>
      </c>
      <c r="N281" s="84">
        <f>rep!C274</f>
        <v>1.8416000000000001E-8</v>
      </c>
      <c r="O281" s="84">
        <f>rep!D274</f>
        <v>3.1376199999999997E-7</v>
      </c>
      <c r="P281" s="84">
        <f>rep!E274</f>
        <v>3.4589699999999999E-6</v>
      </c>
      <c r="Q281" s="84">
        <f>rep!F274</f>
        <v>2.4791200000000001E-5</v>
      </c>
      <c r="R281" s="84">
        <f>rep!G274</f>
        <v>1.16816E-4</v>
      </c>
      <c r="S281" s="84">
        <f>rep!H274</f>
        <v>3.72951E-4</v>
      </c>
      <c r="T281" s="84">
        <f>rep!I274</f>
        <v>8.7545799999999997E-4</v>
      </c>
      <c r="U281" s="84">
        <f>rep!J274</f>
        <v>1.79466E-3</v>
      </c>
      <c r="V281" s="84">
        <f>rep!K274</f>
        <v>3.7885800000000002E-3</v>
      </c>
      <c r="W281" s="84">
        <f>rep!L274</f>
        <v>7.9075399999999994E-3</v>
      </c>
      <c r="X281" s="84">
        <f>rep!M274</f>
        <v>1.4442099999999999E-2</v>
      </c>
      <c r="Y281" s="84">
        <f>rep!N274</f>
        <v>2.2336399999999999E-2</v>
      </c>
      <c r="Z281" s="84">
        <f>rep!O274</f>
        <v>3.0557999999999998E-2</v>
      </c>
      <c r="AA281" s="84">
        <f>rep!P274</f>
        <v>3.9258399999999999E-2</v>
      </c>
      <c r="AB281" s="84">
        <f>rep!Q274</f>
        <v>4.8309400000000002E-2</v>
      </c>
      <c r="AC281" s="84">
        <f>rep!R274</f>
        <v>5.5682799999999998E-2</v>
      </c>
      <c r="AD281" s="84">
        <f>rep!S274</f>
        <v>5.9093699999999999E-2</v>
      </c>
      <c r="AE281" s="84">
        <f>rep!T274</f>
        <v>5.8715700000000003E-2</v>
      </c>
      <c r="AF281" s="84">
        <f>rep!U274</f>
        <v>5.68824E-2</v>
      </c>
      <c r="AG281" s="84">
        <f>rep!V274</f>
        <v>5.5523000000000003E-2</v>
      </c>
      <c r="AH281" s="84">
        <f>rep!W274</f>
        <v>5.4836099999999999E-2</v>
      </c>
      <c r="AI281" s="84">
        <f>rep!X274</f>
        <v>5.4059999999999997E-2</v>
      </c>
      <c r="AJ281" s="84">
        <f>rep!Y274</f>
        <v>5.2624400000000002E-2</v>
      </c>
      <c r="AK281" s="84">
        <f>rep!Z274</f>
        <v>5.0505300000000003E-2</v>
      </c>
      <c r="AL281" s="84">
        <f>rep!AA274</f>
        <v>4.7974999999999997E-2</v>
      </c>
      <c r="AM281" s="84">
        <f>rep!AB274</f>
        <v>4.52684E-2</v>
      </c>
      <c r="AN281" s="84">
        <f>rep!AC274</f>
        <v>4.2408800000000003E-2</v>
      </c>
      <c r="AO281" s="84">
        <f>rep!AD274</f>
        <v>3.9223500000000001E-2</v>
      </c>
      <c r="AP281" s="84">
        <f>rep!AE274</f>
        <v>3.5486999999999998E-2</v>
      </c>
      <c r="AQ281" s="84">
        <f>rep!AF274</f>
        <v>3.10841E-2</v>
      </c>
      <c r="AR281" s="84">
        <f>rep!AG274</f>
        <v>2.6106299999999999E-2</v>
      </c>
      <c r="AS281" s="84">
        <f>rep!AH274</f>
        <v>2.0848100000000001E-2</v>
      </c>
      <c r="AT281" s="84">
        <f>rep!AI274</f>
        <v>1.5721599999999999E-2</v>
      </c>
      <c r="AU281" s="84">
        <f>rep!AJ274</f>
        <v>1.1132100000000001E-2</v>
      </c>
      <c r="AV281" s="84">
        <f>rep!AK274</f>
        <v>7.3671500000000003E-3</v>
      </c>
      <c r="AW281" s="84">
        <f>rep!AL274</f>
        <v>4.5398599999999997E-3</v>
      </c>
      <c r="AX281" s="84">
        <f>rep!AM274</f>
        <v>2.5970899999999998E-3</v>
      </c>
      <c r="AY281" s="84">
        <f>rep!AN274</f>
        <v>1.37583E-3</v>
      </c>
      <c r="AZ281" s="84">
        <f>rep!AO274</f>
        <v>6.7362399999999995E-4</v>
      </c>
      <c r="BA281" s="84">
        <f>rep!AP274</f>
        <v>3.0433499999999998E-4</v>
      </c>
      <c r="BB281" s="84">
        <f>rep!AQ274</f>
        <v>1.2671000000000001E-4</v>
      </c>
      <c r="BC281" s="84">
        <f>rep!AR274</f>
        <v>4.8566799999999997E-5</v>
      </c>
      <c r="BE281" s="29">
        <f t="shared" si="341"/>
        <v>1996</v>
      </c>
      <c r="BF281" s="29">
        <f t="shared" si="339"/>
        <v>4.8674621958400008E-19</v>
      </c>
      <c r="BG281" s="29">
        <f t="shared" si="381"/>
        <v>3.3914905600000004E-16</v>
      </c>
      <c r="BH281" s="29">
        <f t="shared" si="382"/>
        <v>9.8446592643999986E-14</v>
      </c>
      <c r="BI281" s="29">
        <f t="shared" si="383"/>
        <v>1.1964473460899999E-11</v>
      </c>
      <c r="BJ281" s="29">
        <f t="shared" si="342"/>
        <v>6.1460359744000002E-10</v>
      </c>
      <c r="BK281" s="29">
        <f t="shared" si="343"/>
        <v>1.3645977856E-8</v>
      </c>
      <c r="BL281" s="29">
        <f t="shared" si="344"/>
        <v>1.39092448401E-7</v>
      </c>
      <c r="BM281" s="29">
        <f t="shared" si="345"/>
        <v>7.6642670976399999E-7</v>
      </c>
      <c r="BN281" s="29">
        <f t="shared" si="346"/>
        <v>3.2208045156000001E-6</v>
      </c>
      <c r="BO281" s="29">
        <f t="shared" si="347"/>
        <v>1.4353338416400002E-5</v>
      </c>
      <c r="BP281" s="29">
        <f t="shared" si="348"/>
        <v>3.5373707856399989E-5</v>
      </c>
      <c r="BQ281" s="29">
        <f t="shared" si="349"/>
        <v>1.3069428226560002E-4</v>
      </c>
      <c r="BR281" s="29">
        <f t="shared" si="350"/>
        <v>1.6452141102809998E-4</v>
      </c>
      <c r="BS281" s="29">
        <f t="shared" si="351"/>
        <v>1.9989152688999997E-4</v>
      </c>
      <c r="BT281" s="29">
        <f t="shared" si="352"/>
        <v>5.6828361768999989E-4</v>
      </c>
      <c r="BU281" s="29">
        <f t="shared" si="353"/>
        <v>4.7873002401000001E-4</v>
      </c>
      <c r="BV281" s="29">
        <f t="shared" si="354"/>
        <v>1.6805751768999986E-4</v>
      </c>
      <c r="BW281" s="29">
        <f t="shared" si="355"/>
        <v>1.3671062553600004E-3</v>
      </c>
      <c r="BX281" s="29">
        <f t="shared" si="356"/>
        <v>4.3971885076899983E-3</v>
      </c>
      <c r="BY281" s="29">
        <f t="shared" si="357"/>
        <v>6.6527839731599977E-3</v>
      </c>
      <c r="BZ281" s="29">
        <f t="shared" si="358"/>
        <v>3.817386224999999E-3</v>
      </c>
      <c r="CA281" s="29">
        <f t="shared" si="359"/>
        <v>1.7149537440000005E-3</v>
      </c>
      <c r="CB281" s="29">
        <f t="shared" si="360"/>
        <v>1.2902006569E-4</v>
      </c>
      <c r="CC281" s="29">
        <f t="shared" si="361"/>
        <v>2.9760298090000034E-5</v>
      </c>
      <c r="CD281" s="29">
        <f t="shared" si="362"/>
        <v>4.0424721481000013E-4</v>
      </c>
      <c r="CE281" s="29">
        <f t="shared" si="363"/>
        <v>8.8657289639999906E-5</v>
      </c>
      <c r="CF281" s="29">
        <f t="shared" si="364"/>
        <v>9.878570880999999E-5</v>
      </c>
      <c r="CG281" s="29">
        <f t="shared" si="365"/>
        <v>6.5601900250000046E-5</v>
      </c>
      <c r="CH281" s="29">
        <f t="shared" si="366"/>
        <v>1.4650681600000002E-4</v>
      </c>
      <c r="CI281" s="29">
        <f t="shared" si="367"/>
        <v>3.1284411875999994E-4</v>
      </c>
      <c r="CJ281" s="29">
        <f t="shared" si="368"/>
        <v>5.3658294134759999E-4</v>
      </c>
      <c r="CK281" s="29">
        <f t="shared" si="369"/>
        <v>4.8120476750439993E-4</v>
      </c>
      <c r="CL281" s="29">
        <f t="shared" si="370"/>
        <v>3.6512063209690002E-4</v>
      </c>
      <c r="CM281" s="29">
        <f t="shared" si="371"/>
        <v>2.2745505068176897E-4</v>
      </c>
      <c r="CN281" s="29">
        <f t="shared" si="372"/>
        <v>1.1474925780366403E-4</v>
      </c>
      <c r="CO281" s="29">
        <f t="shared" si="373"/>
        <v>4.868073375696401E-5</v>
      </c>
      <c r="CP281" s="29">
        <f t="shared" si="374"/>
        <v>2.0519633431544035E-5</v>
      </c>
      <c r="CQ281" s="29">
        <f t="shared" si="375"/>
        <v>6.7448764680999992E-6</v>
      </c>
      <c r="CR281" s="29">
        <f t="shared" si="376"/>
        <v>1.8929081889E-6</v>
      </c>
      <c r="CS281" s="29">
        <f t="shared" si="377"/>
        <v>4.5376929337599993E-7</v>
      </c>
      <c r="CT281" s="29">
        <f t="shared" si="378"/>
        <v>9.2619792224999987E-8</v>
      </c>
      <c r="CU281" s="29">
        <f t="shared" si="379"/>
        <v>7.5187628366400031E-9</v>
      </c>
      <c r="CV281" s="29">
        <f t="shared" si="380"/>
        <v>2.3587340622399998E-9</v>
      </c>
    </row>
    <row r="282" spans="1:100" s="29" customForma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L282" s="9">
        <f t="shared" si="340"/>
        <v>1997</v>
      </c>
      <c r="M282" s="84">
        <f>rep!B275</f>
        <v>7.7410599999999999E-10</v>
      </c>
      <c r="N282" s="84">
        <f>rep!C275</f>
        <v>2.0426899999999999E-8</v>
      </c>
      <c r="O282" s="84">
        <f>rep!D275</f>
        <v>3.4770900000000001E-7</v>
      </c>
      <c r="P282" s="84">
        <f>rep!E275</f>
        <v>3.82556E-6</v>
      </c>
      <c r="Q282" s="84">
        <f>rep!F275</f>
        <v>2.72973E-5</v>
      </c>
      <c r="R282" s="84">
        <f>rep!G275</f>
        <v>1.27286E-4</v>
      </c>
      <c r="S282" s="84">
        <f>rep!H275</f>
        <v>3.9591000000000002E-4</v>
      </c>
      <c r="T282" s="84">
        <f>rep!I275</f>
        <v>8.7225699999999998E-4</v>
      </c>
      <c r="U282" s="84">
        <f>rep!J275</f>
        <v>1.58698E-3</v>
      </c>
      <c r="V282" s="84">
        <f>rep!K275</f>
        <v>2.97387E-3</v>
      </c>
      <c r="W282" s="84">
        <f>rep!L275</f>
        <v>5.9707500000000004E-3</v>
      </c>
      <c r="X282" s="84">
        <f>rep!M275</f>
        <v>1.12357E-2</v>
      </c>
      <c r="Y282" s="84">
        <f>rep!N275</f>
        <v>1.8684900000000001E-2</v>
      </c>
      <c r="Z282" s="84">
        <f>rep!O275</f>
        <v>2.8228300000000001E-2</v>
      </c>
      <c r="AA282" s="84">
        <f>rep!P275</f>
        <v>3.9990900000000003E-2</v>
      </c>
      <c r="AB282" s="84">
        <f>rep!Q275</f>
        <v>5.2756999999999998E-2</v>
      </c>
      <c r="AC282" s="84">
        <f>rep!R275</f>
        <v>6.3183100000000006E-2</v>
      </c>
      <c r="AD282" s="84">
        <f>rep!S275</f>
        <v>6.8150699999999995E-2</v>
      </c>
      <c r="AE282" s="84">
        <f>rep!T275</f>
        <v>6.7549100000000001E-2</v>
      </c>
      <c r="AF282" s="84">
        <f>rep!U275</f>
        <v>6.3810400000000003E-2</v>
      </c>
      <c r="AG282" s="84">
        <f>rep!V275</f>
        <v>5.9340799999999999E-2</v>
      </c>
      <c r="AH282" s="84">
        <f>rep!W275</f>
        <v>5.5222E-2</v>
      </c>
      <c r="AI282" s="84">
        <f>rep!X275</f>
        <v>5.1705599999999997E-2</v>
      </c>
      <c r="AJ282" s="84">
        <f>rep!Y275</f>
        <v>4.88397E-2</v>
      </c>
      <c r="AK282" s="84">
        <f>rep!Z275</f>
        <v>4.65198E-2</v>
      </c>
      <c r="AL282" s="84">
        <f>rep!AA275</f>
        <v>4.4450099999999999E-2</v>
      </c>
      <c r="AM282" s="84">
        <f>rep!AB275</f>
        <v>4.2294199999999997E-2</v>
      </c>
      <c r="AN282" s="84">
        <f>rep!AC275</f>
        <v>3.9818100000000002E-2</v>
      </c>
      <c r="AO282" s="84">
        <f>rep!AD275</f>
        <v>3.6886200000000001E-2</v>
      </c>
      <c r="AP282" s="84">
        <f>rep!AE275</f>
        <v>3.34046E-2</v>
      </c>
      <c r="AQ282" s="84">
        <f>rep!AF275</f>
        <v>2.9329299999999999E-2</v>
      </c>
      <c r="AR282" s="84">
        <f>rep!AG275</f>
        <v>2.4732299999999999E-2</v>
      </c>
      <c r="AS282" s="84">
        <f>rep!AH275</f>
        <v>1.9846599999999999E-2</v>
      </c>
      <c r="AT282" s="84">
        <f>rep!AI275</f>
        <v>1.5033899999999999E-2</v>
      </c>
      <c r="AU282" s="84">
        <f>rep!AJ275</f>
        <v>1.06804E-2</v>
      </c>
      <c r="AV282" s="84">
        <f>rep!AK275</f>
        <v>7.08021E-3</v>
      </c>
      <c r="AW282" s="84">
        <f>rep!AL275</f>
        <v>4.3630199999999996E-3</v>
      </c>
      <c r="AX282" s="84">
        <f>rep!AM275</f>
        <v>2.4920300000000001E-3</v>
      </c>
      <c r="AY282" s="84">
        <f>rep!AN275</f>
        <v>1.3163999999999999E-3</v>
      </c>
      <c r="AZ282" s="84">
        <f>rep!AO275</f>
        <v>6.4203999999999997E-4</v>
      </c>
      <c r="BA282" s="84">
        <f>rep!AP275</f>
        <v>2.8873899999999999E-4</v>
      </c>
      <c r="BB282" s="84">
        <f>rep!AQ275</f>
        <v>1.1961200000000001E-4</v>
      </c>
      <c r="BC282" s="84">
        <f>rep!AR275</f>
        <v>4.5605300000000002E-5</v>
      </c>
      <c r="BE282" s="29">
        <f t="shared" si="341"/>
        <v>1997</v>
      </c>
      <c r="BF282" s="29">
        <f t="shared" si="339"/>
        <v>5.9924009923599997E-19</v>
      </c>
      <c r="BG282" s="29">
        <f t="shared" si="381"/>
        <v>4.1725824360999999E-16</v>
      </c>
      <c r="BH282" s="29">
        <f t="shared" si="382"/>
        <v>1.2090154868100001E-13</v>
      </c>
      <c r="BI282" s="29">
        <f t="shared" si="383"/>
        <v>1.4634909313599999E-11</v>
      </c>
      <c r="BJ282" s="29">
        <f t="shared" si="342"/>
        <v>7.4514258729000001E-10</v>
      </c>
      <c r="BK282" s="29">
        <f t="shared" si="343"/>
        <v>3.28160559609E-9</v>
      </c>
      <c r="BL282" s="29">
        <f t="shared" si="344"/>
        <v>1.0621687182649003E-7</v>
      </c>
      <c r="BM282" s="29">
        <f t="shared" si="345"/>
        <v>6.4361517088968999E-7</v>
      </c>
      <c r="BN282" s="29">
        <f t="shared" si="346"/>
        <v>9.5447819667600008E-7</v>
      </c>
      <c r="BO282" s="29">
        <f t="shared" si="347"/>
        <v>3.8567460996000003E-6</v>
      </c>
      <c r="BP282" s="29">
        <f t="shared" si="348"/>
        <v>2.0166745747600001E-5</v>
      </c>
      <c r="BQ282" s="29">
        <f t="shared" si="349"/>
        <v>5.3958720835599992E-5</v>
      </c>
      <c r="BR282" s="29">
        <f t="shared" si="350"/>
        <v>2.0634920281959999E-4</v>
      </c>
      <c r="BS282" s="29">
        <f t="shared" si="351"/>
        <v>2.8318831524000004E-4</v>
      </c>
      <c r="BT282" s="29">
        <f t="shared" si="352"/>
        <v>6.7916529664000013E-4</v>
      </c>
      <c r="BU282" s="29">
        <f t="shared" si="353"/>
        <v>1.40826071824E-3</v>
      </c>
      <c r="BV282" s="29">
        <f t="shared" si="354"/>
        <v>1.8846798864100003E-3</v>
      </c>
      <c r="BW282" s="29">
        <f t="shared" si="355"/>
        <v>1.2510651961599997E-3</v>
      </c>
      <c r="BX282" s="29">
        <f t="shared" si="356"/>
        <v>8.1153072250000051E-5</v>
      </c>
      <c r="BY282" s="29">
        <f t="shared" si="357"/>
        <v>2.297342416359999E-3</v>
      </c>
      <c r="BZ282" s="29">
        <f t="shared" si="358"/>
        <v>6.9472558400400022E-3</v>
      </c>
      <c r="CA282" s="29">
        <f t="shared" si="359"/>
        <v>1.41015625E-2</v>
      </c>
      <c r="CB282" s="29">
        <f t="shared" si="360"/>
        <v>6.7445813251600026E-3</v>
      </c>
      <c r="CC282" s="29">
        <f t="shared" si="361"/>
        <v>9.6106820121000019E-4</v>
      </c>
      <c r="CD282" s="29">
        <f t="shared" si="362"/>
        <v>7.4663424639999948E-5</v>
      </c>
      <c r="CE282" s="29">
        <f t="shared" si="363"/>
        <v>1.7160476004000004E-4</v>
      </c>
      <c r="CF282" s="29">
        <f t="shared" si="364"/>
        <v>5.6308515209999911E-5</v>
      </c>
      <c r="CG282" s="29">
        <f t="shared" si="365"/>
        <v>1.6868294884000003E-4</v>
      </c>
      <c r="CH282" s="29">
        <f t="shared" si="366"/>
        <v>2.7112915600000003E-4</v>
      </c>
      <c r="CI282" s="29">
        <f t="shared" si="367"/>
        <v>4.3033428024999995E-4</v>
      </c>
      <c r="CJ282" s="29">
        <f t="shared" si="368"/>
        <v>4.2928566302409993E-4</v>
      </c>
      <c r="CK282" s="29">
        <f t="shared" si="369"/>
        <v>4.7927148575289995E-4</v>
      </c>
      <c r="CL282" s="29">
        <f t="shared" si="370"/>
        <v>3.3659736462809996E-4</v>
      </c>
      <c r="CM282" s="29">
        <f t="shared" si="371"/>
        <v>2.1298180045881596E-4</v>
      </c>
      <c r="CN282" s="29">
        <f t="shared" si="372"/>
        <v>1.1279288341552034E-4</v>
      </c>
      <c r="CO282" s="29">
        <f t="shared" si="373"/>
        <v>4.9705456813974085E-5</v>
      </c>
      <c r="CP282" s="29">
        <f t="shared" si="374"/>
        <v>1.9035943520399997E-5</v>
      </c>
      <c r="CQ282" s="29">
        <f t="shared" si="375"/>
        <v>6.0615902436820894E-6</v>
      </c>
      <c r="CR282" s="29">
        <f t="shared" si="376"/>
        <v>1.6548241881600897E-6</v>
      </c>
      <c r="CS282" s="29">
        <f t="shared" si="377"/>
        <v>4.1221536159999995E-7</v>
      </c>
      <c r="CT282" s="29">
        <f t="shared" si="378"/>
        <v>8.3370210120999999E-8</v>
      </c>
      <c r="CU282" s="29">
        <f t="shared" si="379"/>
        <v>1.4307030544000002E-8</v>
      </c>
      <c r="CV282" s="29">
        <f t="shared" si="380"/>
        <v>2.07984338809E-9</v>
      </c>
    </row>
    <row r="283" spans="1:100" s="29" customForma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L283" s="9">
        <f t="shared" si="340"/>
        <v>1998</v>
      </c>
      <c r="M283" s="84">
        <f>rep!B276</f>
        <v>6.0773200000000005E-10</v>
      </c>
      <c r="N283" s="84">
        <f>rep!C276</f>
        <v>1.6041199999999999E-8</v>
      </c>
      <c r="O283" s="84">
        <f>rep!D276</f>
        <v>2.7327099999999999E-7</v>
      </c>
      <c r="P283" s="84">
        <f>rep!E276</f>
        <v>3.0118199999999998E-6</v>
      </c>
      <c r="Q283" s="84">
        <f>rep!F276</f>
        <v>2.1574100000000001E-5</v>
      </c>
      <c r="R283" s="84">
        <f>rep!G276</f>
        <v>1.0152199999999999E-4</v>
      </c>
      <c r="S283" s="84">
        <f>rep!H276</f>
        <v>3.2306300000000001E-4</v>
      </c>
      <c r="T283" s="84">
        <f>rep!I276</f>
        <v>7.5253099999999997E-4</v>
      </c>
      <c r="U283" s="84">
        <f>rep!J276</f>
        <v>1.5218899999999999E-3</v>
      </c>
      <c r="V283" s="84">
        <f>rep!K276</f>
        <v>3.1725199999999999E-3</v>
      </c>
      <c r="W283" s="84">
        <f>rep!L276</f>
        <v>6.5911700000000004E-3</v>
      </c>
      <c r="X283" s="84">
        <f>rep!M276</f>
        <v>1.2060599999999999E-2</v>
      </c>
      <c r="Y283" s="84">
        <f>rep!N276</f>
        <v>1.8798800000000001E-2</v>
      </c>
      <c r="Z283" s="84">
        <f>rep!O276</f>
        <v>2.6159100000000001E-2</v>
      </c>
      <c r="AA283" s="84">
        <f>rep!P276</f>
        <v>3.4641900000000003E-2</v>
      </c>
      <c r="AB283" s="84">
        <f>rep!Q276</f>
        <v>4.4606600000000003E-2</v>
      </c>
      <c r="AC283" s="84">
        <f>rep!R276</f>
        <v>5.4623699999999997E-2</v>
      </c>
      <c r="AD283" s="84">
        <f>rep!S276</f>
        <v>6.2390300000000003E-2</v>
      </c>
      <c r="AE283" s="84">
        <f>rep!T276</f>
        <v>6.6781900000000005E-2</v>
      </c>
      <c r="AF283" s="84">
        <f>rep!U276</f>
        <v>6.8072400000000005E-2</v>
      </c>
      <c r="AG283" s="84">
        <f>rep!V276</f>
        <v>6.6798999999999997E-2</v>
      </c>
      <c r="AH283" s="84">
        <f>rep!W276</f>
        <v>6.3382999999999995E-2</v>
      </c>
      <c r="AI283" s="84">
        <f>rep!X276</f>
        <v>5.8547599999999998E-2</v>
      </c>
      <c r="AJ283" s="84">
        <f>rep!Y276</f>
        <v>5.3343300000000003E-2</v>
      </c>
      <c r="AK283" s="84">
        <f>rep!Z276</f>
        <v>4.8642900000000003E-2</v>
      </c>
      <c r="AL283" s="84">
        <f>rep!AA276</f>
        <v>4.4786199999999998E-2</v>
      </c>
      <c r="AM283" s="84">
        <f>rep!AB276</f>
        <v>4.16382E-2</v>
      </c>
      <c r="AN283" s="84">
        <f>rep!AC276</f>
        <v>3.8823900000000001E-2</v>
      </c>
      <c r="AO283" s="84">
        <f>rep!AD276</f>
        <v>3.5927099999999997E-2</v>
      </c>
      <c r="AP283" s="84">
        <f>rep!AE276</f>
        <v>3.26194E-2</v>
      </c>
      <c r="AQ283" s="84">
        <f>rep!AF276</f>
        <v>2.8738699999999999E-2</v>
      </c>
      <c r="AR283" s="84">
        <f>rep!AG276</f>
        <v>2.4324700000000001E-2</v>
      </c>
      <c r="AS283" s="84">
        <f>rep!AH276</f>
        <v>1.9605000000000001E-2</v>
      </c>
      <c r="AT283" s="84">
        <f>rep!AI276</f>
        <v>1.4930499999999999E-2</v>
      </c>
      <c r="AU283" s="84">
        <f>rep!AJ276</f>
        <v>1.0674599999999999E-2</v>
      </c>
      <c r="AV283" s="84">
        <f>rep!AK276</f>
        <v>7.1267700000000002E-3</v>
      </c>
      <c r="AW283" s="84">
        <f>rep!AL276</f>
        <v>4.4247000000000002E-3</v>
      </c>
      <c r="AX283" s="84">
        <f>rep!AM276</f>
        <v>2.5463700000000001E-3</v>
      </c>
      <c r="AY283" s="84">
        <f>rep!AN276</f>
        <v>1.3549899999999999E-3</v>
      </c>
      <c r="AZ283" s="84">
        <f>rep!AO276</f>
        <v>6.6546400000000005E-4</v>
      </c>
      <c r="BA283" s="84">
        <f>rep!AP276</f>
        <v>3.0121500000000002E-4</v>
      </c>
      <c r="BB283" s="84">
        <f>rep!AQ276</f>
        <v>1.25525E-4</v>
      </c>
      <c r="BC283" s="84">
        <f>rep!AR276</f>
        <v>4.8120300000000001E-5</v>
      </c>
      <c r="BE283" s="29">
        <f t="shared" si="341"/>
        <v>1998</v>
      </c>
      <c r="BF283" s="29">
        <f t="shared" si="339"/>
        <v>3.6933818382400007E-19</v>
      </c>
      <c r="BG283" s="29">
        <f t="shared" si="381"/>
        <v>2.5732009743999997E-16</v>
      </c>
      <c r="BH283" s="29">
        <f t="shared" si="382"/>
        <v>7.4677039440999992E-14</v>
      </c>
      <c r="BI283" s="29">
        <f t="shared" si="383"/>
        <v>9.0710597123999981E-12</v>
      </c>
      <c r="BJ283" s="29">
        <f t="shared" si="342"/>
        <v>4.6544179081000003E-10</v>
      </c>
      <c r="BK283" s="29">
        <f t="shared" si="343"/>
        <v>1.0306716483999999E-8</v>
      </c>
      <c r="BL283" s="29">
        <f t="shared" si="344"/>
        <v>1.04369701969E-7</v>
      </c>
      <c r="BM283" s="29">
        <f t="shared" si="345"/>
        <v>5.66302905961E-7</v>
      </c>
      <c r="BN283" s="29">
        <f t="shared" si="346"/>
        <v>2.3161491720999997E-6</v>
      </c>
      <c r="BO283" s="29">
        <f t="shared" si="347"/>
        <v>1.00648831504E-5</v>
      </c>
      <c r="BP283" s="29">
        <f t="shared" si="348"/>
        <v>4.3443521968900005E-5</v>
      </c>
      <c r="BQ283" s="29">
        <f t="shared" si="349"/>
        <v>1.3949034322360899E-4</v>
      </c>
      <c r="BR283" s="29">
        <f t="shared" si="350"/>
        <v>2.3897542496890004E-4</v>
      </c>
      <c r="BS283" s="29">
        <f t="shared" si="351"/>
        <v>5.6354581837440008E-4</v>
      </c>
      <c r="BT283" s="29">
        <f t="shared" si="352"/>
        <v>6.7091308596010013E-4</v>
      </c>
      <c r="BU283" s="29">
        <f t="shared" si="353"/>
        <v>1.5917426812225004E-3</v>
      </c>
      <c r="BV283" s="29">
        <f t="shared" si="354"/>
        <v>1.3893436212099998E-3</v>
      </c>
      <c r="BW283" s="29">
        <f t="shared" si="355"/>
        <v>9.1388917636000015E-4</v>
      </c>
      <c r="BX283" s="29">
        <f t="shared" si="356"/>
        <v>6.2411531329000034E-4</v>
      </c>
      <c r="BY283" s="29">
        <f t="shared" si="357"/>
        <v>3.8145996099999974E-6</v>
      </c>
      <c r="BZ283" s="29">
        <f t="shared" si="358"/>
        <v>1.4633740899999857E-6</v>
      </c>
      <c r="CA283" s="29">
        <f t="shared" si="359"/>
        <v>2.0981896359999999E-3</v>
      </c>
      <c r="CB283" s="29">
        <f t="shared" si="360"/>
        <v>2.0603791939600006E-3</v>
      </c>
      <c r="CC283" s="29">
        <f t="shared" si="361"/>
        <v>3.3011574624899989E-3</v>
      </c>
      <c r="CD283" s="29">
        <f t="shared" si="362"/>
        <v>1.2017523556899997E-3</v>
      </c>
      <c r="CE283" s="29">
        <f t="shared" si="363"/>
        <v>1.2273110890000005E-3</v>
      </c>
      <c r="CF283" s="29">
        <f t="shared" si="364"/>
        <v>9.6168832321000004E-4</v>
      </c>
      <c r="CG283" s="29">
        <f t="shared" si="365"/>
        <v>4.9264022025000001E-4</v>
      </c>
      <c r="CH283" s="29">
        <f t="shared" si="366"/>
        <v>8.523720976000003E-5</v>
      </c>
      <c r="CI283" s="29">
        <f t="shared" si="367"/>
        <v>1.5868440900000062E-6</v>
      </c>
      <c r="CJ283" s="29">
        <f t="shared" si="368"/>
        <v>5.1824161209999963E-5</v>
      </c>
      <c r="CK283" s="29">
        <f t="shared" si="369"/>
        <v>1.3029765904000001E-4</v>
      </c>
      <c r="CL283" s="29">
        <f t="shared" si="370"/>
        <v>1.4994173930489999E-4</v>
      </c>
      <c r="CM283" s="29">
        <f t="shared" si="371"/>
        <v>5.2716021936399984E-5</v>
      </c>
      <c r="CN283" s="29">
        <f t="shared" si="372"/>
        <v>4.4550819129599991E-5</v>
      </c>
      <c r="CO283" s="29">
        <f t="shared" si="373"/>
        <v>2.013137424E-5</v>
      </c>
      <c r="CP283" s="29">
        <f t="shared" si="374"/>
        <v>3.7045855729000016E-6</v>
      </c>
      <c r="CQ283" s="29">
        <f t="shared" si="375"/>
        <v>1.0128208321000001E-6</v>
      </c>
      <c r="CR283" s="29">
        <f t="shared" si="376"/>
        <v>1.8359979000999997E-6</v>
      </c>
      <c r="CS283" s="29">
        <f t="shared" si="377"/>
        <v>4.4284233529600007E-7</v>
      </c>
      <c r="CT283" s="29">
        <f t="shared" si="378"/>
        <v>3.2839238656000009E-8</v>
      </c>
      <c r="CU283" s="29">
        <f t="shared" si="379"/>
        <v>1.5756525625E-8</v>
      </c>
      <c r="CV283" s="29">
        <f t="shared" si="380"/>
        <v>2.3155632720900001E-9</v>
      </c>
    </row>
    <row r="284" spans="1:100" s="29" customForma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L284" s="9">
        <f t="shared" si="340"/>
        <v>1999</v>
      </c>
      <c r="M284" s="84">
        <f>rep!B277</f>
        <v>6.8327099999999997E-10</v>
      </c>
      <c r="N284" s="84">
        <f>rep!C277</f>
        <v>1.8030599999999999E-8</v>
      </c>
      <c r="O284" s="84">
        <f>rep!D277</f>
        <v>3.0694799999999998E-7</v>
      </c>
      <c r="P284" s="84">
        <f>rep!E277</f>
        <v>3.3777899999999998E-6</v>
      </c>
      <c r="Q284" s="84">
        <f>rep!F277</f>
        <v>2.4113399999999999E-5</v>
      </c>
      <c r="R284" s="84">
        <f>rep!G277</f>
        <v>1.12563E-4</v>
      </c>
      <c r="S284" s="84">
        <f>rep!H277</f>
        <v>3.5109300000000002E-4</v>
      </c>
      <c r="T284" s="84">
        <f>rep!I277</f>
        <v>7.7899999999999996E-4</v>
      </c>
      <c r="U284" s="84">
        <f>rep!J277</f>
        <v>1.4379900000000001E-3</v>
      </c>
      <c r="V284" s="84">
        <f>rep!K277</f>
        <v>2.73894E-3</v>
      </c>
      <c r="W284" s="84">
        <f>rep!L277</f>
        <v>5.53369E-3</v>
      </c>
      <c r="X284" s="84">
        <f>rep!M277</f>
        <v>1.0381700000000001E-2</v>
      </c>
      <c r="Y284" s="84">
        <f>rep!N277</f>
        <v>1.7129200000000001E-2</v>
      </c>
      <c r="Z284" s="84">
        <f>rep!O277</f>
        <v>2.56353E-2</v>
      </c>
      <c r="AA284" s="84">
        <f>rep!P277</f>
        <v>3.6070199999999997E-2</v>
      </c>
      <c r="AB284" s="84">
        <f>rep!Q277</f>
        <v>4.75521E-2</v>
      </c>
      <c r="AC284" s="84">
        <f>rep!R277</f>
        <v>5.7381799999999997E-2</v>
      </c>
      <c r="AD284" s="84">
        <f>rep!S277</f>
        <v>6.3061599999999995E-2</v>
      </c>
      <c r="AE284" s="84">
        <f>rep!T277</f>
        <v>6.4666299999999996E-2</v>
      </c>
      <c r="AF284" s="84">
        <f>rep!U277</f>
        <v>6.4250500000000002E-2</v>
      </c>
      <c r="AG284" s="84">
        <f>rep!V277</f>
        <v>6.3413200000000003E-2</v>
      </c>
      <c r="AH284" s="84">
        <f>rep!W277</f>
        <v>6.2229300000000001E-2</v>
      </c>
      <c r="AI284" s="84">
        <f>rep!X277</f>
        <v>6.0086300000000002E-2</v>
      </c>
      <c r="AJ284" s="84">
        <f>rep!Y277</f>
        <v>5.6715000000000002E-2</v>
      </c>
      <c r="AK284" s="84">
        <f>rep!Z277</f>
        <v>5.2416400000000002E-2</v>
      </c>
      <c r="AL284" s="84">
        <f>rep!AA277</f>
        <v>4.7769699999999998E-2</v>
      </c>
      <c r="AM284" s="84">
        <f>rep!AB277</f>
        <v>4.3288500000000001E-2</v>
      </c>
      <c r="AN284" s="84">
        <f>rep!AC277</f>
        <v>3.9206499999999998E-2</v>
      </c>
      <c r="AO284" s="84">
        <f>rep!AD277</f>
        <v>3.5438999999999998E-2</v>
      </c>
      <c r="AP284" s="84">
        <f>rep!AE277</f>
        <v>3.1706400000000003E-2</v>
      </c>
      <c r="AQ284" s="84">
        <f>rep!AF277</f>
        <v>2.77337E-2</v>
      </c>
      <c r="AR284" s="84">
        <f>rep!AG277</f>
        <v>2.3412599999999999E-2</v>
      </c>
      <c r="AS284" s="84">
        <f>rep!AH277</f>
        <v>1.8859399999999998E-2</v>
      </c>
      <c r="AT284" s="84">
        <f>rep!AI277</f>
        <v>1.4364E-2</v>
      </c>
      <c r="AU284" s="84">
        <f>rep!AJ277</f>
        <v>1.02714E-2</v>
      </c>
      <c r="AV284" s="84">
        <f>rep!AK277</f>
        <v>6.8589899999999997E-3</v>
      </c>
      <c r="AW284" s="84">
        <f>rep!AL277</f>
        <v>4.25983E-3</v>
      </c>
      <c r="AX284" s="84">
        <f>rep!AM277</f>
        <v>2.45277E-3</v>
      </c>
      <c r="AY284" s="84">
        <f>rep!AN277</f>
        <v>1.3061699999999999E-3</v>
      </c>
      <c r="AZ284" s="84">
        <f>rep!AO277</f>
        <v>6.4209399999999995E-4</v>
      </c>
      <c r="BA284" s="84">
        <f>rep!AP277</f>
        <v>2.9095199999999997E-4</v>
      </c>
      <c r="BB284" s="84">
        <f>rep!AQ277</f>
        <v>1.21388E-4</v>
      </c>
      <c r="BC284" s="84">
        <f>rep!AR277</f>
        <v>4.6588500000000003E-5</v>
      </c>
      <c r="BE284" s="29">
        <f t="shared" si="341"/>
        <v>1999</v>
      </c>
      <c r="BF284" s="29">
        <f t="shared" si="339"/>
        <v>4.6685925944099993E-19</v>
      </c>
      <c r="BG284" s="29">
        <f t="shared" si="381"/>
        <v>3.2510253635999998E-16</v>
      </c>
      <c r="BH284" s="29">
        <f t="shared" si="382"/>
        <v>9.421707470399998E-14</v>
      </c>
      <c r="BI284" s="29">
        <f t="shared" si="383"/>
        <v>1.1409465284099998E-11</v>
      </c>
      <c r="BJ284" s="29">
        <f t="shared" si="342"/>
        <v>5.8145605955999989E-10</v>
      </c>
      <c r="BK284" s="29">
        <f t="shared" si="343"/>
        <v>1.2670428969E-8</v>
      </c>
      <c r="BL284" s="29">
        <f t="shared" si="344"/>
        <v>1.2326629464900003E-7</v>
      </c>
      <c r="BM284" s="29">
        <f t="shared" si="345"/>
        <v>6.0684099999999992E-7</v>
      </c>
      <c r="BN284" s="29">
        <f t="shared" si="346"/>
        <v>1.9543782768846402E-6</v>
      </c>
      <c r="BO284" s="29">
        <f t="shared" si="347"/>
        <v>7.5017923236000001E-6</v>
      </c>
      <c r="BP284" s="29">
        <f t="shared" si="348"/>
        <v>2.9742752067910563E-5</v>
      </c>
      <c r="BQ284" s="29">
        <f t="shared" si="349"/>
        <v>1.0407476450361602E-4</v>
      </c>
      <c r="BR284" s="29">
        <f t="shared" si="350"/>
        <v>2.4396034579290005E-4</v>
      </c>
      <c r="BS284" s="29">
        <f t="shared" si="351"/>
        <v>5.5438303571559995E-4</v>
      </c>
      <c r="BT284" s="29">
        <f t="shared" si="352"/>
        <v>9.6847307208999974E-4</v>
      </c>
      <c r="BU284" s="29">
        <f t="shared" si="353"/>
        <v>1.4502608116440999E-3</v>
      </c>
      <c r="BV284" s="29">
        <f t="shared" si="354"/>
        <v>1.2760755728399996E-3</v>
      </c>
      <c r="BW284" s="29">
        <f t="shared" si="355"/>
        <v>8.6214466128999967E-4</v>
      </c>
      <c r="BX284" s="29">
        <f t="shared" si="356"/>
        <v>2.3707684728999987E-4</v>
      </c>
      <c r="BY284" s="29">
        <f t="shared" si="357"/>
        <v>1.042032639999999E-4</v>
      </c>
      <c r="BZ284" s="29">
        <f t="shared" si="358"/>
        <v>2.87991075904E-3</v>
      </c>
      <c r="CA284" s="29">
        <f t="shared" si="359"/>
        <v>3.7281648456899993E-3</v>
      </c>
      <c r="CB284" s="29">
        <f t="shared" si="360"/>
        <v>3.1834082308899998E-3</v>
      </c>
      <c r="CC284" s="29">
        <f t="shared" si="361"/>
        <v>1.0538593542399998E-3</v>
      </c>
      <c r="CD284" s="29">
        <f t="shared" si="362"/>
        <v>7.7072864399999974E-4</v>
      </c>
      <c r="CE284" s="29">
        <f t="shared" si="363"/>
        <v>1.3245938281000004E-4</v>
      </c>
      <c r="CF284" s="29">
        <f t="shared" si="364"/>
        <v>9.1592556159999998E-5</v>
      </c>
      <c r="CG284" s="29">
        <f t="shared" si="365"/>
        <v>9.628515625000003E-5</v>
      </c>
      <c r="CH284" s="29">
        <f t="shared" si="366"/>
        <v>1.4901144040000008E-5</v>
      </c>
      <c r="CI284" s="29">
        <f t="shared" si="367"/>
        <v>2.8975612409999956E-5</v>
      </c>
      <c r="CJ284" s="29">
        <f t="shared" si="368"/>
        <v>7.3343808810000032E-5</v>
      </c>
      <c r="CK284" s="29">
        <f t="shared" si="369"/>
        <v>1.877664537841E-4</v>
      </c>
      <c r="CL284" s="29">
        <f t="shared" si="370"/>
        <v>1.7028997223039996E-4</v>
      </c>
      <c r="CM284" s="29">
        <f t="shared" si="371"/>
        <v>1.3605006240250002E-4</v>
      </c>
      <c r="CN284" s="29">
        <f t="shared" si="372"/>
        <v>9.2379259856568979E-5</v>
      </c>
      <c r="CO284" s="29">
        <f t="shared" si="373"/>
        <v>4.514486693404899E-5</v>
      </c>
      <c r="CP284" s="29">
        <f t="shared" si="374"/>
        <v>1.3614926605281001E-5</v>
      </c>
      <c r="CQ284" s="29">
        <f t="shared" si="375"/>
        <v>6.0160806728999997E-6</v>
      </c>
      <c r="CR284" s="29">
        <f t="shared" si="376"/>
        <v>1.5529426597094399E-6</v>
      </c>
      <c r="CS284" s="29">
        <f t="shared" si="377"/>
        <v>4.1228470483599992E-7</v>
      </c>
      <c r="CT284" s="29">
        <f t="shared" si="378"/>
        <v>8.4653066303999991E-8</v>
      </c>
      <c r="CU284" s="29">
        <f t="shared" si="379"/>
        <v>1.4735046543999999E-8</v>
      </c>
      <c r="CV284" s="29">
        <f t="shared" si="380"/>
        <v>2.1704883322500002E-9</v>
      </c>
    </row>
    <row r="285" spans="1:100" s="29" customForma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L285" s="9">
        <f t="shared" si="340"/>
        <v>2000</v>
      </c>
      <c r="M285" s="84">
        <f>rep!B278</f>
        <v>8.0233099999999997E-10</v>
      </c>
      <c r="N285" s="84">
        <f>rep!C278</f>
        <v>2.11722E-8</v>
      </c>
      <c r="O285" s="84">
        <f>rep!D278</f>
        <v>3.6041599999999999E-7</v>
      </c>
      <c r="P285" s="84">
        <f>rep!E278</f>
        <v>3.9658600000000002E-6</v>
      </c>
      <c r="Q285" s="84">
        <f>rep!F278</f>
        <v>2.8306E-5</v>
      </c>
      <c r="R285" s="84">
        <f>rep!G278</f>
        <v>1.3207E-4</v>
      </c>
      <c r="S285" s="84">
        <f>rep!H278</f>
        <v>4.1137200000000002E-4</v>
      </c>
      <c r="T285" s="84">
        <f>rep!I278</f>
        <v>9.0906400000000001E-4</v>
      </c>
      <c r="U285" s="84">
        <f>rep!J278</f>
        <v>1.66026E-3</v>
      </c>
      <c r="V285" s="84">
        <f>rep!K278</f>
        <v>3.1007500000000002E-3</v>
      </c>
      <c r="W285" s="84">
        <f>rep!L278</f>
        <v>6.1029999999999999E-3</v>
      </c>
      <c r="X285" s="84">
        <f>rep!M278</f>
        <v>1.10449E-2</v>
      </c>
      <c r="Y285" s="84">
        <f>rep!N278</f>
        <v>1.7302000000000001E-2</v>
      </c>
      <c r="Z285" s="84">
        <f>rep!O278</f>
        <v>2.43266E-2</v>
      </c>
      <c r="AA285" s="84">
        <f>rep!P278</f>
        <v>3.2535799999999997E-2</v>
      </c>
      <c r="AB285" s="84">
        <f>rep!Q278</f>
        <v>4.2107699999999998E-2</v>
      </c>
      <c r="AC285" s="84">
        <f>rep!R278</f>
        <v>5.1562299999999998E-2</v>
      </c>
      <c r="AD285" s="84">
        <f>rep!S278</f>
        <v>5.8767600000000003E-2</v>
      </c>
      <c r="AE285" s="84">
        <f>rep!T278</f>
        <v>6.2907699999999997E-2</v>
      </c>
      <c r="AF285" s="84">
        <f>rep!U278</f>
        <v>6.4585500000000004E-2</v>
      </c>
      <c r="AG285" s="84">
        <f>rep!V278</f>
        <v>6.4557199999999995E-2</v>
      </c>
      <c r="AH285" s="84">
        <f>rep!W278</f>
        <v>6.3190700000000002E-2</v>
      </c>
      <c r="AI285" s="84">
        <f>rep!X278</f>
        <v>6.0796700000000002E-2</v>
      </c>
      <c r="AJ285" s="84">
        <f>rep!Y278</f>
        <v>5.7767199999999998E-2</v>
      </c>
      <c r="AK285" s="84">
        <f>rep!Z278</f>
        <v>5.43528E-2</v>
      </c>
      <c r="AL285" s="84">
        <f>rep!AA278</f>
        <v>5.0594699999999999E-2</v>
      </c>
      <c r="AM285" s="84">
        <f>rep!AB278</f>
        <v>4.6499400000000003E-2</v>
      </c>
      <c r="AN285" s="84">
        <f>rep!AC278</f>
        <v>4.2159200000000001E-2</v>
      </c>
      <c r="AO285" s="84">
        <f>rep!AD278</f>
        <v>3.7695100000000002E-2</v>
      </c>
      <c r="AP285" s="84">
        <f>rep!AE278</f>
        <v>3.3156400000000003E-2</v>
      </c>
      <c r="AQ285" s="84">
        <f>rep!AF278</f>
        <v>2.85147E-2</v>
      </c>
      <c r="AR285" s="84">
        <f>rep!AG278</f>
        <v>2.3754299999999999E-2</v>
      </c>
      <c r="AS285" s="84">
        <f>rep!AH278</f>
        <v>1.8966299999999998E-2</v>
      </c>
      <c r="AT285" s="84">
        <f>rep!AI278</f>
        <v>1.43699E-2</v>
      </c>
      <c r="AU285" s="84">
        <f>rep!AJ278</f>
        <v>1.0245499999999999E-2</v>
      </c>
      <c r="AV285" s="84">
        <f>rep!AK278</f>
        <v>6.8298899999999999E-3</v>
      </c>
      <c r="AW285" s="84">
        <f>rep!AL278</f>
        <v>4.2365900000000001E-3</v>
      </c>
      <c r="AX285" s="84">
        <f>rep!AM278</f>
        <v>2.4367999999999998E-3</v>
      </c>
      <c r="AY285" s="84">
        <f>rep!AN278</f>
        <v>1.2963199999999999E-3</v>
      </c>
      <c r="AZ285" s="84">
        <f>rep!AO278</f>
        <v>6.36609E-4</v>
      </c>
      <c r="BA285" s="84">
        <f>rep!AP278</f>
        <v>2.8819199999999999E-4</v>
      </c>
      <c r="BB285" s="84">
        <f>rep!AQ278</f>
        <v>1.20135E-4</v>
      </c>
      <c r="BC285" s="84">
        <f>rep!AR278</f>
        <v>4.6074900000000002E-5</v>
      </c>
      <c r="BE285" s="29">
        <f t="shared" si="341"/>
        <v>2000</v>
      </c>
      <c r="BF285" s="29">
        <f t="shared" si="339"/>
        <v>6.4373503356099997E-19</v>
      </c>
      <c r="BG285" s="29">
        <f t="shared" si="381"/>
        <v>4.4826205283999997E-16</v>
      </c>
      <c r="BH285" s="29">
        <f t="shared" si="382"/>
        <v>1.2989969305599999E-13</v>
      </c>
      <c r="BI285" s="29">
        <f t="shared" si="383"/>
        <v>1.5728045539600002E-11</v>
      </c>
      <c r="BJ285" s="29">
        <f t="shared" si="342"/>
        <v>8.0122963600000001E-10</v>
      </c>
      <c r="BK285" s="29">
        <f t="shared" si="343"/>
        <v>1.7442484899999999E-8</v>
      </c>
      <c r="BL285" s="29">
        <f t="shared" si="344"/>
        <v>1.6922692238400002E-7</v>
      </c>
      <c r="BM285" s="29">
        <f t="shared" si="345"/>
        <v>7.3799181516025008E-7</v>
      </c>
      <c r="BN285" s="29">
        <f t="shared" si="346"/>
        <v>2.7564632676000001E-6</v>
      </c>
      <c r="BO285" s="29">
        <f t="shared" si="347"/>
        <v>9.3070786132502521E-6</v>
      </c>
      <c r="BP285" s="29">
        <f t="shared" si="348"/>
        <v>3.5557380926001E-5</v>
      </c>
      <c r="BQ285" s="29">
        <f t="shared" si="349"/>
        <v>1.14594948239409E-4</v>
      </c>
      <c r="BR285" s="29">
        <f t="shared" si="350"/>
        <v>2.9625297498160082E-4</v>
      </c>
      <c r="BS285" s="29">
        <f t="shared" si="351"/>
        <v>5.8257555610640398E-4</v>
      </c>
      <c r="BT285" s="29">
        <f t="shared" si="352"/>
        <v>9.9198604755609994E-4</v>
      </c>
      <c r="BU285" s="29">
        <f t="shared" si="353"/>
        <v>1.5663967119528999E-3</v>
      </c>
      <c r="BV285" s="29">
        <f t="shared" si="354"/>
        <v>1.9760131986168998E-3</v>
      </c>
      <c r="BW285" s="29">
        <f t="shared" si="355"/>
        <v>7.8780701041000019E-4</v>
      </c>
      <c r="BX285" s="29">
        <f t="shared" si="356"/>
        <v>3.4849795761E-4</v>
      </c>
      <c r="BY285" s="29">
        <f t="shared" si="357"/>
        <v>8.618894243999991E-5</v>
      </c>
      <c r="BZ285" s="29">
        <f t="shared" si="358"/>
        <v>5.1947070561000018E-4</v>
      </c>
      <c r="CA285" s="29">
        <f t="shared" si="359"/>
        <v>2.3443317748899997E-3</v>
      </c>
      <c r="CB285" s="29">
        <f t="shared" si="360"/>
        <v>3.6195023412899994E-3</v>
      </c>
      <c r="CC285" s="29">
        <f t="shared" si="361"/>
        <v>2.3699176512400003E-3</v>
      </c>
      <c r="CD285" s="29">
        <f t="shared" si="362"/>
        <v>7.787671609600003E-4</v>
      </c>
      <c r="CE285" s="29">
        <f t="shared" si="363"/>
        <v>6.2023412025000017E-4</v>
      </c>
      <c r="CF285" s="29">
        <f t="shared" si="364"/>
        <v>8.0102499999999994E-5</v>
      </c>
      <c r="CG285" s="29">
        <f t="shared" si="365"/>
        <v>6.9960779000999989E-4</v>
      </c>
      <c r="CH285" s="29">
        <f t="shared" si="366"/>
        <v>7.9644915359999982E-5</v>
      </c>
      <c r="CI285" s="29">
        <f t="shared" si="367"/>
        <v>4.0490314239999995E-5</v>
      </c>
      <c r="CJ285" s="29">
        <f t="shared" si="368"/>
        <v>4.495568401E-5</v>
      </c>
      <c r="CK285" s="29">
        <f t="shared" si="369"/>
        <v>2.3239142647209994E-4</v>
      </c>
      <c r="CL285" s="29">
        <f t="shared" si="370"/>
        <v>1.3033373230439995E-4</v>
      </c>
      <c r="CM285" s="29">
        <f t="shared" si="371"/>
        <v>9.840520960359997E-5</v>
      </c>
      <c r="CN285" s="29">
        <f t="shared" si="372"/>
        <v>8.9217621378064003E-5</v>
      </c>
      <c r="CO285" s="29">
        <f t="shared" si="373"/>
        <v>2.1343568408099995E-5</v>
      </c>
      <c r="CP285" s="29">
        <f t="shared" si="374"/>
        <v>1.7948694828100002E-5</v>
      </c>
      <c r="CQ285" s="29">
        <f t="shared" si="375"/>
        <v>5.9379942399999992E-6</v>
      </c>
      <c r="CR285" s="29">
        <f t="shared" si="376"/>
        <v>1.6804455423999997E-6</v>
      </c>
      <c r="CS285" s="29">
        <f t="shared" si="377"/>
        <v>4.0527101888099999E-7</v>
      </c>
      <c r="CT285" s="29">
        <f t="shared" si="378"/>
        <v>8.3054628863999995E-8</v>
      </c>
      <c r="CU285" s="29">
        <f t="shared" si="379"/>
        <v>1.4432418225E-8</v>
      </c>
      <c r="CV285" s="29">
        <f t="shared" si="380"/>
        <v>2.1228964100100003E-9</v>
      </c>
    </row>
    <row r="286" spans="1:100" s="29" customForma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L286" s="9">
        <f t="shared" si="340"/>
        <v>2001</v>
      </c>
      <c r="M286" s="84">
        <f>rep!B279</f>
        <v>7.92403E-10</v>
      </c>
      <c r="N286" s="84">
        <f>rep!C279</f>
        <v>2.0911999999999999E-8</v>
      </c>
      <c r="O286" s="84">
        <f>rep!D279</f>
        <v>3.5607500000000002E-7</v>
      </c>
      <c r="P286" s="84">
        <f>rep!E279</f>
        <v>3.92021E-6</v>
      </c>
      <c r="Q286" s="84">
        <f>rep!F279</f>
        <v>2.8014E-5</v>
      </c>
      <c r="R286" s="84">
        <f>rep!G279</f>
        <v>1.3108400000000001E-4</v>
      </c>
      <c r="S286" s="84">
        <f>rep!H279</f>
        <v>4.1128399999999999E-4</v>
      </c>
      <c r="T286" s="84">
        <f>rep!I279</f>
        <v>9.2571600000000004E-4</v>
      </c>
      <c r="U286" s="84">
        <f>rep!J279</f>
        <v>1.75501E-3</v>
      </c>
      <c r="V286" s="84">
        <f>rep!K279</f>
        <v>3.4214699999999998E-3</v>
      </c>
      <c r="W286" s="84">
        <f>rep!L279</f>
        <v>6.8831999999999999E-3</v>
      </c>
      <c r="X286" s="84">
        <f>rep!M279</f>
        <v>1.25004E-2</v>
      </c>
      <c r="Y286" s="84">
        <f>rep!N279</f>
        <v>1.9478700000000002E-2</v>
      </c>
      <c r="Z286" s="84">
        <f>rep!O279</f>
        <v>2.7056400000000001E-2</v>
      </c>
      <c r="AA286" s="84">
        <f>rep!P279</f>
        <v>3.5488100000000002E-2</v>
      </c>
      <c r="AB286" s="84">
        <f>rep!Q279</f>
        <v>4.4731600000000003E-2</v>
      </c>
      <c r="AC286" s="84">
        <f>rep!R279</f>
        <v>5.3007899999999997E-2</v>
      </c>
      <c r="AD286" s="84">
        <f>rep!S279</f>
        <v>5.81799E-2</v>
      </c>
      <c r="AE286" s="84">
        <f>rep!T279</f>
        <v>6.0067099999999998E-2</v>
      </c>
      <c r="AF286" s="84">
        <f>rep!U279</f>
        <v>6.0255599999999999E-2</v>
      </c>
      <c r="AG286" s="84">
        <f>rep!V279</f>
        <v>6.0083699999999997E-2</v>
      </c>
      <c r="AH286" s="84">
        <f>rep!W279</f>
        <v>5.9684899999999999E-2</v>
      </c>
      <c r="AI286" s="84">
        <f>rep!X279</f>
        <v>5.8630500000000002E-2</v>
      </c>
      <c r="AJ286" s="84">
        <f>rep!Y279</f>
        <v>5.6703499999999997E-2</v>
      </c>
      <c r="AK286" s="84">
        <f>rep!Z279</f>
        <v>5.4012200000000003E-2</v>
      </c>
      <c r="AL286" s="84">
        <f>rep!AA279</f>
        <v>5.0768000000000001E-2</v>
      </c>
      <c r="AM286" s="84">
        <f>rep!AB279</f>
        <v>4.7125899999999998E-2</v>
      </c>
      <c r="AN286" s="84">
        <f>rep!AC279</f>
        <v>4.3148600000000002E-2</v>
      </c>
      <c r="AO286" s="84">
        <f>rep!AD279</f>
        <v>3.8837799999999999E-2</v>
      </c>
      <c r="AP286" s="84">
        <f>rep!AE279</f>
        <v>3.4190600000000002E-2</v>
      </c>
      <c r="AQ286" s="84">
        <f>rep!AF279</f>
        <v>2.9251300000000001E-2</v>
      </c>
      <c r="AR286" s="84">
        <f>rep!AG279</f>
        <v>2.4143499999999998E-2</v>
      </c>
      <c r="AS286" s="84">
        <f>rep!AH279</f>
        <v>1.9075499999999999E-2</v>
      </c>
      <c r="AT286" s="84">
        <f>rep!AI279</f>
        <v>1.4314500000000001E-2</v>
      </c>
      <c r="AU286" s="84">
        <f>rep!AJ279</f>
        <v>1.01286E-2</v>
      </c>
      <c r="AV286" s="84">
        <f>rep!AK279</f>
        <v>6.7152799999999997E-3</v>
      </c>
      <c r="AW286" s="84">
        <f>rep!AL279</f>
        <v>4.1504300000000001E-3</v>
      </c>
      <c r="AX286" s="84">
        <f>rep!AM279</f>
        <v>2.3817E-3</v>
      </c>
      <c r="AY286" s="84">
        <f>rep!AN279</f>
        <v>1.26508E-3</v>
      </c>
      <c r="AZ286" s="84">
        <f>rep!AO279</f>
        <v>6.2058000000000002E-4</v>
      </c>
      <c r="BA286" s="84">
        <f>rep!AP279</f>
        <v>2.8066799999999998E-4</v>
      </c>
      <c r="BB286" s="84">
        <f>rep!AQ279</f>
        <v>1.1688600000000001E-4</v>
      </c>
      <c r="BC286" s="84">
        <f>rep!AR279</f>
        <v>4.4782700000000001E-5</v>
      </c>
      <c r="BE286" s="29">
        <f t="shared" si="341"/>
        <v>2001</v>
      </c>
      <c r="BF286" s="29">
        <f t="shared" si="339"/>
        <v>6.2790251440899999E-19</v>
      </c>
      <c r="BG286" s="29">
        <f t="shared" si="381"/>
        <v>4.3731174399999996E-16</v>
      </c>
      <c r="BH286" s="29">
        <f t="shared" si="382"/>
        <v>1.2678940562500001E-13</v>
      </c>
      <c r="BI286" s="29">
        <f t="shared" si="383"/>
        <v>1.5368046444100001E-11</v>
      </c>
      <c r="BJ286" s="29">
        <f t="shared" si="342"/>
        <v>7.8478419599999997E-10</v>
      </c>
      <c r="BK286" s="29">
        <f t="shared" si="343"/>
        <v>1.7183015056000002E-8</v>
      </c>
      <c r="BL286" s="29">
        <f t="shared" si="344"/>
        <v>1.6915452865599998E-7</v>
      </c>
      <c r="BM286" s="29">
        <f t="shared" si="345"/>
        <v>8.5695011265600011E-7</v>
      </c>
      <c r="BN286" s="29">
        <f t="shared" si="346"/>
        <v>2.7722642941392399E-6</v>
      </c>
      <c r="BO286" s="29">
        <f t="shared" si="347"/>
        <v>9.2505884244839984E-6</v>
      </c>
      <c r="BP286" s="29">
        <f t="shared" si="348"/>
        <v>4.1257613857681004E-5</v>
      </c>
      <c r="BQ286" s="29">
        <f t="shared" si="349"/>
        <v>1.4400984016809998E-4</v>
      </c>
      <c r="BR286" s="29">
        <f t="shared" si="350"/>
        <v>3.3594197683839996E-4</v>
      </c>
      <c r="BS286" s="29">
        <f t="shared" si="351"/>
        <v>6.1288181660250015E-4</v>
      </c>
      <c r="BT286" s="29">
        <f t="shared" si="352"/>
        <v>1.0251632101489E-3</v>
      </c>
      <c r="BU286" s="29">
        <f t="shared" si="353"/>
        <v>9.5678243761000031E-4</v>
      </c>
      <c r="BV286" s="29">
        <f t="shared" si="354"/>
        <v>1.4828814672399994E-3</v>
      </c>
      <c r="BW286" s="29">
        <f t="shared" si="355"/>
        <v>1.2780839500899999E-3</v>
      </c>
      <c r="BX286" s="29">
        <f t="shared" si="356"/>
        <v>5.3535778884000003E-4</v>
      </c>
      <c r="BY286" s="29">
        <f t="shared" si="357"/>
        <v>4.6740466890000013E-5</v>
      </c>
      <c r="BZ286" s="29">
        <f t="shared" si="358"/>
        <v>1.4163405364900001E-3</v>
      </c>
      <c r="CA286" s="29">
        <f t="shared" si="359"/>
        <v>2.5434975756099994E-3</v>
      </c>
      <c r="CB286" s="29">
        <f t="shared" si="360"/>
        <v>7.7240368822500014E-3</v>
      </c>
      <c r="CC286" s="29">
        <f t="shared" si="361"/>
        <v>4.3394497502500006E-3</v>
      </c>
      <c r="CD286" s="29">
        <f t="shared" si="362"/>
        <v>4.7026403456399994E-3</v>
      </c>
      <c r="CE286" s="29">
        <f t="shared" si="363"/>
        <v>1.0784853040899998E-3</v>
      </c>
      <c r="CF286" s="29">
        <f t="shared" si="364"/>
        <v>2.9474022399999915E-6</v>
      </c>
      <c r="CG286" s="29">
        <f t="shared" si="365"/>
        <v>4.8431856490000021E-5</v>
      </c>
      <c r="CH286" s="29">
        <f t="shared" si="366"/>
        <v>3.0453842249999953E-5</v>
      </c>
      <c r="CI286" s="29">
        <f t="shared" si="367"/>
        <v>5.915301921000004E-5</v>
      </c>
      <c r="CJ286" s="29">
        <f t="shared" si="368"/>
        <v>2.1437645056000004E-4</v>
      </c>
      <c r="CK286" s="29">
        <f t="shared" si="369"/>
        <v>3.252114503044E-4</v>
      </c>
      <c r="CL286" s="29">
        <f t="shared" si="370"/>
        <v>2.704561148025E-4</v>
      </c>
      <c r="CM286" s="29">
        <f t="shared" si="371"/>
        <v>1.5436919421160002E-4</v>
      </c>
      <c r="CN286" s="29">
        <f t="shared" si="372"/>
        <v>1.0097439411552257E-4</v>
      </c>
      <c r="CO286" s="29">
        <f t="shared" si="373"/>
        <v>4.5094985478399994E-5</v>
      </c>
      <c r="CP286" s="29">
        <f t="shared" si="374"/>
        <v>1.1836654917136E-5</v>
      </c>
      <c r="CQ286" s="29">
        <f t="shared" si="375"/>
        <v>5.6724948900000002E-6</v>
      </c>
      <c r="CR286" s="29">
        <f t="shared" si="376"/>
        <v>1.6004274064000001E-6</v>
      </c>
      <c r="CS286" s="29">
        <f t="shared" si="377"/>
        <v>3.8511953640000004E-7</v>
      </c>
      <c r="CT286" s="29">
        <f t="shared" si="378"/>
        <v>7.8774526223999984E-8</v>
      </c>
      <c r="CU286" s="29">
        <f t="shared" si="379"/>
        <v>1.3662336996000001E-8</v>
      </c>
      <c r="CV286" s="29">
        <f t="shared" si="380"/>
        <v>2.0054902192899999E-9</v>
      </c>
    </row>
    <row r="287" spans="1:100" s="29" customForma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L287" s="9">
        <f t="shared" si="340"/>
        <v>2002</v>
      </c>
      <c r="M287" s="84">
        <f>rep!B280</f>
        <v>1.10189E-9</v>
      </c>
      <c r="N287" s="84">
        <f>rep!C280</f>
        <v>2.90737E-8</v>
      </c>
      <c r="O287" s="84">
        <f>rep!D280</f>
        <v>4.9476300000000005E-7</v>
      </c>
      <c r="P287" s="84">
        <f>rep!E280</f>
        <v>5.4402E-6</v>
      </c>
      <c r="Q287" s="84">
        <f>rep!F280</f>
        <v>3.8766300000000002E-5</v>
      </c>
      <c r="R287" s="84">
        <f>rep!G280</f>
        <v>1.8017900000000001E-4</v>
      </c>
      <c r="S287" s="84">
        <f>rep!H280</f>
        <v>5.5569799999999998E-4</v>
      </c>
      <c r="T287" s="84">
        <f>rep!I280</f>
        <v>1.1969299999999999E-3</v>
      </c>
      <c r="U287" s="84">
        <f>rep!J280</f>
        <v>2.06806E-3</v>
      </c>
      <c r="V287" s="84">
        <f>rep!K280</f>
        <v>3.6026299999999999E-3</v>
      </c>
      <c r="W287" s="84">
        <f>rep!L280</f>
        <v>6.8365400000000003E-3</v>
      </c>
      <c r="X287" s="84">
        <f>rep!M280</f>
        <v>1.2338500000000001E-2</v>
      </c>
      <c r="Y287" s="84">
        <f>rep!N280</f>
        <v>1.9561800000000001E-2</v>
      </c>
      <c r="Z287" s="84">
        <f>rep!O280</f>
        <v>2.793E-2</v>
      </c>
      <c r="AA287" s="84">
        <f>rep!P280</f>
        <v>3.7631699999999997E-2</v>
      </c>
      <c r="AB287" s="84">
        <f>rep!Q280</f>
        <v>4.82017E-2</v>
      </c>
      <c r="AC287" s="84">
        <f>rep!R280</f>
        <v>5.7259999999999998E-2</v>
      </c>
      <c r="AD287" s="84">
        <f>rep!S280</f>
        <v>6.2243E-2</v>
      </c>
      <c r="AE287" s="84">
        <f>rep!T280</f>
        <v>6.2944100000000003E-2</v>
      </c>
      <c r="AF287" s="84">
        <f>rep!U280</f>
        <v>6.1278699999999998E-2</v>
      </c>
      <c r="AG287" s="84">
        <f>rep!V280</f>
        <v>5.9085499999999999E-2</v>
      </c>
      <c r="AH287" s="84">
        <f>rep!W280</f>
        <v>5.7010499999999999E-2</v>
      </c>
      <c r="AI287" s="84">
        <f>rep!X280</f>
        <v>5.5009599999999999E-2</v>
      </c>
      <c r="AJ287" s="84">
        <f>rep!Y280</f>
        <v>5.2981E-2</v>
      </c>
      <c r="AK287" s="84">
        <f>rep!Z280</f>
        <v>5.0841200000000003E-2</v>
      </c>
      <c r="AL287" s="84">
        <f>rep!AA280</f>
        <v>4.8444899999999999E-2</v>
      </c>
      <c r="AM287" s="84">
        <f>rep!AB280</f>
        <v>4.5636799999999998E-2</v>
      </c>
      <c r="AN287" s="84">
        <f>rep!AC280</f>
        <v>4.2324800000000003E-2</v>
      </c>
      <c r="AO287" s="84">
        <f>rep!AD280</f>
        <v>3.84807E-2</v>
      </c>
      <c r="AP287" s="84">
        <f>rep!AE280</f>
        <v>3.4118299999999997E-2</v>
      </c>
      <c r="AQ287" s="84">
        <f>rep!AF280</f>
        <v>2.93075E-2</v>
      </c>
      <c r="AR287" s="84">
        <f>rep!AG280</f>
        <v>2.42098E-2</v>
      </c>
      <c r="AS287" s="84">
        <f>rep!AH280</f>
        <v>1.90875E-2</v>
      </c>
      <c r="AT287" s="84">
        <f>rep!AI280</f>
        <v>1.4262499999999999E-2</v>
      </c>
      <c r="AU287" s="84">
        <f>rep!AJ280</f>
        <v>1.0037900000000001E-2</v>
      </c>
      <c r="AV287" s="84">
        <f>rep!AK280</f>
        <v>6.6190199999999998E-3</v>
      </c>
      <c r="AW287" s="84">
        <f>rep!AL280</f>
        <v>4.0714699999999998E-3</v>
      </c>
      <c r="AX287" s="84">
        <f>rep!AM280</f>
        <v>2.3278399999999999E-3</v>
      </c>
      <c r="AY287" s="84">
        <f>rep!AN280</f>
        <v>1.2335E-3</v>
      </c>
      <c r="AZ287" s="84">
        <f>rep!AO280</f>
        <v>6.0435700000000003E-4</v>
      </c>
      <c r="BA287" s="84">
        <f>rep!AP280</f>
        <v>2.73288E-4</v>
      </c>
      <c r="BB287" s="84">
        <f>rep!AQ280</f>
        <v>1.13891E-4</v>
      </c>
      <c r="BC287" s="84">
        <f>rep!AR280</f>
        <v>4.3692700000000003E-5</v>
      </c>
      <c r="BE287" s="29">
        <f t="shared" si="341"/>
        <v>2002</v>
      </c>
      <c r="BF287" s="29">
        <f t="shared" si="339"/>
        <v>1.2141615721000001E-18</v>
      </c>
      <c r="BG287" s="29">
        <f t="shared" si="381"/>
        <v>8.4528003168999998E-16</v>
      </c>
      <c r="BH287" s="29">
        <f t="shared" si="382"/>
        <v>2.4479042616900003E-13</v>
      </c>
      <c r="BI287" s="29">
        <f t="shared" si="383"/>
        <v>2.9595776040000003E-11</v>
      </c>
      <c r="BJ287" s="29">
        <f t="shared" si="342"/>
        <v>1.5028260156900002E-9</v>
      </c>
      <c r="BK287" s="29">
        <f t="shared" si="343"/>
        <v>3.2464472041000005E-8</v>
      </c>
      <c r="BL287" s="29">
        <f t="shared" si="344"/>
        <v>3.0880026720399997E-7</v>
      </c>
      <c r="BM287" s="29">
        <f t="shared" si="345"/>
        <v>1.4326414248999998E-6</v>
      </c>
      <c r="BN287" s="29">
        <f t="shared" si="346"/>
        <v>1.9826695733290005E-6</v>
      </c>
      <c r="BO287" s="29">
        <f t="shared" si="347"/>
        <v>1.0514694713769001E-5</v>
      </c>
      <c r="BP287" s="29">
        <f t="shared" si="348"/>
        <v>4.6738279171600007E-5</v>
      </c>
      <c r="BQ287" s="29">
        <f t="shared" si="349"/>
        <v>1.34525550205225E-4</v>
      </c>
      <c r="BR287" s="29">
        <f t="shared" si="350"/>
        <v>3.5501395481059609E-4</v>
      </c>
      <c r="BS287" s="29">
        <f t="shared" si="351"/>
        <v>6.6770766720160009E-4</v>
      </c>
      <c r="BT287" s="29">
        <f t="shared" si="352"/>
        <v>1.1931331838975999E-3</v>
      </c>
      <c r="BU287" s="29">
        <f t="shared" si="353"/>
        <v>1.6387801794224999E-3</v>
      </c>
      <c r="BV287" s="29">
        <f t="shared" si="354"/>
        <v>1.81478556009E-3</v>
      </c>
      <c r="BW287" s="29">
        <f t="shared" si="355"/>
        <v>1.9663371235599998E-3</v>
      </c>
      <c r="BX287" s="29">
        <f t="shared" si="356"/>
        <v>1.5182400531600002E-3</v>
      </c>
      <c r="BY287" s="29">
        <f t="shared" si="357"/>
        <v>8.6667238449000014E-4</v>
      </c>
      <c r="BZ287" s="29">
        <f t="shared" si="358"/>
        <v>2.3392699559999964E-5</v>
      </c>
      <c r="CA287" s="29">
        <f t="shared" si="359"/>
        <v>5.2070655999999399E-7</v>
      </c>
      <c r="CB287" s="29">
        <f t="shared" si="360"/>
        <v>7.0802823743999971E-4</v>
      </c>
      <c r="CC287" s="29">
        <f t="shared" si="361"/>
        <v>1.8179222964099999E-3</v>
      </c>
      <c r="CD287" s="29">
        <f t="shared" si="362"/>
        <v>4.5869194382400008E-3</v>
      </c>
      <c r="CE287" s="29">
        <f t="shared" si="363"/>
        <v>3.0894810056099997E-3</v>
      </c>
      <c r="CF287" s="29">
        <f t="shared" si="364"/>
        <v>3.4095322374399998E-3</v>
      </c>
      <c r="CG287" s="29">
        <f t="shared" si="365"/>
        <v>5.8922222120999968E-4</v>
      </c>
      <c r="CH287" s="29">
        <f t="shared" si="366"/>
        <v>1.5774956932900002E-3</v>
      </c>
      <c r="CI287" s="29">
        <f t="shared" si="367"/>
        <v>1.8798329449000017E-4</v>
      </c>
      <c r="CJ287" s="29">
        <f t="shared" si="368"/>
        <v>2.3536469055999989E-4</v>
      </c>
      <c r="CK287" s="29">
        <f t="shared" si="369"/>
        <v>1.0397880899999968E-6</v>
      </c>
      <c r="CL287" s="29">
        <f t="shared" si="370"/>
        <v>6.4604621290000004E-5</v>
      </c>
      <c r="CM287" s="29">
        <f t="shared" si="371"/>
        <v>6.3562829116899973E-5</v>
      </c>
      <c r="CN287" s="29">
        <f t="shared" si="372"/>
        <v>7.3924400284899999E-5</v>
      </c>
      <c r="CO287" s="29">
        <f t="shared" si="373"/>
        <v>3.6711856658960994E-5</v>
      </c>
      <c r="CP287" s="29">
        <f t="shared" si="374"/>
        <v>1.6576867960899997E-5</v>
      </c>
      <c r="CQ287" s="29">
        <f t="shared" si="375"/>
        <v>5.4188390655999994E-6</v>
      </c>
      <c r="CR287" s="29">
        <f t="shared" si="376"/>
        <v>1.52152225E-6</v>
      </c>
      <c r="CS287" s="29">
        <f t="shared" si="377"/>
        <v>3.6524738344900004E-7</v>
      </c>
      <c r="CT287" s="29">
        <f t="shared" si="378"/>
        <v>7.4686330943999999E-8</v>
      </c>
      <c r="CU287" s="29">
        <f t="shared" si="379"/>
        <v>1.2971159880999999E-8</v>
      </c>
      <c r="CV287" s="29">
        <f t="shared" si="380"/>
        <v>1.9090520332900003E-9</v>
      </c>
    </row>
    <row r="288" spans="1:100" s="29" customForma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L288" s="9">
        <f t="shared" si="340"/>
        <v>2003</v>
      </c>
      <c r="M288" s="84">
        <f>rep!B281</f>
        <v>1.6266400000000001E-9</v>
      </c>
      <c r="N288" s="84">
        <f>rep!C281</f>
        <v>4.29181E-8</v>
      </c>
      <c r="O288" s="84">
        <f>rep!D281</f>
        <v>7.3029499999999999E-7</v>
      </c>
      <c r="P288" s="84">
        <f>rep!E281</f>
        <v>8.0284299999999996E-6</v>
      </c>
      <c r="Q288" s="84">
        <f>rep!F281</f>
        <v>5.7184E-5</v>
      </c>
      <c r="R288" s="84">
        <f>rep!G281</f>
        <v>2.6548899999999999E-4</v>
      </c>
      <c r="S288" s="84">
        <f>rep!H281</f>
        <v>8.1641500000000002E-4</v>
      </c>
      <c r="T288" s="84">
        <f>rep!I281</f>
        <v>1.7442099999999999E-3</v>
      </c>
      <c r="U288" s="84">
        <f>rep!J281</f>
        <v>2.9526800000000001E-3</v>
      </c>
      <c r="V288" s="84">
        <f>rep!K281</f>
        <v>4.9704199999999997E-3</v>
      </c>
      <c r="W288" s="84">
        <f>rep!L281</f>
        <v>9.1051900000000009E-3</v>
      </c>
      <c r="X288" s="84">
        <f>rep!M281</f>
        <v>1.58271E-2</v>
      </c>
      <c r="Y288" s="84">
        <f>rep!N281</f>
        <v>2.3793999999999999E-2</v>
      </c>
      <c r="Z288" s="84">
        <f>rep!O281</f>
        <v>3.1619800000000003E-2</v>
      </c>
      <c r="AA288" s="84">
        <f>rep!P281</f>
        <v>3.9630499999999999E-2</v>
      </c>
      <c r="AB288" s="84">
        <f>rep!Q281</f>
        <v>4.8415600000000003E-2</v>
      </c>
      <c r="AC288" s="84">
        <f>rep!R281</f>
        <v>5.6606200000000002E-2</v>
      </c>
      <c r="AD288" s="84">
        <f>rep!S281</f>
        <v>6.1864000000000002E-2</v>
      </c>
      <c r="AE288" s="84">
        <f>rep!T281</f>
        <v>6.3462500000000005E-2</v>
      </c>
      <c r="AF288" s="84">
        <f>rep!U281</f>
        <v>6.2541799999999995E-2</v>
      </c>
      <c r="AG288" s="84">
        <f>rep!V281</f>
        <v>6.0390399999999997E-2</v>
      </c>
      <c r="AH288" s="84">
        <f>rep!W281</f>
        <v>5.7559399999999997E-2</v>
      </c>
      <c r="AI288" s="84">
        <f>rep!X281</f>
        <v>5.4304100000000001E-2</v>
      </c>
      <c r="AJ288" s="84">
        <f>rep!Y281</f>
        <v>5.09878E-2</v>
      </c>
      <c r="AK288" s="84">
        <f>rep!Z281</f>
        <v>4.7923100000000003E-2</v>
      </c>
      <c r="AL288" s="84">
        <f>rep!AA281</f>
        <v>4.5155500000000001E-2</v>
      </c>
      <c r="AM288" s="84">
        <f>rep!AB281</f>
        <v>4.2495900000000003E-2</v>
      </c>
      <c r="AN288" s="84">
        <f>rep!AC281</f>
        <v>3.9670299999999999E-2</v>
      </c>
      <c r="AO288" s="84">
        <f>rep!AD281</f>
        <v>3.6434800000000003E-2</v>
      </c>
      <c r="AP288" s="84">
        <f>rep!AE281</f>
        <v>3.2641000000000003E-2</v>
      </c>
      <c r="AQ288" s="84">
        <f>rep!AF281</f>
        <v>2.828E-2</v>
      </c>
      <c r="AR288" s="84">
        <f>rep!AG281</f>
        <v>2.3500500000000001E-2</v>
      </c>
      <c r="AS288" s="84">
        <f>rep!AH281</f>
        <v>1.8587699999999999E-2</v>
      </c>
      <c r="AT288" s="84">
        <f>rep!AI281</f>
        <v>1.3898000000000001E-2</v>
      </c>
      <c r="AU288" s="84">
        <f>rep!AJ281</f>
        <v>9.7652799999999994E-3</v>
      </c>
      <c r="AV288" s="84">
        <f>rep!AK281</f>
        <v>6.4164900000000004E-3</v>
      </c>
      <c r="AW288" s="84">
        <f>rep!AL281</f>
        <v>3.9270299999999998E-3</v>
      </c>
      <c r="AX288" s="84">
        <f>rep!AM281</f>
        <v>2.2315799999999999E-3</v>
      </c>
      <c r="AY288" s="84">
        <f>rep!AN281</f>
        <v>1.17453E-3</v>
      </c>
      <c r="AZ288" s="84">
        <f>rep!AO281</f>
        <v>5.7143700000000005E-4</v>
      </c>
      <c r="BA288" s="84">
        <f>rep!AP281</f>
        <v>2.5659899999999999E-4</v>
      </c>
      <c r="BB288" s="84">
        <f>rep!AQ281</f>
        <v>1.06217E-4</v>
      </c>
      <c r="BC288" s="84">
        <f>rep!AR281</f>
        <v>4.0490300000000001E-5</v>
      </c>
      <c r="BE288" s="29">
        <f t="shared" si="341"/>
        <v>2003</v>
      </c>
      <c r="BF288" s="29">
        <f t="shared" si="339"/>
        <v>2.6459576896000003E-18</v>
      </c>
      <c r="BG288" s="29">
        <f t="shared" si="381"/>
        <v>1.8419633076099998E-15</v>
      </c>
      <c r="BH288" s="29">
        <f t="shared" si="382"/>
        <v>5.3333078702499998E-13</v>
      </c>
      <c r="BI288" s="29">
        <f t="shared" si="383"/>
        <v>6.4455688264899998E-11</v>
      </c>
      <c r="BJ288" s="29">
        <f t="shared" si="342"/>
        <v>3.270009856E-9</v>
      </c>
      <c r="BK288" s="29">
        <f t="shared" si="343"/>
        <v>7.0484409120999992E-8</v>
      </c>
      <c r="BL288" s="29">
        <f t="shared" si="344"/>
        <v>5.5909267562500018E-7</v>
      </c>
      <c r="BM288" s="29">
        <f t="shared" si="345"/>
        <v>3.2615520999999994E-7</v>
      </c>
      <c r="BN288" s="29">
        <f t="shared" si="346"/>
        <v>2.4618466890000018E-7</v>
      </c>
      <c r="BO288" s="29">
        <f t="shared" si="347"/>
        <v>2.8281148899999984E-6</v>
      </c>
      <c r="BP288" s="29">
        <f t="shared" si="348"/>
        <v>9.2854423210000031E-7</v>
      </c>
      <c r="BQ288" s="29">
        <f t="shared" si="349"/>
        <v>2.0698576900000033E-6</v>
      </c>
      <c r="BR288" s="29">
        <f t="shared" si="350"/>
        <v>2.889277504E-5</v>
      </c>
      <c r="BS288" s="29">
        <f t="shared" si="351"/>
        <v>8.548606440000024E-6</v>
      </c>
      <c r="BT288" s="29">
        <f t="shared" si="352"/>
        <v>7.7771233439999967E-5</v>
      </c>
      <c r="BU288" s="29">
        <f t="shared" si="353"/>
        <v>6.0031503999999865E-7</v>
      </c>
      <c r="BV288" s="29">
        <f t="shared" si="354"/>
        <v>3.0812490810000046E-5</v>
      </c>
      <c r="BW288" s="29">
        <f t="shared" si="355"/>
        <v>9.8134779690000002E-5</v>
      </c>
      <c r="BX288" s="29">
        <f t="shared" si="356"/>
        <v>3.6364518090000025E-5</v>
      </c>
      <c r="BY288" s="29">
        <f t="shared" si="357"/>
        <v>2.2782581721000021E-4</v>
      </c>
      <c r="BZ288" s="29">
        <f t="shared" si="358"/>
        <v>1.9435148099999871E-6</v>
      </c>
      <c r="CA288" s="29">
        <f t="shared" si="359"/>
        <v>6.4060622404000025E-4</v>
      </c>
      <c r="CB288" s="29">
        <f t="shared" si="360"/>
        <v>1.7632524792099997E-3</v>
      </c>
      <c r="CC288" s="29">
        <f t="shared" si="361"/>
        <v>6.0923567929000008E-4</v>
      </c>
      <c r="CD288" s="29">
        <f t="shared" si="362"/>
        <v>8.5357465599999794E-6</v>
      </c>
      <c r="CE288" s="29">
        <f t="shared" si="363"/>
        <v>1.2395927568999992E-4</v>
      </c>
      <c r="CF288" s="29">
        <f t="shared" si="364"/>
        <v>1.9526429168999996E-4</v>
      </c>
      <c r="CG288" s="29">
        <f t="shared" si="365"/>
        <v>8.518551615999996E-5</v>
      </c>
      <c r="CH288" s="29">
        <f t="shared" si="366"/>
        <v>9.6713456490000077E-5</v>
      </c>
      <c r="CI288" s="29">
        <f t="shared" si="367"/>
        <v>1.2240767044000003E-4</v>
      </c>
      <c r="CJ288" s="29">
        <f t="shared" si="368"/>
        <v>1.9020823055999997E-4</v>
      </c>
      <c r="CK288" s="29">
        <f t="shared" si="369"/>
        <v>6.2872212640000013E-5</v>
      </c>
      <c r="CL288" s="29">
        <f t="shared" si="370"/>
        <v>1.4065651641689995E-4</v>
      </c>
      <c r="CM288" s="29">
        <f t="shared" si="371"/>
        <v>6.0868863422500015E-5</v>
      </c>
      <c r="CN288" s="29">
        <f t="shared" si="372"/>
        <v>7.5558513153599986E-5</v>
      </c>
      <c r="CO288" s="29">
        <f t="shared" si="373"/>
        <v>3.4398565170841006E-5</v>
      </c>
      <c r="CP288" s="29">
        <f t="shared" si="374"/>
        <v>1.5108175849621689E-5</v>
      </c>
      <c r="CQ288" s="29">
        <f t="shared" si="375"/>
        <v>4.3313143547610004E-6</v>
      </c>
      <c r="CR288" s="29">
        <f t="shared" si="376"/>
        <v>1.19753057194276E-6</v>
      </c>
      <c r="CS288" s="29">
        <f t="shared" si="377"/>
        <v>2.4130141115536009E-7</v>
      </c>
      <c r="CT288" s="29">
        <f t="shared" si="378"/>
        <v>6.5843046801E-8</v>
      </c>
      <c r="CU288" s="29">
        <f t="shared" si="379"/>
        <v>1.1282051089000001E-8</v>
      </c>
      <c r="CV288" s="29">
        <f t="shared" si="380"/>
        <v>1.6394643940900001E-9</v>
      </c>
    </row>
    <row r="289" spans="1:100" s="29" customForma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L289" s="9">
        <f t="shared" si="340"/>
        <v>2004</v>
      </c>
      <c r="M289" s="84">
        <f>rep!B282</f>
        <v>0</v>
      </c>
      <c r="N289" s="84">
        <f>rep!C282</f>
        <v>0</v>
      </c>
      <c r="O289" s="84">
        <f>rep!D282</f>
        <v>0</v>
      </c>
      <c r="P289" s="84">
        <f>rep!E282</f>
        <v>0</v>
      </c>
      <c r="Q289" s="84">
        <f>rep!F282</f>
        <v>0</v>
      </c>
      <c r="R289" s="84">
        <f>rep!G282</f>
        <v>0</v>
      </c>
      <c r="S289" s="84">
        <f>rep!H282</f>
        <v>0</v>
      </c>
      <c r="T289" s="84">
        <f>rep!I282</f>
        <v>0</v>
      </c>
      <c r="U289" s="84">
        <f>rep!J282</f>
        <v>0</v>
      </c>
      <c r="V289" s="84">
        <f>rep!K282</f>
        <v>0</v>
      </c>
      <c r="W289" s="84">
        <f>rep!L282</f>
        <v>0</v>
      </c>
      <c r="X289" s="84">
        <f>rep!M282</f>
        <v>0</v>
      </c>
      <c r="Y289" s="84">
        <f>rep!N282</f>
        <v>0</v>
      </c>
      <c r="Z289" s="84">
        <f>rep!O282</f>
        <v>0</v>
      </c>
      <c r="AA289" s="84">
        <f>rep!P282</f>
        <v>0</v>
      </c>
      <c r="AB289" s="84">
        <f>rep!Q282</f>
        <v>0</v>
      </c>
      <c r="AC289" s="84">
        <f>rep!R282</f>
        <v>0</v>
      </c>
      <c r="AD289" s="84">
        <f>rep!S282</f>
        <v>0</v>
      </c>
      <c r="AE289" s="84">
        <f>rep!T282</f>
        <v>0</v>
      </c>
      <c r="AF289" s="84">
        <f>rep!U282</f>
        <v>0</v>
      </c>
      <c r="AG289" s="84">
        <f>rep!V282</f>
        <v>0</v>
      </c>
      <c r="AH289" s="84">
        <f>rep!W282</f>
        <v>0</v>
      </c>
      <c r="AI289" s="84">
        <f>rep!X282</f>
        <v>0</v>
      </c>
      <c r="AJ289" s="84">
        <f>rep!Y282</f>
        <v>0</v>
      </c>
      <c r="AK289" s="84">
        <f>rep!Z282</f>
        <v>0</v>
      </c>
      <c r="AL289" s="84">
        <f>rep!AA282</f>
        <v>0</v>
      </c>
      <c r="AM289" s="84">
        <f>rep!AB282</f>
        <v>0</v>
      </c>
      <c r="AN289" s="84">
        <f>rep!AC282</f>
        <v>0</v>
      </c>
      <c r="AO289" s="84">
        <f>rep!AD282</f>
        <v>0</v>
      </c>
      <c r="AP289" s="84">
        <f>rep!AE282</f>
        <v>0</v>
      </c>
      <c r="AQ289" s="84">
        <f>rep!AF282</f>
        <v>0</v>
      </c>
      <c r="AR289" s="84">
        <f>rep!AG282</f>
        <v>0</v>
      </c>
      <c r="AS289" s="84">
        <f>rep!AH282</f>
        <v>0</v>
      </c>
      <c r="AT289" s="84">
        <f>rep!AI282</f>
        <v>0</v>
      </c>
      <c r="AU289" s="84">
        <f>rep!AJ282</f>
        <v>0</v>
      </c>
      <c r="AV289" s="84">
        <f>rep!AK282</f>
        <v>0</v>
      </c>
      <c r="AW289" s="84">
        <f>rep!AL282</f>
        <v>0</v>
      </c>
      <c r="AX289" s="84">
        <f>rep!AM282</f>
        <v>0</v>
      </c>
      <c r="AY289" s="84">
        <f>rep!AN282</f>
        <v>0</v>
      </c>
      <c r="AZ289" s="84">
        <f>rep!AO282</f>
        <v>0</v>
      </c>
      <c r="BA289" s="84">
        <f>rep!AP282</f>
        <v>0</v>
      </c>
      <c r="BB289" s="84">
        <f>rep!AQ282</f>
        <v>0</v>
      </c>
      <c r="BC289" s="84">
        <f>rep!AR282</f>
        <v>0</v>
      </c>
      <c r="BE289" s="29">
        <f t="shared" si="341"/>
        <v>2004</v>
      </c>
      <c r="BF289" s="29">
        <f t="shared" si="339"/>
        <v>0</v>
      </c>
      <c r="BG289" s="29">
        <f t="shared" si="381"/>
        <v>0</v>
      </c>
      <c r="BH289" s="29">
        <f t="shared" si="382"/>
        <v>0</v>
      </c>
      <c r="BI289" s="29">
        <f t="shared" si="383"/>
        <v>0</v>
      </c>
      <c r="BJ289" s="29">
        <f t="shared" si="342"/>
        <v>0</v>
      </c>
      <c r="BK289" s="29">
        <f t="shared" si="343"/>
        <v>0</v>
      </c>
      <c r="BL289" s="29">
        <f t="shared" si="344"/>
        <v>0</v>
      </c>
      <c r="BM289" s="29">
        <f t="shared" si="345"/>
        <v>0</v>
      </c>
      <c r="BN289" s="29">
        <f t="shared" si="346"/>
        <v>3.8808212004000003E-6</v>
      </c>
      <c r="BO289" s="29">
        <f t="shared" si="347"/>
        <v>1.7318296801000001E-4</v>
      </c>
      <c r="BP289" s="29">
        <f t="shared" si="348"/>
        <v>4.5880783203999998E-4</v>
      </c>
      <c r="BQ289" s="29">
        <f t="shared" si="349"/>
        <v>3.3196111204000003E-4</v>
      </c>
      <c r="BR289" s="29">
        <f t="shared" si="350"/>
        <v>1.5476041281600001E-3</v>
      </c>
      <c r="BS289" s="29">
        <f t="shared" si="351"/>
        <v>2.0348669902499998E-3</v>
      </c>
      <c r="BT289" s="29">
        <f t="shared" si="352"/>
        <v>2.0061082681599998E-3</v>
      </c>
      <c r="BU289" s="29">
        <f t="shared" si="353"/>
        <v>2.7467556902499995E-3</v>
      </c>
      <c r="BV289" s="29">
        <f t="shared" si="354"/>
        <v>6.7091170446400006E-3</v>
      </c>
      <c r="BW289" s="29">
        <f t="shared" si="355"/>
        <v>7.5028684848100005E-3</v>
      </c>
      <c r="BX289" s="29">
        <f t="shared" si="356"/>
        <v>8.9868693608099997E-3</v>
      </c>
      <c r="BY289" s="29">
        <f t="shared" si="357"/>
        <v>6.7369950726400007E-3</v>
      </c>
      <c r="BZ289" s="29">
        <f t="shared" si="358"/>
        <v>3.9399975763600003E-3</v>
      </c>
      <c r="CA289" s="29">
        <f t="shared" si="359"/>
        <v>3.7551648643599999E-3</v>
      </c>
      <c r="CB289" s="29">
        <f t="shared" si="360"/>
        <v>1.87832092816E-3</v>
      </c>
      <c r="CC289" s="29">
        <f t="shared" si="361"/>
        <v>1.84896560016E-3</v>
      </c>
      <c r="CD289" s="29">
        <f t="shared" si="362"/>
        <v>1.6015683841600003E-3</v>
      </c>
      <c r="CE289" s="29">
        <f t="shared" si="363"/>
        <v>1.1750978320900001E-3</v>
      </c>
      <c r="CF289" s="29">
        <f t="shared" si="364"/>
        <v>1.1600631640899999E-3</v>
      </c>
      <c r="CG289" s="29">
        <f t="shared" si="365"/>
        <v>1.0036033920899998E-3</v>
      </c>
      <c r="CH289" s="29">
        <f t="shared" si="366"/>
        <v>5.9096637603999998E-4</v>
      </c>
      <c r="CI289" s="29">
        <f t="shared" si="367"/>
        <v>2.0793351600999999E-4</v>
      </c>
      <c r="CJ289" s="29">
        <f t="shared" si="368"/>
        <v>2.1344917801000002E-4</v>
      </c>
      <c r="CK289" s="29">
        <f t="shared" si="369"/>
        <v>2.4700403002500001E-5</v>
      </c>
      <c r="CL289" s="29">
        <f t="shared" si="370"/>
        <v>9.1202188008999996E-6</v>
      </c>
      <c r="CM289" s="29">
        <f t="shared" si="371"/>
        <v>1.1424197200899999E-5</v>
      </c>
      <c r="CN289" s="29">
        <f t="shared" si="372"/>
        <v>3.0975296003999997E-6</v>
      </c>
      <c r="CO289" s="29">
        <f t="shared" si="373"/>
        <v>1.0239808000899999E-7</v>
      </c>
      <c r="CP289" s="29">
        <f t="shared" si="374"/>
        <v>1.5209688001599998E-7</v>
      </c>
      <c r="CQ289" s="29">
        <f t="shared" si="375"/>
        <v>3.2489316003599998E-7</v>
      </c>
      <c r="CR289" s="29">
        <f t="shared" si="376"/>
        <v>0</v>
      </c>
      <c r="CS289" s="29">
        <f t="shared" si="377"/>
        <v>0</v>
      </c>
      <c r="CT289" s="29">
        <f t="shared" si="378"/>
        <v>0</v>
      </c>
      <c r="CU289" s="29">
        <f t="shared" si="379"/>
        <v>0</v>
      </c>
      <c r="CV289" s="29">
        <f t="shared" si="380"/>
        <v>0</v>
      </c>
    </row>
    <row r="290" spans="1:100" s="29" customForma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L290" s="9">
        <f t="shared" si="340"/>
        <v>2005</v>
      </c>
      <c r="M290" s="84">
        <f>rep!B283</f>
        <v>0</v>
      </c>
      <c r="N290" s="84">
        <f>rep!C283</f>
        <v>0</v>
      </c>
      <c r="O290" s="84">
        <f>rep!D283</f>
        <v>0</v>
      </c>
      <c r="P290" s="84">
        <f>rep!E283</f>
        <v>0</v>
      </c>
      <c r="Q290" s="84">
        <f>rep!F283</f>
        <v>0</v>
      </c>
      <c r="R290" s="84">
        <f>rep!G283</f>
        <v>0</v>
      </c>
      <c r="S290" s="84">
        <f>rep!H283</f>
        <v>0</v>
      </c>
      <c r="T290" s="84">
        <f>rep!I283</f>
        <v>0</v>
      </c>
      <c r="U290" s="84">
        <f>rep!J283</f>
        <v>0</v>
      </c>
      <c r="V290" s="84">
        <f>rep!K283</f>
        <v>0</v>
      </c>
      <c r="W290" s="84">
        <f>rep!L283</f>
        <v>0</v>
      </c>
      <c r="X290" s="84">
        <f>rep!M283</f>
        <v>0</v>
      </c>
      <c r="Y290" s="84">
        <f>rep!N283</f>
        <v>0</v>
      </c>
      <c r="Z290" s="84">
        <f>rep!O283</f>
        <v>0</v>
      </c>
      <c r="AA290" s="84">
        <f>rep!P283</f>
        <v>0</v>
      </c>
      <c r="AB290" s="84">
        <f>rep!Q283</f>
        <v>0</v>
      </c>
      <c r="AC290" s="84">
        <f>rep!R283</f>
        <v>0</v>
      </c>
      <c r="AD290" s="84">
        <f>rep!S283</f>
        <v>0</v>
      </c>
      <c r="AE290" s="84">
        <f>rep!T283</f>
        <v>0</v>
      </c>
      <c r="AF290" s="84">
        <f>rep!U283</f>
        <v>0</v>
      </c>
      <c r="AG290" s="84">
        <f>rep!V283</f>
        <v>0</v>
      </c>
      <c r="AH290" s="84">
        <f>rep!W283</f>
        <v>0</v>
      </c>
      <c r="AI290" s="84">
        <f>rep!X283</f>
        <v>0</v>
      </c>
      <c r="AJ290" s="84">
        <f>rep!Y283</f>
        <v>0</v>
      </c>
      <c r="AK290" s="84">
        <f>rep!Z283</f>
        <v>0</v>
      </c>
      <c r="AL290" s="84">
        <f>rep!AA283</f>
        <v>0</v>
      </c>
      <c r="AM290" s="84">
        <f>rep!AB283</f>
        <v>0</v>
      </c>
      <c r="AN290" s="84">
        <f>rep!AC283</f>
        <v>0</v>
      </c>
      <c r="AO290" s="84">
        <f>rep!AD283</f>
        <v>0</v>
      </c>
      <c r="AP290" s="84">
        <f>rep!AE283</f>
        <v>0</v>
      </c>
      <c r="AQ290" s="84">
        <f>rep!AF283</f>
        <v>0</v>
      </c>
      <c r="AR290" s="84">
        <f>rep!AG283</f>
        <v>0</v>
      </c>
      <c r="AS290" s="84">
        <f>rep!AH283</f>
        <v>0</v>
      </c>
      <c r="AT290" s="84">
        <f>rep!AI283</f>
        <v>0</v>
      </c>
      <c r="AU290" s="84">
        <f>rep!AJ283</f>
        <v>0</v>
      </c>
      <c r="AV290" s="84">
        <f>rep!AK283</f>
        <v>0</v>
      </c>
      <c r="AW290" s="84">
        <f>rep!AL283</f>
        <v>0</v>
      </c>
      <c r="AX290" s="84">
        <f>rep!AM283</f>
        <v>0</v>
      </c>
      <c r="AY290" s="84">
        <f>rep!AN283</f>
        <v>0</v>
      </c>
      <c r="AZ290" s="84">
        <f>rep!AO283</f>
        <v>0</v>
      </c>
      <c r="BA290" s="84">
        <f>rep!AP283</f>
        <v>0</v>
      </c>
      <c r="BB290" s="84">
        <f>rep!AQ283</f>
        <v>0</v>
      </c>
      <c r="BC290" s="84">
        <f>rep!AR283</f>
        <v>0</v>
      </c>
      <c r="BE290" s="29">
        <f t="shared" si="341"/>
        <v>2005</v>
      </c>
      <c r="BF290" s="29">
        <f t="shared" si="339"/>
        <v>0</v>
      </c>
      <c r="BG290" s="29">
        <f t="shared" si="381"/>
        <v>0</v>
      </c>
      <c r="BH290" s="29">
        <f t="shared" si="382"/>
        <v>0</v>
      </c>
      <c r="BI290" s="29">
        <f t="shared" si="383"/>
        <v>0</v>
      </c>
      <c r="BJ290" s="29">
        <f t="shared" si="342"/>
        <v>0</v>
      </c>
      <c r="BK290" s="29">
        <f t="shared" si="343"/>
        <v>0</v>
      </c>
      <c r="BL290" s="29">
        <f t="shared" si="344"/>
        <v>0</v>
      </c>
      <c r="BM290" s="29">
        <f t="shared" si="345"/>
        <v>0</v>
      </c>
      <c r="BN290" s="29">
        <f t="shared" si="346"/>
        <v>0</v>
      </c>
      <c r="BO290" s="29">
        <f t="shared" si="347"/>
        <v>0</v>
      </c>
      <c r="BP290" s="29">
        <f t="shared" si="348"/>
        <v>0</v>
      </c>
      <c r="BQ290" s="29">
        <f t="shared" si="349"/>
        <v>0</v>
      </c>
      <c r="BR290" s="29">
        <f t="shared" si="350"/>
        <v>2.3104000000000004E-6</v>
      </c>
      <c r="BS290" s="29">
        <f t="shared" si="351"/>
        <v>3.3123999999999998E-6</v>
      </c>
      <c r="BT290" s="29">
        <f t="shared" si="352"/>
        <v>1.0497599999999999E-5</v>
      </c>
      <c r="BU290" s="29">
        <f t="shared" si="353"/>
        <v>3.7403559999999998E-4</v>
      </c>
      <c r="BV290" s="29">
        <f t="shared" si="354"/>
        <v>9.7032250000000009E-4</v>
      </c>
      <c r="BW290" s="29">
        <f t="shared" si="355"/>
        <v>1.3322499999999999E-3</v>
      </c>
      <c r="BX290" s="29">
        <f t="shared" si="356"/>
        <v>6.1653904000000008E-3</v>
      </c>
      <c r="BY290" s="29">
        <f t="shared" si="357"/>
        <v>1.15863696E-2</v>
      </c>
      <c r="BZ290" s="29">
        <f t="shared" si="358"/>
        <v>2.0067555600000002E-2</v>
      </c>
      <c r="CA290" s="29">
        <f t="shared" si="359"/>
        <v>1.8607688100000002E-2</v>
      </c>
      <c r="CB290" s="29">
        <f t="shared" si="360"/>
        <v>1.6159494400000002E-2</v>
      </c>
      <c r="CC290" s="29">
        <f t="shared" si="361"/>
        <v>1.0336788899999999E-2</v>
      </c>
      <c r="CD290" s="29">
        <f t="shared" si="362"/>
        <v>6.4400625000000005E-3</v>
      </c>
      <c r="CE290" s="29">
        <f t="shared" si="363"/>
        <v>1.4622976000000002E-3</v>
      </c>
      <c r="CF290" s="29">
        <f t="shared" si="364"/>
        <v>3.5070084000000004E-3</v>
      </c>
      <c r="CG290" s="29">
        <f t="shared" si="365"/>
        <v>2.9618409999999999E-4</v>
      </c>
      <c r="CH290" s="29">
        <f t="shared" si="366"/>
        <v>5.65504E-5</v>
      </c>
      <c r="CI290" s="29">
        <f t="shared" si="367"/>
        <v>4.6655999999999998E-6</v>
      </c>
      <c r="CJ290" s="29">
        <f t="shared" si="368"/>
        <v>4.4355599999999999E-5</v>
      </c>
      <c r="CK290" s="29">
        <f t="shared" si="369"/>
        <v>1.5128999999999999E-6</v>
      </c>
      <c r="CL290" s="29">
        <f t="shared" si="370"/>
        <v>4.8999999999999997E-7</v>
      </c>
      <c r="CM290" s="29">
        <f t="shared" si="371"/>
        <v>4.8400000000000003E-8</v>
      </c>
      <c r="CN290" s="29">
        <f t="shared" si="372"/>
        <v>0</v>
      </c>
      <c r="CO290" s="29">
        <f t="shared" si="373"/>
        <v>0</v>
      </c>
      <c r="CP290" s="29">
        <f t="shared" si="374"/>
        <v>0</v>
      </c>
      <c r="CQ290" s="29">
        <f t="shared" si="375"/>
        <v>0</v>
      </c>
      <c r="CR290" s="29">
        <f t="shared" si="376"/>
        <v>0</v>
      </c>
      <c r="CS290" s="29">
        <f t="shared" si="377"/>
        <v>0</v>
      </c>
      <c r="CT290" s="29">
        <f t="shared" si="378"/>
        <v>0</v>
      </c>
      <c r="CU290" s="29">
        <f t="shared" si="379"/>
        <v>0</v>
      </c>
      <c r="CV290" s="29">
        <f t="shared" si="380"/>
        <v>0</v>
      </c>
    </row>
    <row r="291" spans="1:100" s="29" customForma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L291" s="9">
        <f t="shared" si="340"/>
        <v>2006</v>
      </c>
      <c r="M291" s="84">
        <f>rep!B284</f>
        <v>0</v>
      </c>
      <c r="N291" s="84">
        <f>rep!C284</f>
        <v>0</v>
      </c>
      <c r="O291" s="84">
        <f>rep!D284</f>
        <v>0</v>
      </c>
      <c r="P291" s="84">
        <f>rep!E284</f>
        <v>0</v>
      </c>
      <c r="Q291" s="84">
        <f>rep!F284</f>
        <v>0</v>
      </c>
      <c r="R291" s="84">
        <f>rep!G284</f>
        <v>0</v>
      </c>
      <c r="S291" s="84">
        <f>rep!H284</f>
        <v>0</v>
      </c>
      <c r="T291" s="84">
        <f>rep!I284</f>
        <v>0</v>
      </c>
      <c r="U291" s="84">
        <f>rep!J284</f>
        <v>0</v>
      </c>
      <c r="V291" s="84">
        <f>rep!K284</f>
        <v>0</v>
      </c>
      <c r="W291" s="84">
        <f>rep!L284</f>
        <v>0</v>
      </c>
      <c r="X291" s="84">
        <f>rep!M284</f>
        <v>0</v>
      </c>
      <c r="Y291" s="84">
        <f>rep!N284</f>
        <v>0</v>
      </c>
      <c r="Z291" s="84">
        <f>rep!O284</f>
        <v>0</v>
      </c>
      <c r="AA291" s="84">
        <f>rep!P284</f>
        <v>0</v>
      </c>
      <c r="AB291" s="84">
        <f>rep!Q284</f>
        <v>0</v>
      </c>
      <c r="AC291" s="84">
        <f>rep!R284</f>
        <v>0</v>
      </c>
      <c r="AD291" s="84">
        <f>rep!S284</f>
        <v>0</v>
      </c>
      <c r="AE291" s="84">
        <f>rep!T284</f>
        <v>0</v>
      </c>
      <c r="AF291" s="84">
        <f>rep!U284</f>
        <v>0</v>
      </c>
      <c r="AG291" s="84">
        <f>rep!V284</f>
        <v>0</v>
      </c>
      <c r="AH291" s="84">
        <f>rep!W284</f>
        <v>0</v>
      </c>
      <c r="AI291" s="84">
        <f>rep!X284</f>
        <v>0</v>
      </c>
      <c r="AJ291" s="84">
        <f>rep!Y284</f>
        <v>0</v>
      </c>
      <c r="AK291" s="84">
        <f>rep!Z284</f>
        <v>0</v>
      </c>
      <c r="AL291" s="84">
        <f>rep!AA284</f>
        <v>0</v>
      </c>
      <c r="AM291" s="84">
        <f>rep!AB284</f>
        <v>0</v>
      </c>
      <c r="AN291" s="84">
        <f>rep!AC284</f>
        <v>0</v>
      </c>
      <c r="AO291" s="84">
        <f>rep!AD284</f>
        <v>0</v>
      </c>
      <c r="AP291" s="84">
        <f>rep!AE284</f>
        <v>0</v>
      </c>
      <c r="AQ291" s="84">
        <f>rep!AF284</f>
        <v>0</v>
      </c>
      <c r="AR291" s="84">
        <f>rep!AG284</f>
        <v>0</v>
      </c>
      <c r="AS291" s="84">
        <f>rep!AH284</f>
        <v>0</v>
      </c>
      <c r="AT291" s="84">
        <f>rep!AI284</f>
        <v>0</v>
      </c>
      <c r="AU291" s="84">
        <f>rep!AJ284</f>
        <v>0</v>
      </c>
      <c r="AV291" s="84">
        <f>rep!AK284</f>
        <v>0</v>
      </c>
      <c r="AW291" s="84">
        <f>rep!AL284</f>
        <v>0</v>
      </c>
      <c r="AX291" s="84">
        <f>rep!AM284</f>
        <v>0</v>
      </c>
      <c r="AY291" s="84">
        <f>rep!AN284</f>
        <v>0</v>
      </c>
      <c r="AZ291" s="84">
        <f>rep!AO284</f>
        <v>0</v>
      </c>
      <c r="BA291" s="84">
        <f>rep!AP284</f>
        <v>0</v>
      </c>
      <c r="BB291" s="84">
        <f>rep!AQ284</f>
        <v>0</v>
      </c>
      <c r="BC291" s="84">
        <f>rep!AR284</f>
        <v>0</v>
      </c>
      <c r="BE291" s="29">
        <f t="shared" si="341"/>
        <v>2006</v>
      </c>
      <c r="BF291" s="29">
        <f t="shared" si="339"/>
        <v>0</v>
      </c>
      <c r="BG291" s="29">
        <f t="shared" si="381"/>
        <v>0</v>
      </c>
      <c r="BH291" s="29">
        <f t="shared" si="382"/>
        <v>0</v>
      </c>
      <c r="BI291" s="29">
        <f t="shared" si="383"/>
        <v>0</v>
      </c>
      <c r="BJ291" s="29">
        <f t="shared" si="342"/>
        <v>0</v>
      </c>
      <c r="BK291" s="29">
        <f t="shared" si="343"/>
        <v>0</v>
      </c>
      <c r="BL291" s="29">
        <f t="shared" si="344"/>
        <v>0</v>
      </c>
      <c r="BM291" s="29">
        <f t="shared" si="345"/>
        <v>0</v>
      </c>
      <c r="BN291" s="29">
        <f t="shared" si="346"/>
        <v>0</v>
      </c>
      <c r="BO291" s="29">
        <f t="shared" si="347"/>
        <v>0</v>
      </c>
      <c r="BP291" s="29">
        <f t="shared" si="348"/>
        <v>0</v>
      </c>
      <c r="BQ291" s="29">
        <f t="shared" si="349"/>
        <v>0</v>
      </c>
      <c r="BR291" s="29">
        <f t="shared" si="350"/>
        <v>0</v>
      </c>
      <c r="BS291" s="29">
        <f t="shared" si="351"/>
        <v>0</v>
      </c>
      <c r="BT291" s="29">
        <f t="shared" si="352"/>
        <v>0</v>
      </c>
      <c r="BU291" s="29">
        <f t="shared" si="353"/>
        <v>0</v>
      </c>
      <c r="BV291" s="29">
        <f t="shared" si="354"/>
        <v>0</v>
      </c>
      <c r="BW291" s="29">
        <f t="shared" si="355"/>
        <v>0</v>
      </c>
      <c r="BX291" s="29">
        <f t="shared" si="356"/>
        <v>0</v>
      </c>
      <c r="BY291" s="29">
        <f t="shared" si="357"/>
        <v>0</v>
      </c>
      <c r="BZ291" s="29">
        <f t="shared" si="358"/>
        <v>0</v>
      </c>
      <c r="CA291" s="29">
        <f t="shared" si="359"/>
        <v>0</v>
      </c>
      <c r="CB291" s="29">
        <f t="shared" si="360"/>
        <v>0</v>
      </c>
      <c r="CC291" s="29">
        <f t="shared" si="361"/>
        <v>0</v>
      </c>
      <c r="CD291" s="29">
        <f t="shared" si="362"/>
        <v>0</v>
      </c>
      <c r="CE291" s="29">
        <f t="shared" si="363"/>
        <v>0</v>
      </c>
      <c r="CF291" s="29">
        <f t="shared" si="364"/>
        <v>0</v>
      </c>
      <c r="CG291" s="29">
        <f t="shared" si="365"/>
        <v>0</v>
      </c>
      <c r="CH291" s="29">
        <f t="shared" si="366"/>
        <v>0</v>
      </c>
      <c r="CI291" s="29">
        <f t="shared" si="367"/>
        <v>0</v>
      </c>
      <c r="CJ291" s="29">
        <f t="shared" si="368"/>
        <v>0</v>
      </c>
      <c r="CK291" s="29">
        <f t="shared" si="369"/>
        <v>0</v>
      </c>
      <c r="CL291" s="29">
        <f t="shared" si="370"/>
        <v>0</v>
      </c>
      <c r="CM291" s="29">
        <f t="shared" si="371"/>
        <v>0</v>
      </c>
      <c r="CN291" s="29">
        <f t="shared" si="372"/>
        <v>0</v>
      </c>
      <c r="CO291" s="29">
        <f t="shared" si="373"/>
        <v>0</v>
      </c>
      <c r="CP291" s="29">
        <f t="shared" si="374"/>
        <v>0</v>
      </c>
      <c r="CQ291" s="29">
        <f t="shared" si="375"/>
        <v>0</v>
      </c>
      <c r="CR291" s="29">
        <f t="shared" si="376"/>
        <v>0</v>
      </c>
      <c r="CS291" s="29">
        <f t="shared" si="377"/>
        <v>0</v>
      </c>
      <c r="CT291" s="29">
        <f t="shared" si="378"/>
        <v>0</v>
      </c>
      <c r="CU291" s="29">
        <f t="shared" si="379"/>
        <v>0</v>
      </c>
      <c r="CV291" s="29">
        <f t="shared" si="380"/>
        <v>0</v>
      </c>
    </row>
    <row r="292" spans="1:100" s="29" customForma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L292" s="9">
        <f t="shared" si="340"/>
        <v>2007</v>
      </c>
      <c r="M292" s="84">
        <f>rep!B285</f>
        <v>0</v>
      </c>
      <c r="N292" s="84">
        <f>rep!C285</f>
        <v>0</v>
      </c>
      <c r="O292" s="84">
        <f>rep!D285</f>
        <v>0</v>
      </c>
      <c r="P292" s="84">
        <f>rep!E285</f>
        <v>0</v>
      </c>
      <c r="Q292" s="84">
        <f>rep!F285</f>
        <v>0</v>
      </c>
      <c r="R292" s="84">
        <f>rep!G285</f>
        <v>0</v>
      </c>
      <c r="S292" s="84">
        <f>rep!H285</f>
        <v>0</v>
      </c>
      <c r="T292" s="84">
        <f>rep!I285</f>
        <v>0</v>
      </c>
      <c r="U292" s="84">
        <f>rep!J285</f>
        <v>0</v>
      </c>
      <c r="V292" s="84">
        <f>rep!K285</f>
        <v>0</v>
      </c>
      <c r="W292" s="84">
        <f>rep!L285</f>
        <v>0</v>
      </c>
      <c r="X292" s="84">
        <f>rep!M285</f>
        <v>0</v>
      </c>
      <c r="Y292" s="84">
        <f>rep!N285</f>
        <v>0</v>
      </c>
      <c r="Z292" s="84">
        <f>rep!O285</f>
        <v>0</v>
      </c>
      <c r="AA292" s="84">
        <f>rep!P285</f>
        <v>0</v>
      </c>
      <c r="AB292" s="84">
        <f>rep!Q285</f>
        <v>0</v>
      </c>
      <c r="AC292" s="84">
        <f>rep!R285</f>
        <v>0</v>
      </c>
      <c r="AD292" s="84">
        <f>rep!S285</f>
        <v>0</v>
      </c>
      <c r="AE292" s="84">
        <f>rep!T285</f>
        <v>0</v>
      </c>
      <c r="AF292" s="84">
        <f>rep!U285</f>
        <v>0</v>
      </c>
      <c r="AG292" s="84">
        <f>rep!V285</f>
        <v>0</v>
      </c>
      <c r="AH292" s="84">
        <f>rep!W285</f>
        <v>0</v>
      </c>
      <c r="AI292" s="84">
        <f>rep!X285</f>
        <v>0</v>
      </c>
      <c r="AJ292" s="84">
        <f>rep!Y285</f>
        <v>0</v>
      </c>
      <c r="AK292" s="84">
        <f>rep!Z285</f>
        <v>0</v>
      </c>
      <c r="AL292" s="84">
        <f>rep!AA285</f>
        <v>0</v>
      </c>
      <c r="AM292" s="84">
        <f>rep!AB285</f>
        <v>0</v>
      </c>
      <c r="AN292" s="84">
        <f>rep!AC285</f>
        <v>0</v>
      </c>
      <c r="AO292" s="84">
        <f>rep!AD285</f>
        <v>0</v>
      </c>
      <c r="AP292" s="84">
        <f>rep!AE285</f>
        <v>0</v>
      </c>
      <c r="AQ292" s="84">
        <f>rep!AF285</f>
        <v>0</v>
      </c>
      <c r="AR292" s="84">
        <f>rep!AG285</f>
        <v>0</v>
      </c>
      <c r="AS292" s="84">
        <f>rep!AH285</f>
        <v>0</v>
      </c>
      <c r="AT292" s="84">
        <f>rep!AI285</f>
        <v>0</v>
      </c>
      <c r="AU292" s="84">
        <f>rep!AJ285</f>
        <v>0</v>
      </c>
      <c r="AV292" s="84">
        <f>rep!AK285</f>
        <v>0</v>
      </c>
      <c r="AW292" s="84">
        <f>rep!AL285</f>
        <v>0</v>
      </c>
      <c r="AX292" s="84">
        <f>rep!AM285</f>
        <v>0</v>
      </c>
      <c r="AY292" s="84">
        <f>rep!AN285</f>
        <v>0</v>
      </c>
      <c r="AZ292" s="84">
        <f>rep!AO285</f>
        <v>0</v>
      </c>
      <c r="BA292" s="84">
        <f>rep!AP285</f>
        <v>0</v>
      </c>
      <c r="BB292" s="84">
        <f>rep!AQ285</f>
        <v>0</v>
      </c>
      <c r="BC292" s="84">
        <f>rep!AR285</f>
        <v>0</v>
      </c>
      <c r="BE292" s="29">
        <f t="shared" si="341"/>
        <v>2007</v>
      </c>
      <c r="BF292" s="29">
        <f t="shared" si="339"/>
        <v>2.8518765624999998E-18</v>
      </c>
      <c r="BG292" s="29">
        <f t="shared" si="381"/>
        <v>1.9855668640899998E-15</v>
      </c>
      <c r="BH292" s="29">
        <f t="shared" si="382"/>
        <v>5.7511443976900004E-13</v>
      </c>
      <c r="BI292" s="29">
        <f t="shared" si="383"/>
        <v>6.9559936867599984E-11</v>
      </c>
      <c r="BJ292" s="29">
        <f t="shared" si="342"/>
        <v>3.5351705232899998E-9</v>
      </c>
      <c r="BK292" s="29">
        <f t="shared" si="343"/>
        <v>7.6522497128999999E-8</v>
      </c>
      <c r="BL292" s="29">
        <f t="shared" si="344"/>
        <v>7.3159796222500004E-7</v>
      </c>
      <c r="BM292" s="29">
        <f t="shared" si="345"/>
        <v>3.4379834724E-6</v>
      </c>
      <c r="BN292" s="29">
        <f t="shared" si="346"/>
        <v>1.0535736974400001E-5</v>
      </c>
      <c r="BO292" s="29">
        <f t="shared" si="347"/>
        <v>3.28255660096E-5</v>
      </c>
      <c r="BP292" s="29">
        <f t="shared" si="348"/>
        <v>1.1753595395999999E-4</v>
      </c>
      <c r="BQ292" s="29">
        <f t="shared" si="349"/>
        <v>3.6601046595999997E-4</v>
      </c>
      <c r="BR292" s="29">
        <f t="shared" si="350"/>
        <v>8.4613501456000005E-4</v>
      </c>
      <c r="BS292" s="29">
        <f t="shared" si="351"/>
        <v>1.5320491939599999E-3</v>
      </c>
      <c r="BT292" s="29">
        <f t="shared" si="352"/>
        <v>2.45367659716E-3</v>
      </c>
      <c r="BU292" s="29">
        <f t="shared" si="353"/>
        <v>3.6583263528099999E-3</v>
      </c>
      <c r="BV292" s="29">
        <f t="shared" si="354"/>
        <v>4.8632631164099993E-3</v>
      </c>
      <c r="BW292" s="29">
        <f t="shared" si="355"/>
        <v>5.5117557774399988E-3</v>
      </c>
      <c r="BX292" s="29">
        <f t="shared" si="356"/>
        <v>5.4079256899599998E-3</v>
      </c>
      <c r="BY292" s="29">
        <f t="shared" si="357"/>
        <v>4.8746648334400001E-3</v>
      </c>
      <c r="BZ292" s="29">
        <f t="shared" si="358"/>
        <v>4.2599640385600004E-3</v>
      </c>
      <c r="CA292" s="29">
        <f t="shared" si="359"/>
        <v>3.6768457690000006E-3</v>
      </c>
      <c r="CB292" s="29">
        <f t="shared" si="360"/>
        <v>3.1214010302500002E-3</v>
      </c>
      <c r="CC292" s="29">
        <f t="shared" si="361"/>
        <v>2.5958719300900003E-3</v>
      </c>
      <c r="CD292" s="29">
        <f t="shared" si="362"/>
        <v>2.1154204396899999E-3</v>
      </c>
      <c r="CE292" s="29">
        <f t="shared" si="363"/>
        <v>1.6865559832899999E-3</v>
      </c>
      <c r="CF292" s="29">
        <f t="shared" si="364"/>
        <v>1.3078059649599997E-3</v>
      </c>
      <c r="CG292" s="29">
        <f t="shared" si="365"/>
        <v>9.7811311503999995E-4</v>
      </c>
      <c r="CH292" s="29">
        <f t="shared" si="366"/>
        <v>6.9890439424E-4</v>
      </c>
      <c r="CI292" s="29">
        <f t="shared" si="367"/>
        <v>4.7217117024999993E-4</v>
      </c>
      <c r="CJ292" s="29">
        <f t="shared" si="368"/>
        <v>2.9820799969000004E-4</v>
      </c>
      <c r="CK292" s="29">
        <f t="shared" si="369"/>
        <v>1.7400775743999999E-4</v>
      </c>
      <c r="CL292" s="29">
        <f t="shared" si="370"/>
        <v>9.2720722305599995E-5</v>
      </c>
      <c r="CM292" s="29">
        <f t="shared" si="371"/>
        <v>4.4618525684100002E-5</v>
      </c>
      <c r="CN292" s="29">
        <f t="shared" si="372"/>
        <v>1.9192547664899998E-5</v>
      </c>
      <c r="CO292" s="29">
        <f t="shared" si="373"/>
        <v>7.3121027281000011E-6</v>
      </c>
      <c r="CP292" s="29">
        <f t="shared" si="374"/>
        <v>2.4476602499999999E-6</v>
      </c>
      <c r="CQ292" s="29">
        <f t="shared" si="375"/>
        <v>7.1493281836900012E-7</v>
      </c>
      <c r="CR292" s="29">
        <f t="shared" si="376"/>
        <v>1.8114557454400002E-7</v>
      </c>
      <c r="CS292" s="29">
        <f t="shared" si="377"/>
        <v>3.9618912024999996E-8</v>
      </c>
      <c r="CT292" s="29">
        <f t="shared" si="378"/>
        <v>7.4488464648900005E-9</v>
      </c>
      <c r="CU292" s="29">
        <f t="shared" si="379"/>
        <v>1.1997702612900002E-9</v>
      </c>
      <c r="CV292" s="29">
        <f t="shared" si="380"/>
        <v>1.6507367361E-10</v>
      </c>
    </row>
    <row r="293" spans="1:100" s="29" customForma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L293" s="9">
        <f t="shared" si="340"/>
        <v>2008</v>
      </c>
      <c r="M293" s="84">
        <f>rep!B286</f>
        <v>0</v>
      </c>
      <c r="N293" s="84">
        <f>rep!C286</f>
        <v>0</v>
      </c>
      <c r="O293" s="84">
        <f>rep!D286</f>
        <v>0</v>
      </c>
      <c r="P293" s="84">
        <f>rep!E286</f>
        <v>0</v>
      </c>
      <c r="Q293" s="84">
        <f>rep!F286</f>
        <v>0</v>
      </c>
      <c r="R293" s="84">
        <f>rep!G286</f>
        <v>0</v>
      </c>
      <c r="S293" s="84">
        <f>rep!H286</f>
        <v>0</v>
      </c>
      <c r="T293" s="84">
        <f>rep!I286</f>
        <v>0</v>
      </c>
      <c r="U293" s="84">
        <f>rep!J286</f>
        <v>0</v>
      </c>
      <c r="V293" s="84">
        <f>rep!K286</f>
        <v>0</v>
      </c>
      <c r="W293" s="84">
        <f>rep!L286</f>
        <v>0</v>
      </c>
      <c r="X293" s="84">
        <f>rep!M286</f>
        <v>0</v>
      </c>
      <c r="Y293" s="84">
        <f>rep!N286</f>
        <v>0</v>
      </c>
      <c r="Z293" s="84">
        <f>rep!O286</f>
        <v>0</v>
      </c>
      <c r="AA293" s="84">
        <f>rep!P286</f>
        <v>0</v>
      </c>
      <c r="AB293" s="84">
        <f>rep!Q286</f>
        <v>0</v>
      </c>
      <c r="AC293" s="84">
        <f>rep!R286</f>
        <v>0</v>
      </c>
      <c r="AD293" s="84">
        <f>rep!S286</f>
        <v>0</v>
      </c>
      <c r="AE293" s="84">
        <f>rep!T286</f>
        <v>0</v>
      </c>
      <c r="AF293" s="84">
        <f>rep!U286</f>
        <v>0</v>
      </c>
      <c r="AG293" s="84">
        <f>rep!V286</f>
        <v>0</v>
      </c>
      <c r="AH293" s="84">
        <f>rep!W286</f>
        <v>0</v>
      </c>
      <c r="AI293" s="84">
        <f>rep!X286</f>
        <v>0</v>
      </c>
      <c r="AJ293" s="84">
        <f>rep!Y286</f>
        <v>0</v>
      </c>
      <c r="AK293" s="84">
        <f>rep!Z286</f>
        <v>0</v>
      </c>
      <c r="AL293" s="84">
        <f>rep!AA286</f>
        <v>0</v>
      </c>
      <c r="AM293" s="84">
        <f>rep!AB286</f>
        <v>0</v>
      </c>
      <c r="AN293" s="84">
        <f>rep!AC286</f>
        <v>0</v>
      </c>
      <c r="AO293" s="84">
        <f>rep!AD286</f>
        <v>0</v>
      </c>
      <c r="AP293" s="84">
        <f>rep!AE286</f>
        <v>0</v>
      </c>
      <c r="AQ293" s="84">
        <f>rep!AF286</f>
        <v>0</v>
      </c>
      <c r="AR293" s="84">
        <f>rep!AG286</f>
        <v>0</v>
      </c>
      <c r="AS293" s="84">
        <f>rep!AH286</f>
        <v>0</v>
      </c>
      <c r="AT293" s="84">
        <f>rep!AI286</f>
        <v>0</v>
      </c>
      <c r="AU293" s="84">
        <f>rep!AJ286</f>
        <v>0</v>
      </c>
      <c r="AV293" s="84">
        <f>rep!AK286</f>
        <v>0</v>
      </c>
      <c r="AW293" s="84">
        <f>rep!AL286</f>
        <v>0</v>
      </c>
      <c r="AX293" s="84">
        <f>rep!AM286</f>
        <v>0</v>
      </c>
      <c r="AY293" s="84">
        <f>rep!AN286</f>
        <v>0</v>
      </c>
      <c r="AZ293" s="84">
        <f>rep!AO286</f>
        <v>0</v>
      </c>
      <c r="BA293" s="84">
        <f>rep!AP286</f>
        <v>0</v>
      </c>
      <c r="BB293" s="84">
        <f>rep!AQ286</f>
        <v>0</v>
      </c>
      <c r="BC293" s="84">
        <f>rep!AR286</f>
        <v>0</v>
      </c>
      <c r="BE293" s="29">
        <f t="shared" si="341"/>
        <v>2008</v>
      </c>
      <c r="BF293" s="29">
        <f t="shared" si="339"/>
        <v>2.9799045376E-18</v>
      </c>
      <c r="BG293" s="29">
        <f t="shared" si="381"/>
        <v>2.07490271121E-15</v>
      </c>
      <c r="BH293" s="29">
        <f t="shared" si="382"/>
        <v>6.0116297040900011E-13</v>
      </c>
      <c r="BI293" s="29">
        <f t="shared" si="383"/>
        <v>7.2756293872899985E-11</v>
      </c>
      <c r="BJ293" s="29">
        <f t="shared" si="342"/>
        <v>3.7028198606399996E-9</v>
      </c>
      <c r="BK293" s="29">
        <f t="shared" si="343"/>
        <v>8.0421019396000005E-8</v>
      </c>
      <c r="BL293" s="29">
        <f t="shared" si="344"/>
        <v>7.755162419560001E-7</v>
      </c>
      <c r="BM293" s="29">
        <f t="shared" si="345"/>
        <v>3.7267916401000001E-6</v>
      </c>
      <c r="BN293" s="29">
        <f t="shared" si="346"/>
        <v>1.19912608656E-5</v>
      </c>
      <c r="BO293" s="29">
        <f t="shared" si="347"/>
        <v>3.9765005402500004E-5</v>
      </c>
      <c r="BP293" s="29">
        <f t="shared" si="348"/>
        <v>1.4750831209E-4</v>
      </c>
      <c r="BQ293" s="29">
        <f t="shared" si="349"/>
        <v>4.62766144E-4</v>
      </c>
      <c r="BR293" s="29">
        <f t="shared" si="350"/>
        <v>1.0646059608899999E-3</v>
      </c>
      <c r="BS293" s="29">
        <f t="shared" si="351"/>
        <v>1.9055931396100001E-3</v>
      </c>
      <c r="BT293" s="29">
        <f t="shared" si="352"/>
        <v>3.0025687384900002E-3</v>
      </c>
      <c r="BU293" s="29">
        <f t="shared" si="353"/>
        <v>4.3907454112899992E-3</v>
      </c>
      <c r="BV293" s="29">
        <f t="shared" si="354"/>
        <v>5.7025152249999995E-3</v>
      </c>
      <c r="BW293" s="29">
        <f t="shared" si="355"/>
        <v>6.2648333104900009E-3</v>
      </c>
      <c r="BX293" s="29">
        <f t="shared" si="356"/>
        <v>5.8904550504900012E-3</v>
      </c>
      <c r="BY293" s="29">
        <f t="shared" si="357"/>
        <v>5.0335761352900002E-3</v>
      </c>
      <c r="BZ293" s="29">
        <f t="shared" si="358"/>
        <v>4.1493179910400005E-3</v>
      </c>
      <c r="CA293" s="29">
        <f t="shared" si="359"/>
        <v>3.38231806929E-3</v>
      </c>
      <c r="CB293" s="29">
        <f t="shared" si="360"/>
        <v>2.7234725316100002E-3</v>
      </c>
      <c r="CC293" s="29">
        <f t="shared" si="361"/>
        <v>2.1614781688899997E-3</v>
      </c>
      <c r="CD293" s="29">
        <f t="shared" si="362"/>
        <v>1.6958335802500001E-3</v>
      </c>
      <c r="CE293" s="29">
        <f t="shared" si="363"/>
        <v>1.3166955676899999E-3</v>
      </c>
      <c r="CF293" s="29">
        <f t="shared" si="364"/>
        <v>1.00705310281E-3</v>
      </c>
      <c r="CG293" s="29">
        <f t="shared" si="365"/>
        <v>7.5222935824000004E-4</v>
      </c>
      <c r="CH293" s="29">
        <f t="shared" si="366"/>
        <v>5.4295524196000002E-4</v>
      </c>
      <c r="CI293" s="29">
        <f t="shared" si="367"/>
        <v>3.7412843775999995E-4</v>
      </c>
      <c r="CJ293" s="29">
        <f t="shared" si="368"/>
        <v>2.4282677241E-4</v>
      </c>
      <c r="CK293" s="29">
        <f t="shared" si="369"/>
        <v>1.4640274008999998E-4</v>
      </c>
      <c r="CL293" s="29">
        <f t="shared" si="370"/>
        <v>8.0873869140099988E-5</v>
      </c>
      <c r="CM293" s="29">
        <f t="shared" si="371"/>
        <v>4.0409160512400001E-5</v>
      </c>
      <c r="CN293" s="29">
        <f t="shared" si="372"/>
        <v>1.8050432016400001E-5</v>
      </c>
      <c r="CO293" s="29">
        <f t="shared" si="373"/>
        <v>7.1348286321000002E-6</v>
      </c>
      <c r="CP293" s="29">
        <f t="shared" si="374"/>
        <v>2.4737312961E-6</v>
      </c>
      <c r="CQ293" s="29">
        <f t="shared" si="375"/>
        <v>7.4678287555599996E-7</v>
      </c>
      <c r="CR293" s="29">
        <f t="shared" si="376"/>
        <v>1.95092706249E-7</v>
      </c>
      <c r="CS293" s="29">
        <f t="shared" si="377"/>
        <v>4.3883965224999999E-8</v>
      </c>
      <c r="CT293" s="29">
        <f t="shared" si="378"/>
        <v>8.4644784067600004E-9</v>
      </c>
      <c r="CU293" s="29">
        <f t="shared" si="379"/>
        <v>1.39527649156E-9</v>
      </c>
      <c r="CV293" s="29">
        <f t="shared" si="380"/>
        <v>1.9601680035999999E-10</v>
      </c>
    </row>
    <row r="294" spans="1:100" s="29" customForma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L294" s="9">
        <f t="shared" si="340"/>
        <v>2009</v>
      </c>
      <c r="M294" s="84">
        <f>rep!B287</f>
        <v>0</v>
      </c>
      <c r="N294" s="84">
        <f>rep!C287</f>
        <v>0</v>
      </c>
      <c r="O294" s="84">
        <f>rep!D287</f>
        <v>0</v>
      </c>
      <c r="P294" s="84">
        <f>rep!E287</f>
        <v>0</v>
      </c>
      <c r="Q294" s="84">
        <f>rep!F287</f>
        <v>0</v>
      </c>
      <c r="R294" s="84">
        <f>rep!G287</f>
        <v>0</v>
      </c>
      <c r="S294" s="84">
        <f>rep!H287</f>
        <v>0</v>
      </c>
      <c r="T294" s="84">
        <f>rep!I287</f>
        <v>0</v>
      </c>
      <c r="U294" s="84">
        <f>rep!J287</f>
        <v>0</v>
      </c>
      <c r="V294" s="84">
        <f>rep!K287</f>
        <v>0</v>
      </c>
      <c r="W294" s="84">
        <f>rep!L287</f>
        <v>0</v>
      </c>
      <c r="X294" s="84">
        <f>rep!M287</f>
        <v>0</v>
      </c>
      <c r="Y294" s="84">
        <f>rep!N287</f>
        <v>0</v>
      </c>
      <c r="Z294" s="84">
        <f>rep!O287</f>
        <v>0</v>
      </c>
      <c r="AA294" s="84">
        <f>rep!P287</f>
        <v>0</v>
      </c>
      <c r="AB294" s="84">
        <f>rep!Q287</f>
        <v>0</v>
      </c>
      <c r="AC294" s="84">
        <f>rep!R287</f>
        <v>0</v>
      </c>
      <c r="AD294" s="84">
        <f>rep!S287</f>
        <v>0</v>
      </c>
      <c r="AE294" s="84">
        <f>rep!T287</f>
        <v>0</v>
      </c>
      <c r="AF294" s="84">
        <f>rep!U287</f>
        <v>0</v>
      </c>
      <c r="AG294" s="84">
        <f>rep!V287</f>
        <v>0</v>
      </c>
      <c r="AH294" s="84">
        <f>rep!W287</f>
        <v>0</v>
      </c>
      <c r="AI294" s="84">
        <f>rep!X287</f>
        <v>0</v>
      </c>
      <c r="AJ294" s="84">
        <f>rep!Y287</f>
        <v>0</v>
      </c>
      <c r="AK294" s="84">
        <f>rep!Z287</f>
        <v>0</v>
      </c>
      <c r="AL294" s="84">
        <f>rep!AA287</f>
        <v>0</v>
      </c>
      <c r="AM294" s="84">
        <f>rep!AB287</f>
        <v>0</v>
      </c>
      <c r="AN294" s="84">
        <f>rep!AC287</f>
        <v>0</v>
      </c>
      <c r="AO294" s="84">
        <f>rep!AD287</f>
        <v>0</v>
      </c>
      <c r="AP294" s="84">
        <f>rep!AE287</f>
        <v>0</v>
      </c>
      <c r="AQ294" s="84">
        <f>rep!AF287</f>
        <v>0</v>
      </c>
      <c r="AR294" s="84">
        <f>rep!AG287</f>
        <v>0</v>
      </c>
      <c r="AS294" s="84">
        <f>rep!AH287</f>
        <v>0</v>
      </c>
      <c r="AT294" s="84">
        <f>rep!AI287</f>
        <v>0</v>
      </c>
      <c r="AU294" s="84">
        <f>rep!AJ287</f>
        <v>0</v>
      </c>
      <c r="AV294" s="84">
        <f>rep!AK287</f>
        <v>0</v>
      </c>
      <c r="AW294" s="84">
        <f>rep!AL287</f>
        <v>0</v>
      </c>
      <c r="AX294" s="84">
        <f>rep!AM287</f>
        <v>0</v>
      </c>
      <c r="AY294" s="84">
        <f>rep!AN287</f>
        <v>0</v>
      </c>
      <c r="AZ294" s="84">
        <f>rep!AO287</f>
        <v>0</v>
      </c>
      <c r="BA294" s="84">
        <f>rep!AP287</f>
        <v>0</v>
      </c>
      <c r="BB294" s="84">
        <f>rep!AQ287</f>
        <v>0</v>
      </c>
      <c r="BC294" s="84">
        <f>rep!AR287</f>
        <v>0</v>
      </c>
      <c r="BE294" s="29">
        <f t="shared" si="341"/>
        <v>2009</v>
      </c>
      <c r="BF294" s="29">
        <f t="shared" si="339"/>
        <v>5.0513461504000002E-18</v>
      </c>
      <c r="BG294" s="29">
        <f t="shared" si="381"/>
        <v>3.5165137200399997E-15</v>
      </c>
      <c r="BH294" s="29">
        <f t="shared" si="382"/>
        <v>1.0182424464000002E-12</v>
      </c>
      <c r="BI294" s="29">
        <f t="shared" si="383"/>
        <v>1.2307683599999999E-10</v>
      </c>
      <c r="BJ294" s="29">
        <f t="shared" si="342"/>
        <v>6.2458989609999994E-9</v>
      </c>
      <c r="BK294" s="29">
        <f t="shared" si="343"/>
        <v>1.3472863891600001E-7</v>
      </c>
      <c r="BL294" s="29">
        <f t="shared" si="344"/>
        <v>1.2765610225E-6</v>
      </c>
      <c r="BM294" s="29">
        <f t="shared" si="345"/>
        <v>5.8584813848999997E-6</v>
      </c>
      <c r="BN294" s="29">
        <f t="shared" si="346"/>
        <v>1.7020822896899998E-5</v>
      </c>
      <c r="BO294" s="29">
        <f t="shared" si="347"/>
        <v>4.93570882116E-5</v>
      </c>
      <c r="BP294" s="29">
        <f t="shared" si="348"/>
        <v>1.6955425368999998E-4</v>
      </c>
      <c r="BQ294" s="29">
        <f t="shared" si="349"/>
        <v>5.2466651136000005E-4</v>
      </c>
      <c r="BR294" s="29">
        <f t="shared" si="350"/>
        <v>1.2246010324899999E-3</v>
      </c>
      <c r="BS294" s="29">
        <f t="shared" si="351"/>
        <v>2.2510375140099999E-3</v>
      </c>
      <c r="BT294" s="29">
        <f t="shared" si="352"/>
        <v>3.6444403086399999E-3</v>
      </c>
      <c r="BU294" s="29">
        <f t="shared" si="353"/>
        <v>5.4099849667599998E-3</v>
      </c>
      <c r="BV294" s="29">
        <f t="shared" si="354"/>
        <v>7.0082347110400007E-3</v>
      </c>
      <c r="BW294" s="29">
        <f t="shared" si="355"/>
        <v>7.5499242340900004E-3</v>
      </c>
      <c r="BX294" s="29">
        <f t="shared" si="356"/>
        <v>6.8462551124099996E-3</v>
      </c>
      <c r="BY294" s="29">
        <f t="shared" si="357"/>
        <v>5.5517699040399998E-3</v>
      </c>
      <c r="BZ294" s="29">
        <f t="shared" si="358"/>
        <v>4.28676610756E-3</v>
      </c>
      <c r="CA294" s="29">
        <f t="shared" si="359"/>
        <v>3.2453530239999998E-3</v>
      </c>
      <c r="CB294" s="29">
        <f t="shared" si="360"/>
        <v>2.4141499559999996E-3</v>
      </c>
      <c r="CC294" s="29">
        <f t="shared" si="361"/>
        <v>1.7665461180899999E-3</v>
      </c>
      <c r="CD294" s="29">
        <f t="shared" si="362"/>
        <v>1.2823990723599998E-3</v>
      </c>
      <c r="CE294" s="29">
        <f t="shared" si="363"/>
        <v>9.3035980323999997E-4</v>
      </c>
      <c r="CF294" s="29">
        <f t="shared" si="364"/>
        <v>6.7447725848999995E-4</v>
      </c>
      <c r="CG294" s="29">
        <f t="shared" si="365"/>
        <v>4.8536055480999997E-4</v>
      </c>
      <c r="CH294" s="29">
        <f t="shared" si="366"/>
        <v>3.4296817635999993E-4</v>
      </c>
      <c r="CI294" s="29">
        <f t="shared" si="367"/>
        <v>2.3469014415999998E-4</v>
      </c>
      <c r="CJ294" s="29">
        <f t="shared" si="368"/>
        <v>1.5302679616E-4</v>
      </c>
      <c r="CK294" s="29">
        <f t="shared" si="369"/>
        <v>9.3461716353600006E-5</v>
      </c>
      <c r="CL294" s="29">
        <f t="shared" si="370"/>
        <v>5.2578741254399994E-5</v>
      </c>
      <c r="CM294" s="29">
        <f t="shared" si="371"/>
        <v>2.6829706467600003E-5</v>
      </c>
      <c r="CN294" s="29">
        <f t="shared" si="372"/>
        <v>1.22511200256E-5</v>
      </c>
      <c r="CO294" s="29">
        <f t="shared" si="373"/>
        <v>4.9487561763999997E-6</v>
      </c>
      <c r="CP294" s="29">
        <f t="shared" si="374"/>
        <v>1.7515728408999999E-6</v>
      </c>
      <c r="CQ294" s="29">
        <f t="shared" si="375"/>
        <v>5.3898650064900003E-7</v>
      </c>
      <c r="CR294" s="29">
        <f t="shared" si="376"/>
        <v>1.43287232089E-7</v>
      </c>
      <c r="CS294" s="29">
        <f t="shared" si="377"/>
        <v>3.2742540600999995E-8</v>
      </c>
      <c r="CT294" s="29">
        <f t="shared" si="378"/>
        <v>6.4051050176099999E-9</v>
      </c>
      <c r="CU294" s="29">
        <f t="shared" si="379"/>
        <v>1.0691265062500002E-9</v>
      </c>
      <c r="CV294" s="29">
        <f t="shared" si="380"/>
        <v>1.5187358169E-10</v>
      </c>
    </row>
    <row r="295" spans="1:100" s="29" customForma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L295" s="9">
        <f t="shared" si="340"/>
        <v>2010</v>
      </c>
      <c r="M295" s="84">
        <f>rep!B288</f>
        <v>0</v>
      </c>
      <c r="N295" s="84">
        <f>rep!C288</f>
        <v>0</v>
      </c>
      <c r="O295" s="84">
        <f>rep!D288</f>
        <v>0</v>
      </c>
      <c r="P295" s="84">
        <f>rep!E288</f>
        <v>0</v>
      </c>
      <c r="Q295" s="84">
        <f>rep!F288</f>
        <v>0</v>
      </c>
      <c r="R295" s="84">
        <f>rep!G288</f>
        <v>0</v>
      </c>
      <c r="S295" s="84">
        <f>rep!H288</f>
        <v>0</v>
      </c>
      <c r="T295" s="84">
        <f>rep!I288</f>
        <v>0</v>
      </c>
      <c r="U295" s="84">
        <f>rep!J288</f>
        <v>0</v>
      </c>
      <c r="V295" s="84">
        <f>rep!K288</f>
        <v>0</v>
      </c>
      <c r="W295" s="84">
        <f>rep!L288</f>
        <v>0</v>
      </c>
      <c r="X295" s="84">
        <f>rep!M288</f>
        <v>0</v>
      </c>
      <c r="Y295" s="84">
        <f>rep!N288</f>
        <v>0</v>
      </c>
      <c r="Z295" s="84">
        <f>rep!O288</f>
        <v>0</v>
      </c>
      <c r="AA295" s="84">
        <f>rep!P288</f>
        <v>0</v>
      </c>
      <c r="AB295" s="84">
        <f>rep!Q288</f>
        <v>0</v>
      </c>
      <c r="AC295" s="84">
        <f>rep!R288</f>
        <v>0</v>
      </c>
      <c r="AD295" s="84">
        <f>rep!S288</f>
        <v>0</v>
      </c>
      <c r="AE295" s="84">
        <f>rep!T288</f>
        <v>0</v>
      </c>
      <c r="AF295" s="84">
        <f>rep!U288</f>
        <v>0</v>
      </c>
      <c r="AG295" s="84">
        <f>rep!V288</f>
        <v>0</v>
      </c>
      <c r="AH295" s="84">
        <f>rep!W288</f>
        <v>0</v>
      </c>
      <c r="AI295" s="84">
        <f>rep!X288</f>
        <v>0</v>
      </c>
      <c r="AJ295" s="84">
        <f>rep!Y288</f>
        <v>0</v>
      </c>
      <c r="AK295" s="84">
        <f>rep!Z288</f>
        <v>0</v>
      </c>
      <c r="AL295" s="84">
        <f>rep!AA288</f>
        <v>0</v>
      </c>
      <c r="AM295" s="84">
        <f>rep!AB288</f>
        <v>0</v>
      </c>
      <c r="AN295" s="84">
        <f>rep!AC288</f>
        <v>0</v>
      </c>
      <c r="AO295" s="84">
        <f>rep!AD288</f>
        <v>0</v>
      </c>
      <c r="AP295" s="84">
        <f>rep!AE288</f>
        <v>0</v>
      </c>
      <c r="AQ295" s="84">
        <f>rep!AF288</f>
        <v>0</v>
      </c>
      <c r="AR295" s="84">
        <f>rep!AG288</f>
        <v>0</v>
      </c>
      <c r="AS295" s="84">
        <f>rep!AH288</f>
        <v>0</v>
      </c>
      <c r="AT295" s="84">
        <f>rep!AI288</f>
        <v>0</v>
      </c>
      <c r="AU295" s="84">
        <f>rep!AJ288</f>
        <v>0</v>
      </c>
      <c r="AV295" s="84">
        <f>rep!AK288</f>
        <v>0</v>
      </c>
      <c r="AW295" s="84">
        <f>rep!AL288</f>
        <v>0</v>
      </c>
      <c r="AX295" s="84">
        <f>rep!AM288</f>
        <v>0</v>
      </c>
      <c r="AY295" s="84">
        <f>rep!AN288</f>
        <v>0</v>
      </c>
      <c r="AZ295" s="84">
        <f>rep!AO288</f>
        <v>0</v>
      </c>
      <c r="BA295" s="84">
        <f>rep!AP288</f>
        <v>0</v>
      </c>
      <c r="BB295" s="84">
        <f>rep!AQ288</f>
        <v>0</v>
      </c>
      <c r="BC295" s="84">
        <f>rep!AR288</f>
        <v>0</v>
      </c>
      <c r="BE295" s="29">
        <f t="shared" si="341"/>
        <v>2010</v>
      </c>
      <c r="BF295" s="29">
        <f t="shared" si="339"/>
        <v>7.1862061040999999E-18</v>
      </c>
      <c r="BG295" s="29">
        <f t="shared" si="381"/>
        <v>5.0027329000000002E-15</v>
      </c>
      <c r="BH295" s="29">
        <f t="shared" si="382"/>
        <v>1.4486288880999998E-12</v>
      </c>
      <c r="BI295" s="29">
        <f t="shared" si="383"/>
        <v>1.7510170275999998E-10</v>
      </c>
      <c r="BJ295" s="29">
        <f t="shared" si="342"/>
        <v>8.8866066534400009E-9</v>
      </c>
      <c r="BK295" s="29">
        <f t="shared" si="343"/>
        <v>1.9171612531600001E-7</v>
      </c>
      <c r="BL295" s="29">
        <f t="shared" si="344"/>
        <v>1.8169961616000001E-6</v>
      </c>
      <c r="BM295" s="29">
        <f t="shared" si="345"/>
        <v>8.3421613584000005E-6</v>
      </c>
      <c r="BN295" s="29">
        <f t="shared" si="346"/>
        <v>2.4223918368399999E-5</v>
      </c>
      <c r="BO295" s="29">
        <f t="shared" si="347"/>
        <v>6.9842123265600011E-5</v>
      </c>
      <c r="BP295" s="29">
        <f t="shared" si="348"/>
        <v>2.3610166336E-4</v>
      </c>
      <c r="BQ295" s="29">
        <f t="shared" si="349"/>
        <v>7.0901843076E-4</v>
      </c>
      <c r="BR295" s="29">
        <f t="shared" si="350"/>
        <v>1.57364542864E-3</v>
      </c>
      <c r="BS295" s="29">
        <f t="shared" si="351"/>
        <v>2.6896359268899998E-3</v>
      </c>
      <c r="BT295" s="29">
        <f t="shared" si="352"/>
        <v>4.02715890801E-3</v>
      </c>
      <c r="BU295" s="29">
        <f t="shared" si="353"/>
        <v>5.6620207129600003E-3</v>
      </c>
      <c r="BV295" s="29">
        <f t="shared" si="354"/>
        <v>7.1958065496100006E-3</v>
      </c>
      <c r="BW295" s="29">
        <f t="shared" si="355"/>
        <v>7.8073128809999989E-3</v>
      </c>
      <c r="BX295" s="29">
        <f t="shared" si="356"/>
        <v>7.2224842190399992E-3</v>
      </c>
      <c r="BY295" s="29">
        <f t="shared" si="357"/>
        <v>5.9702356492899993E-3</v>
      </c>
      <c r="BZ295" s="29">
        <f t="shared" si="358"/>
        <v>4.6294960321599998E-3</v>
      </c>
      <c r="CA295" s="29">
        <f t="shared" si="359"/>
        <v>3.4334677776400005E-3</v>
      </c>
      <c r="CB295" s="29">
        <f t="shared" si="360"/>
        <v>2.4350079776400001E-3</v>
      </c>
      <c r="CC295" s="29">
        <f t="shared" si="361"/>
        <v>1.6585582051600002E-3</v>
      </c>
      <c r="CD295" s="29">
        <f t="shared" si="362"/>
        <v>1.1014167937599998E-3</v>
      </c>
      <c r="CE295" s="29">
        <f t="shared" si="363"/>
        <v>7.247886996099999E-4</v>
      </c>
      <c r="CF295" s="29">
        <f t="shared" si="364"/>
        <v>4.7716033599999992E-4</v>
      </c>
      <c r="CG295" s="29">
        <f t="shared" si="365"/>
        <v>3.1491696680999994E-4</v>
      </c>
      <c r="CH295" s="29">
        <f t="shared" si="366"/>
        <v>2.0742336484000002E-4</v>
      </c>
      <c r="CI295" s="29">
        <f t="shared" si="367"/>
        <v>1.3485712384E-4</v>
      </c>
      <c r="CJ295" s="29">
        <f t="shared" si="368"/>
        <v>8.5104315039999991E-5</v>
      </c>
      <c r="CK295" s="29">
        <f t="shared" si="369"/>
        <v>5.1088042808099997E-5</v>
      </c>
      <c r="CL295" s="29">
        <f t="shared" si="370"/>
        <v>2.85753324481E-5</v>
      </c>
      <c r="CM295" s="29">
        <f t="shared" si="371"/>
        <v>1.4609977289999999E-5</v>
      </c>
      <c r="CN295" s="29">
        <f t="shared" si="372"/>
        <v>6.7158722500000003E-6</v>
      </c>
      <c r="CO295" s="29">
        <f t="shared" si="373"/>
        <v>2.7378004369000002E-6</v>
      </c>
      <c r="CP295" s="29">
        <f t="shared" si="374"/>
        <v>9.7893808456900003E-7</v>
      </c>
      <c r="CQ295" s="29">
        <f t="shared" si="375"/>
        <v>3.0435302912399993E-7</v>
      </c>
      <c r="CR295" s="29">
        <f t="shared" si="376"/>
        <v>8.1713652736000012E-8</v>
      </c>
      <c r="CS295" s="29">
        <f t="shared" si="377"/>
        <v>1.8844425624999999E-8</v>
      </c>
      <c r="CT295" s="29">
        <f t="shared" si="378"/>
        <v>3.71731651204E-9</v>
      </c>
      <c r="CU295" s="29">
        <f t="shared" si="379"/>
        <v>6.2517001155999994E-10</v>
      </c>
      <c r="CV295" s="29">
        <f t="shared" si="380"/>
        <v>8.9404021836900008E-11</v>
      </c>
    </row>
    <row r="296" spans="1:100" s="29" customForma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L296" s="9">
        <f t="shared" si="340"/>
        <v>2011</v>
      </c>
      <c r="M296" s="84">
        <f>rep!B289</f>
        <v>0</v>
      </c>
      <c r="N296" s="84">
        <f>rep!C289</f>
        <v>0</v>
      </c>
      <c r="O296" s="84">
        <f>rep!D289</f>
        <v>0</v>
      </c>
      <c r="P296" s="84">
        <f>rep!E289</f>
        <v>0</v>
      </c>
      <c r="Q296" s="84">
        <f>rep!F289</f>
        <v>0</v>
      </c>
      <c r="R296" s="84">
        <f>rep!G289</f>
        <v>0</v>
      </c>
      <c r="S296" s="84">
        <f>rep!H289</f>
        <v>0</v>
      </c>
      <c r="T296" s="84">
        <f>rep!I289</f>
        <v>0</v>
      </c>
      <c r="U296" s="84">
        <f>rep!J289</f>
        <v>0</v>
      </c>
      <c r="V296" s="84">
        <f>rep!K289</f>
        <v>0</v>
      </c>
      <c r="W296" s="84">
        <f>rep!L289</f>
        <v>0</v>
      </c>
      <c r="X296" s="84">
        <f>rep!M289</f>
        <v>0</v>
      </c>
      <c r="Y296" s="84">
        <f>rep!N289</f>
        <v>0</v>
      </c>
      <c r="Z296" s="84">
        <f>rep!O289</f>
        <v>0</v>
      </c>
      <c r="AA296" s="84">
        <f>rep!P289</f>
        <v>0</v>
      </c>
      <c r="AB296" s="84">
        <f>rep!Q289</f>
        <v>0</v>
      </c>
      <c r="AC296" s="84">
        <f>rep!R289</f>
        <v>0</v>
      </c>
      <c r="AD296" s="84">
        <f>rep!S289</f>
        <v>0</v>
      </c>
      <c r="AE296" s="84">
        <f>rep!T289</f>
        <v>0</v>
      </c>
      <c r="AF296" s="84">
        <f>rep!U289</f>
        <v>0</v>
      </c>
      <c r="AG296" s="84">
        <f>rep!V289</f>
        <v>0</v>
      </c>
      <c r="AH296" s="84">
        <f>rep!W289</f>
        <v>0</v>
      </c>
      <c r="AI296" s="84">
        <f>rep!X289</f>
        <v>0</v>
      </c>
      <c r="AJ296" s="84">
        <f>rep!Y289</f>
        <v>0</v>
      </c>
      <c r="AK296" s="84">
        <f>rep!Z289</f>
        <v>0</v>
      </c>
      <c r="AL296" s="84">
        <f>rep!AA289</f>
        <v>0</v>
      </c>
      <c r="AM296" s="84">
        <f>rep!AB289</f>
        <v>0</v>
      </c>
      <c r="AN296" s="84">
        <f>rep!AC289</f>
        <v>0</v>
      </c>
      <c r="AO296" s="84">
        <f>rep!AD289</f>
        <v>0</v>
      </c>
      <c r="AP296" s="84">
        <f>rep!AE289</f>
        <v>0</v>
      </c>
      <c r="AQ296" s="84">
        <f>rep!AF289</f>
        <v>0</v>
      </c>
      <c r="AR296" s="84">
        <f>rep!AG289</f>
        <v>0</v>
      </c>
      <c r="AS296" s="84">
        <f>rep!AH289</f>
        <v>0</v>
      </c>
      <c r="AT296" s="84">
        <f>rep!AI289</f>
        <v>0</v>
      </c>
      <c r="AU296" s="84">
        <f>rep!AJ289</f>
        <v>0</v>
      </c>
      <c r="AV296" s="84">
        <f>rep!AK289</f>
        <v>0</v>
      </c>
      <c r="AW296" s="84">
        <f>rep!AL289</f>
        <v>0</v>
      </c>
      <c r="AX296" s="84">
        <f>rep!AM289</f>
        <v>0</v>
      </c>
      <c r="AY296" s="84">
        <f>rep!AN289</f>
        <v>0</v>
      </c>
      <c r="AZ296" s="84">
        <f>rep!AO289</f>
        <v>0</v>
      </c>
      <c r="BA296" s="84">
        <f>rep!AP289</f>
        <v>0</v>
      </c>
      <c r="BB296" s="84">
        <f>rep!AQ289</f>
        <v>0</v>
      </c>
      <c r="BC296" s="84">
        <f>rep!AR289</f>
        <v>0</v>
      </c>
      <c r="BE296" s="29">
        <f t="shared" si="341"/>
        <v>2011</v>
      </c>
      <c r="BF296" s="29">
        <f t="shared" si="339"/>
        <v>9.0339920356000006E-18</v>
      </c>
      <c r="BG296" s="29">
        <f t="shared" si="381"/>
        <v>6.2887913436100002E-15</v>
      </c>
      <c r="BH296" s="29">
        <f t="shared" si="382"/>
        <v>1.8207724095999996E-12</v>
      </c>
      <c r="BI296" s="29">
        <f t="shared" si="383"/>
        <v>2.2001492240999999E-10</v>
      </c>
      <c r="BJ296" s="29">
        <f t="shared" si="342"/>
        <v>1.1158119423999998E-8</v>
      </c>
      <c r="BK296" s="29">
        <f t="shared" si="343"/>
        <v>2.4031662884099998E-7</v>
      </c>
      <c r="BL296" s="29">
        <f t="shared" si="344"/>
        <v>2.2677046920999998E-6</v>
      </c>
      <c r="BM296" s="29">
        <f t="shared" si="345"/>
        <v>1.0290814884899999E-5</v>
      </c>
      <c r="BN296" s="29">
        <f t="shared" si="346"/>
        <v>2.9083478268099999E-5</v>
      </c>
      <c r="BO296" s="29">
        <f t="shared" si="347"/>
        <v>8.0666084844900003E-5</v>
      </c>
      <c r="BP296" s="29">
        <f t="shared" si="348"/>
        <v>2.6599326648999995E-4</v>
      </c>
      <c r="BQ296" s="29">
        <f t="shared" si="349"/>
        <v>7.9316020160999996E-4</v>
      </c>
      <c r="BR296" s="29">
        <f t="shared" si="350"/>
        <v>1.7596934316899998E-3</v>
      </c>
      <c r="BS296" s="29">
        <f t="shared" si="351"/>
        <v>3.0070417322500004E-3</v>
      </c>
      <c r="BT296" s="29">
        <f t="shared" si="352"/>
        <v>4.4821418214400005E-3</v>
      </c>
      <c r="BU296" s="29">
        <f t="shared" si="353"/>
        <v>6.2212814000100003E-3</v>
      </c>
      <c r="BV296" s="29">
        <f t="shared" si="354"/>
        <v>7.7253200784399992E-3</v>
      </c>
      <c r="BW296" s="29">
        <f t="shared" si="355"/>
        <v>8.1039064708899999E-3</v>
      </c>
      <c r="BX296" s="29">
        <f t="shared" si="356"/>
        <v>7.1943984720400003E-3</v>
      </c>
      <c r="BY296" s="29">
        <f t="shared" si="357"/>
        <v>5.7203960688900005E-3</v>
      </c>
      <c r="BZ296" s="29">
        <f t="shared" si="358"/>
        <v>4.3366439502399998E-3</v>
      </c>
      <c r="CA296" s="29">
        <f t="shared" si="359"/>
        <v>3.2175441075600001E-3</v>
      </c>
      <c r="CB296" s="29">
        <f t="shared" si="360"/>
        <v>2.3194144960900004E-3</v>
      </c>
      <c r="CC296" s="29">
        <f t="shared" si="361"/>
        <v>1.6063903680399998E-3</v>
      </c>
      <c r="CD296" s="29">
        <f t="shared" si="362"/>
        <v>1.06845304384E-3</v>
      </c>
      <c r="CE296" s="29">
        <f t="shared" si="363"/>
        <v>6.8713709688999992E-4</v>
      </c>
      <c r="CF296" s="29">
        <f t="shared" si="364"/>
        <v>4.3094853649000006E-4</v>
      </c>
      <c r="CG296" s="29">
        <f t="shared" si="365"/>
        <v>2.6577150625000002E-4</v>
      </c>
      <c r="CH296" s="29">
        <f t="shared" si="366"/>
        <v>1.6212674241E-4</v>
      </c>
      <c r="CI296" s="29">
        <f t="shared" si="367"/>
        <v>9.7817836284099996E-5</v>
      </c>
      <c r="CJ296" s="29">
        <f t="shared" si="368"/>
        <v>5.7874664851600005E-5</v>
      </c>
      <c r="CK296" s="29">
        <f t="shared" si="369"/>
        <v>3.3043527722499999E-5</v>
      </c>
      <c r="CL296" s="29">
        <f t="shared" si="370"/>
        <v>1.7837952249999999E-5</v>
      </c>
      <c r="CM296" s="29">
        <f t="shared" si="371"/>
        <v>8.9133296704000004E-6</v>
      </c>
      <c r="CN296" s="29">
        <f t="shared" si="372"/>
        <v>4.0428742760999992E-6</v>
      </c>
      <c r="CO296" s="29">
        <f t="shared" si="373"/>
        <v>1.6372482024999999E-6</v>
      </c>
      <c r="CP296" s="29">
        <f t="shared" si="374"/>
        <v>5.8414684702500002E-7</v>
      </c>
      <c r="CQ296" s="29">
        <f t="shared" si="375"/>
        <v>1.8171463840000003E-7</v>
      </c>
      <c r="CR296" s="29">
        <f t="shared" si="376"/>
        <v>4.8892727689000001E-8</v>
      </c>
      <c r="CS296" s="29">
        <f t="shared" si="377"/>
        <v>1.1309259024999999E-8</v>
      </c>
      <c r="CT296" s="29">
        <f t="shared" si="378"/>
        <v>2.2383969568900004E-9</v>
      </c>
      <c r="CU296" s="29">
        <f t="shared" si="379"/>
        <v>3.7773477316000003E-10</v>
      </c>
      <c r="CV296" s="29">
        <f t="shared" si="380"/>
        <v>5.4198013324900002E-11</v>
      </c>
    </row>
    <row r="297" spans="1:100" s="29" customForma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L297" s="9">
        <f t="shared" si="340"/>
        <v>2012</v>
      </c>
      <c r="M297" s="84">
        <f>rep!B290</f>
        <v>0</v>
      </c>
      <c r="N297" s="84">
        <f>rep!C290</f>
        <v>0</v>
      </c>
      <c r="O297" s="84">
        <f>rep!D290</f>
        <v>0</v>
      </c>
      <c r="P297" s="84">
        <f>rep!E290</f>
        <v>0</v>
      </c>
      <c r="Q297" s="84">
        <f>rep!F290</f>
        <v>0</v>
      </c>
      <c r="R297" s="84">
        <f>rep!G290</f>
        <v>0</v>
      </c>
      <c r="S297" s="84">
        <f>rep!H290</f>
        <v>0</v>
      </c>
      <c r="T297" s="84">
        <f>rep!I290</f>
        <v>0</v>
      </c>
      <c r="U297" s="84">
        <f>rep!J290</f>
        <v>0</v>
      </c>
      <c r="V297" s="84">
        <f>rep!K290</f>
        <v>0</v>
      </c>
      <c r="W297" s="84">
        <f>rep!L290</f>
        <v>0</v>
      </c>
      <c r="X297" s="84">
        <f>rep!M290</f>
        <v>0</v>
      </c>
      <c r="Y297" s="84">
        <f>rep!N290</f>
        <v>0</v>
      </c>
      <c r="Z297" s="84">
        <f>rep!O290</f>
        <v>0</v>
      </c>
      <c r="AA297" s="84">
        <f>rep!P290</f>
        <v>0</v>
      </c>
      <c r="AB297" s="84">
        <f>rep!Q290</f>
        <v>0</v>
      </c>
      <c r="AC297" s="84">
        <f>rep!R290</f>
        <v>0</v>
      </c>
      <c r="AD297" s="84">
        <f>rep!S290</f>
        <v>0</v>
      </c>
      <c r="AE297" s="84">
        <f>rep!T290</f>
        <v>0</v>
      </c>
      <c r="AF297" s="84">
        <f>rep!U290</f>
        <v>0</v>
      </c>
      <c r="AG297" s="84">
        <f>rep!V290</f>
        <v>0</v>
      </c>
      <c r="AH297" s="84">
        <f>rep!W290</f>
        <v>0</v>
      </c>
      <c r="AI297" s="84">
        <f>rep!X290</f>
        <v>0</v>
      </c>
      <c r="AJ297" s="84">
        <f>rep!Y290</f>
        <v>0</v>
      </c>
      <c r="AK297" s="84">
        <f>rep!Z290</f>
        <v>0</v>
      </c>
      <c r="AL297" s="84">
        <f>rep!AA290</f>
        <v>0</v>
      </c>
      <c r="AM297" s="84">
        <f>rep!AB290</f>
        <v>0</v>
      </c>
      <c r="AN297" s="84">
        <f>rep!AC290</f>
        <v>0</v>
      </c>
      <c r="AO297" s="84">
        <f>rep!AD290</f>
        <v>0</v>
      </c>
      <c r="AP297" s="84">
        <f>rep!AE290</f>
        <v>0</v>
      </c>
      <c r="AQ297" s="84">
        <f>rep!AF290</f>
        <v>0</v>
      </c>
      <c r="AR297" s="84">
        <f>rep!AG290</f>
        <v>0</v>
      </c>
      <c r="AS297" s="84">
        <f>rep!AH290</f>
        <v>0</v>
      </c>
      <c r="AT297" s="84">
        <f>rep!AI290</f>
        <v>0</v>
      </c>
      <c r="AU297" s="84">
        <f>rep!AJ290</f>
        <v>0</v>
      </c>
      <c r="AV297" s="84">
        <f>rep!AK290</f>
        <v>0</v>
      </c>
      <c r="AW297" s="84">
        <f>rep!AL290</f>
        <v>0</v>
      </c>
      <c r="AX297" s="84">
        <f>rep!AM290</f>
        <v>0</v>
      </c>
      <c r="AY297" s="84">
        <f>rep!AN290</f>
        <v>0</v>
      </c>
      <c r="AZ297" s="84">
        <f>rep!AO290</f>
        <v>0</v>
      </c>
      <c r="BA297" s="84">
        <f>rep!AP290</f>
        <v>0</v>
      </c>
      <c r="BB297" s="84">
        <f>rep!AQ290</f>
        <v>0</v>
      </c>
      <c r="BC297" s="84">
        <f>rep!AR290</f>
        <v>0</v>
      </c>
      <c r="BE297" s="29">
        <f t="shared" si="341"/>
        <v>2012</v>
      </c>
      <c r="BF297" s="29">
        <f t="shared" si="339"/>
        <v>3.6507362761000006E-18</v>
      </c>
      <c r="BG297" s="29">
        <f t="shared" si="381"/>
        <v>2.5429730984100002E-15</v>
      </c>
      <c r="BH297" s="29">
        <f t="shared" si="382"/>
        <v>7.3755289848099992E-13</v>
      </c>
      <c r="BI297" s="29">
        <f t="shared" si="383"/>
        <v>8.9471545923599986E-11</v>
      </c>
      <c r="BJ297" s="29">
        <f t="shared" si="342"/>
        <v>4.5772125560099992E-9</v>
      </c>
      <c r="BK297" s="29">
        <f t="shared" si="343"/>
        <v>1.00643755536E-7</v>
      </c>
      <c r="BL297" s="29">
        <f t="shared" si="344"/>
        <v>1.0011603364E-6</v>
      </c>
      <c r="BM297" s="29">
        <f t="shared" si="345"/>
        <v>5.1998136960999993E-6</v>
      </c>
      <c r="BN297" s="29">
        <f t="shared" si="346"/>
        <v>1.95486895321E-5</v>
      </c>
      <c r="BO297" s="29">
        <f t="shared" si="347"/>
        <v>7.7214356608900012E-5</v>
      </c>
      <c r="BP297" s="29">
        <f t="shared" si="348"/>
        <v>3.1119782464000004E-4</v>
      </c>
      <c r="BQ297" s="29">
        <f t="shared" si="349"/>
        <v>9.773876742399999E-4</v>
      </c>
      <c r="BR297" s="29">
        <f t="shared" si="350"/>
        <v>2.1554013316899996E-3</v>
      </c>
      <c r="BS297" s="29">
        <f t="shared" si="351"/>
        <v>3.5843929520400003E-3</v>
      </c>
      <c r="BT297" s="29">
        <f t="shared" si="352"/>
        <v>5.1589599108099998E-3</v>
      </c>
      <c r="BU297" s="29">
        <f t="shared" si="353"/>
        <v>6.9428889759999991E-3</v>
      </c>
      <c r="BV297" s="29">
        <f t="shared" si="354"/>
        <v>8.4313531417600004E-3</v>
      </c>
      <c r="BW297" s="29">
        <f t="shared" si="355"/>
        <v>8.6771646916900015E-3</v>
      </c>
      <c r="BX297" s="29">
        <f t="shared" si="356"/>
        <v>7.52041043209E-3</v>
      </c>
      <c r="BY297" s="29">
        <f t="shared" si="357"/>
        <v>5.7764408084099994E-3</v>
      </c>
      <c r="BZ297" s="29">
        <f t="shared" si="358"/>
        <v>4.1848090380099999E-3</v>
      </c>
      <c r="CA297" s="29">
        <f t="shared" si="359"/>
        <v>2.95073844849E-3</v>
      </c>
      <c r="CB297" s="29">
        <f t="shared" si="360"/>
        <v>2.0257650722499999E-3</v>
      </c>
      <c r="CC297" s="29">
        <f t="shared" si="361"/>
        <v>1.3481307456099999E-3</v>
      </c>
      <c r="CD297" s="29">
        <f t="shared" si="362"/>
        <v>8.7223943568999994E-4</v>
      </c>
      <c r="CE297" s="29">
        <f t="shared" si="363"/>
        <v>5.5090192369000005E-4</v>
      </c>
      <c r="CF297" s="29">
        <f t="shared" si="364"/>
        <v>3.3959118400000001E-4</v>
      </c>
      <c r="CG297" s="29">
        <f t="shared" si="365"/>
        <v>2.0388127368999999E-4</v>
      </c>
      <c r="CH297" s="29">
        <f t="shared" si="366"/>
        <v>1.1915687280999998E-4</v>
      </c>
      <c r="CI297" s="29">
        <f t="shared" si="367"/>
        <v>6.7821319036900007E-5</v>
      </c>
      <c r="CJ297" s="29">
        <f t="shared" si="368"/>
        <v>3.7516850009999993E-5</v>
      </c>
      <c r="CK297" s="29">
        <f t="shared" si="369"/>
        <v>2.0021239740100002E-5</v>
      </c>
      <c r="CL297" s="29">
        <f t="shared" si="370"/>
        <v>1.0171889635600001E-5</v>
      </c>
      <c r="CM297" s="29">
        <f t="shared" si="371"/>
        <v>4.8351172320999994E-6</v>
      </c>
      <c r="CN297" s="29">
        <f t="shared" si="372"/>
        <v>2.1103082361E-6</v>
      </c>
      <c r="CO297" s="29">
        <f t="shared" si="373"/>
        <v>8.3081584308099989E-7</v>
      </c>
      <c r="CP297" s="29">
        <f t="shared" si="374"/>
        <v>2.9056412159999997E-7</v>
      </c>
      <c r="CQ297" s="29">
        <f t="shared" si="375"/>
        <v>8.9157182463999984E-8</v>
      </c>
      <c r="CR297" s="29">
        <f t="shared" si="376"/>
        <v>2.3769930624999997E-8</v>
      </c>
      <c r="CS297" s="29">
        <f t="shared" si="377"/>
        <v>5.4652900417600001E-9</v>
      </c>
      <c r="CT297" s="29">
        <f t="shared" si="378"/>
        <v>1.0776184944100003E-9</v>
      </c>
      <c r="CU297" s="29">
        <f t="shared" si="379"/>
        <v>1.8143551203999999E-10</v>
      </c>
      <c r="CV297" s="29">
        <f t="shared" si="380"/>
        <v>2.5998985166400001E-11</v>
      </c>
    </row>
    <row r="298" spans="1:100" s="29" customForma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L298" s="9">
        <f t="shared" si="340"/>
        <v>2013</v>
      </c>
      <c r="M298" s="84">
        <f>rep!B291</f>
        <v>0</v>
      </c>
      <c r="N298" s="84">
        <f>rep!C291</f>
        <v>0</v>
      </c>
      <c r="O298" s="84">
        <f>rep!D291</f>
        <v>0</v>
      </c>
      <c r="P298" s="84">
        <f>rep!E291</f>
        <v>0</v>
      </c>
      <c r="Q298" s="84">
        <f>rep!F291</f>
        <v>0</v>
      </c>
      <c r="R298" s="84">
        <f>rep!G291</f>
        <v>0</v>
      </c>
      <c r="S298" s="84">
        <f>rep!H291</f>
        <v>0</v>
      </c>
      <c r="T298" s="84">
        <f>rep!I291</f>
        <v>0</v>
      </c>
      <c r="U298" s="84">
        <f>rep!J291</f>
        <v>0</v>
      </c>
      <c r="V298" s="84">
        <f>rep!K291</f>
        <v>0</v>
      </c>
      <c r="W298" s="84">
        <f>rep!L291</f>
        <v>0</v>
      </c>
      <c r="X298" s="84">
        <f>rep!M291</f>
        <v>0</v>
      </c>
      <c r="Y298" s="84">
        <f>rep!N291</f>
        <v>0</v>
      </c>
      <c r="Z298" s="84">
        <f>rep!O291</f>
        <v>0</v>
      </c>
      <c r="AA298" s="84">
        <f>rep!P291</f>
        <v>0</v>
      </c>
      <c r="AB298" s="84">
        <f>rep!Q291</f>
        <v>0</v>
      </c>
      <c r="AC298" s="84">
        <f>rep!R291</f>
        <v>0</v>
      </c>
      <c r="AD298" s="84">
        <f>rep!S291</f>
        <v>0</v>
      </c>
      <c r="AE298" s="84">
        <f>rep!T291</f>
        <v>0</v>
      </c>
      <c r="AF298" s="84">
        <f>rep!U291</f>
        <v>0</v>
      </c>
      <c r="AG298" s="84">
        <f>rep!V291</f>
        <v>0</v>
      </c>
      <c r="AH298" s="84">
        <f>rep!W291</f>
        <v>0</v>
      </c>
      <c r="AI298" s="84">
        <f>rep!X291</f>
        <v>0</v>
      </c>
      <c r="AJ298" s="84">
        <f>rep!Y291</f>
        <v>0</v>
      </c>
      <c r="AK298" s="84">
        <f>rep!Z291</f>
        <v>0</v>
      </c>
      <c r="AL298" s="84">
        <f>rep!AA291</f>
        <v>0</v>
      </c>
      <c r="AM298" s="84">
        <f>rep!AB291</f>
        <v>0</v>
      </c>
      <c r="AN298" s="84">
        <f>rep!AC291</f>
        <v>0</v>
      </c>
      <c r="AO298" s="84">
        <f>rep!AD291</f>
        <v>0</v>
      </c>
      <c r="AP298" s="84">
        <f>rep!AE291</f>
        <v>0</v>
      </c>
      <c r="AQ298" s="84">
        <f>rep!AF291</f>
        <v>0</v>
      </c>
      <c r="AR298" s="84">
        <f>rep!AG291</f>
        <v>0</v>
      </c>
      <c r="AS298" s="84">
        <f>rep!AH291</f>
        <v>0</v>
      </c>
      <c r="AT298" s="84">
        <f>rep!AI291</f>
        <v>0</v>
      </c>
      <c r="AU298" s="84">
        <f>rep!AJ291</f>
        <v>0</v>
      </c>
      <c r="AV298" s="84">
        <f>rep!AK291</f>
        <v>0</v>
      </c>
      <c r="AW298" s="84">
        <f>rep!AL291</f>
        <v>0</v>
      </c>
      <c r="AX298" s="84">
        <f>rep!AM291</f>
        <v>0</v>
      </c>
      <c r="AY298" s="84">
        <f>rep!AN291</f>
        <v>0</v>
      </c>
      <c r="AZ298" s="84">
        <f>rep!AO291</f>
        <v>0</v>
      </c>
      <c r="BA298" s="84">
        <f>rep!AP291</f>
        <v>0</v>
      </c>
      <c r="BB298" s="84">
        <f>rep!AQ291</f>
        <v>0</v>
      </c>
      <c r="BC298" s="84">
        <f>rep!AR291</f>
        <v>0</v>
      </c>
      <c r="BE298" s="29">
        <f t="shared" si="341"/>
        <v>2013</v>
      </c>
      <c r="BF298" s="29">
        <f t="shared" si="339"/>
        <v>8.3266902504899992E-19</v>
      </c>
      <c r="BG298" s="29">
        <f t="shared" si="381"/>
        <v>5.8027028544E-16</v>
      </c>
      <c r="BH298" s="29">
        <f t="shared" si="382"/>
        <v>1.6851846009999999E-13</v>
      </c>
      <c r="BI298" s="29">
        <f t="shared" si="383"/>
        <v>2.0501968968100002E-11</v>
      </c>
      <c r="BJ298" s="29">
        <f t="shared" si="342"/>
        <v>1.0556455864899999E-9</v>
      </c>
      <c r="BK298" s="29">
        <f t="shared" si="343"/>
        <v>2.3569925625E-8</v>
      </c>
      <c r="BL298" s="29">
        <f t="shared" si="344"/>
        <v>2.4362417788900001E-7</v>
      </c>
      <c r="BM298" s="29">
        <f t="shared" si="345"/>
        <v>1.3882730625000002E-6</v>
      </c>
      <c r="BN298" s="29">
        <f t="shared" si="346"/>
        <v>6.2067749955999997E-6</v>
      </c>
      <c r="BO298" s="29">
        <f t="shared" si="347"/>
        <v>2.9618629289999996E-5</v>
      </c>
      <c r="BP298" s="29">
        <f t="shared" si="348"/>
        <v>1.3627293695999998E-4</v>
      </c>
      <c r="BQ298" s="29">
        <f t="shared" si="349"/>
        <v>4.8212302328999997E-4</v>
      </c>
      <c r="BR298" s="29">
        <f t="shared" si="350"/>
        <v>1.2547180840000003E-3</v>
      </c>
      <c r="BS298" s="29">
        <f t="shared" si="351"/>
        <v>2.6196380697600004E-3</v>
      </c>
      <c r="BT298" s="29">
        <f t="shared" si="352"/>
        <v>4.7903978412900004E-3</v>
      </c>
      <c r="BU298" s="29">
        <f t="shared" si="353"/>
        <v>7.6782983508100009E-3</v>
      </c>
      <c r="BV298" s="29">
        <f t="shared" si="354"/>
        <v>1.0173949955999999E-2</v>
      </c>
      <c r="BW298" s="29">
        <f t="shared" si="355"/>
        <v>1.0751201344000001E-2</v>
      </c>
      <c r="BX298" s="29">
        <f t="shared" si="356"/>
        <v>9.2700694734399996E-3</v>
      </c>
      <c r="BY298" s="29">
        <f t="shared" si="357"/>
        <v>6.9745380876899991E-3</v>
      </c>
      <c r="BZ298" s="29">
        <f t="shared" si="358"/>
        <v>4.9108980528399992E-3</v>
      </c>
      <c r="CA298" s="29">
        <f t="shared" si="359"/>
        <v>3.3497008275599999E-3</v>
      </c>
      <c r="CB298" s="29">
        <f t="shared" si="360"/>
        <v>2.2130062147599997E-3</v>
      </c>
      <c r="CC298" s="29">
        <f t="shared" si="361"/>
        <v>1.4077954243600001E-3</v>
      </c>
      <c r="CD298" s="29">
        <f t="shared" si="362"/>
        <v>8.6579531535999998E-4</v>
      </c>
      <c r="CE298" s="29">
        <f t="shared" si="363"/>
        <v>5.1906053240999988E-4</v>
      </c>
      <c r="CF298" s="29">
        <f t="shared" si="364"/>
        <v>3.0470844480999997E-4</v>
      </c>
      <c r="CG298" s="29">
        <f t="shared" si="365"/>
        <v>1.7511228900000001E-4</v>
      </c>
      <c r="CH298" s="29">
        <f t="shared" si="366"/>
        <v>9.8266974220900008E-5</v>
      </c>
      <c r="CI298" s="29">
        <f t="shared" si="367"/>
        <v>5.3633359310400002E-5</v>
      </c>
      <c r="CJ298" s="29">
        <f t="shared" si="368"/>
        <v>2.8301868002500004E-5</v>
      </c>
      <c r="CK298" s="29">
        <f t="shared" si="369"/>
        <v>1.4319110083600001E-5</v>
      </c>
      <c r="CL298" s="29">
        <f t="shared" si="370"/>
        <v>6.8709515624999995E-6</v>
      </c>
      <c r="CM298" s="29">
        <f t="shared" si="371"/>
        <v>3.0858894889000004E-6</v>
      </c>
      <c r="CN298" s="29">
        <f t="shared" si="372"/>
        <v>1.2781206915999999E-6</v>
      </c>
      <c r="CO298" s="29">
        <f t="shared" si="373"/>
        <v>4.8082020174399999E-7</v>
      </c>
      <c r="CP298" s="29">
        <f t="shared" si="374"/>
        <v>1.6193702739600002E-7</v>
      </c>
      <c r="CQ298" s="29">
        <f t="shared" si="375"/>
        <v>4.8208350095999997E-8</v>
      </c>
      <c r="CR298" s="29">
        <f t="shared" si="376"/>
        <v>1.2550944960999999E-8</v>
      </c>
      <c r="CS298" s="29">
        <f t="shared" si="377"/>
        <v>2.8331135289999996E-9</v>
      </c>
      <c r="CT298" s="29">
        <f t="shared" si="378"/>
        <v>5.5075171760999996E-10</v>
      </c>
      <c r="CU298" s="29">
        <f t="shared" si="379"/>
        <v>9.1721419036900016E-11</v>
      </c>
      <c r="CV298" s="29">
        <f t="shared" si="380"/>
        <v>1.3033399632400001E-11</v>
      </c>
    </row>
    <row r="299" spans="1:100" s="29" customForma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L299" s="9">
        <f t="shared" si="340"/>
        <v>2014</v>
      </c>
      <c r="M299" s="84">
        <f>rep!B292</f>
        <v>0</v>
      </c>
      <c r="N299" s="84">
        <f>rep!C292</f>
        <v>0</v>
      </c>
      <c r="O299" s="84">
        <f>rep!D292</f>
        <v>0</v>
      </c>
      <c r="P299" s="84">
        <f>rep!E292</f>
        <v>0</v>
      </c>
      <c r="Q299" s="84">
        <f>rep!F292</f>
        <v>0</v>
      </c>
      <c r="R299" s="84">
        <f>rep!G292</f>
        <v>0</v>
      </c>
      <c r="S299" s="84">
        <f>rep!H292</f>
        <v>0</v>
      </c>
      <c r="T299" s="84">
        <f>rep!I292</f>
        <v>0</v>
      </c>
      <c r="U299" s="84">
        <f>rep!J292</f>
        <v>0</v>
      </c>
      <c r="V299" s="84">
        <f>rep!K292</f>
        <v>0</v>
      </c>
      <c r="W299" s="84">
        <f>rep!L292</f>
        <v>0</v>
      </c>
      <c r="X299" s="84">
        <f>rep!M292</f>
        <v>0</v>
      </c>
      <c r="Y299" s="84">
        <f>rep!N292</f>
        <v>0</v>
      </c>
      <c r="Z299" s="84">
        <f>rep!O292</f>
        <v>0</v>
      </c>
      <c r="AA299" s="84">
        <f>rep!P292</f>
        <v>0</v>
      </c>
      <c r="AB299" s="84">
        <f>rep!Q292</f>
        <v>0</v>
      </c>
      <c r="AC299" s="84">
        <f>rep!R292</f>
        <v>0</v>
      </c>
      <c r="AD299" s="84">
        <f>rep!S292</f>
        <v>0</v>
      </c>
      <c r="AE299" s="84">
        <f>rep!T292</f>
        <v>0</v>
      </c>
      <c r="AF299" s="84">
        <f>rep!U292</f>
        <v>0</v>
      </c>
      <c r="AG299" s="84">
        <f>rep!V292</f>
        <v>0</v>
      </c>
      <c r="AH299" s="84">
        <f>rep!W292</f>
        <v>0</v>
      </c>
      <c r="AI299" s="84">
        <f>rep!X292</f>
        <v>0</v>
      </c>
      <c r="AJ299" s="84">
        <f>rep!Y292</f>
        <v>0</v>
      </c>
      <c r="AK299" s="84">
        <f>rep!Z292</f>
        <v>0</v>
      </c>
      <c r="AL299" s="84">
        <f>rep!AA292</f>
        <v>0</v>
      </c>
      <c r="AM299" s="84">
        <f>rep!AB292</f>
        <v>0</v>
      </c>
      <c r="AN299" s="84">
        <f>rep!AC292</f>
        <v>0</v>
      </c>
      <c r="AO299" s="84">
        <f>rep!AD292</f>
        <v>0</v>
      </c>
      <c r="AP299" s="84">
        <f>rep!AE292</f>
        <v>0</v>
      </c>
      <c r="AQ299" s="84">
        <f>rep!AF292</f>
        <v>0</v>
      </c>
      <c r="AR299" s="84">
        <f>rep!AG292</f>
        <v>0</v>
      </c>
      <c r="AS299" s="84">
        <f>rep!AH292</f>
        <v>0</v>
      </c>
      <c r="AT299" s="84">
        <f>rep!AI292</f>
        <v>0</v>
      </c>
      <c r="AU299" s="84">
        <f>rep!AJ292</f>
        <v>0</v>
      </c>
      <c r="AV299" s="84">
        <f>rep!AK292</f>
        <v>0</v>
      </c>
      <c r="AW299" s="84">
        <f>rep!AL292</f>
        <v>0</v>
      </c>
      <c r="AX299" s="84">
        <f>rep!AM292</f>
        <v>0</v>
      </c>
      <c r="AY299" s="84">
        <f>rep!AN292</f>
        <v>0</v>
      </c>
      <c r="AZ299" s="84">
        <f>rep!AO292</f>
        <v>0</v>
      </c>
      <c r="BA299" s="84">
        <f>rep!AP292</f>
        <v>0</v>
      </c>
      <c r="BB299" s="84">
        <f>rep!AQ292</f>
        <v>0</v>
      </c>
      <c r="BC299" s="84">
        <f>rep!AR292</f>
        <v>0</v>
      </c>
      <c r="BE299" s="29">
        <f t="shared" si="341"/>
        <v>2014</v>
      </c>
      <c r="BF299" s="29">
        <f t="shared" si="339"/>
        <v>5.1932777473600002E-19</v>
      </c>
      <c r="BG299" s="29">
        <f t="shared" si="381"/>
        <v>3.6172236099999998E-16</v>
      </c>
      <c r="BH299" s="29">
        <f t="shared" si="382"/>
        <v>1.0489631112899999E-13</v>
      </c>
      <c r="BI299" s="29">
        <f t="shared" si="383"/>
        <v>1.2720849556899998E-11</v>
      </c>
      <c r="BJ299" s="29">
        <f t="shared" si="342"/>
        <v>6.5035710441000003E-10</v>
      </c>
      <c r="BK299" s="29">
        <f t="shared" si="343"/>
        <v>1.4280489001000002E-8</v>
      </c>
      <c r="BL299" s="29">
        <f t="shared" si="344"/>
        <v>1.4166190439999999E-7</v>
      </c>
      <c r="BM299" s="29">
        <f t="shared" si="345"/>
        <v>7.3284899635600007E-7</v>
      </c>
      <c r="BN299" s="29">
        <f t="shared" si="346"/>
        <v>2.76523641E-6</v>
      </c>
      <c r="BO299" s="29">
        <f t="shared" si="347"/>
        <v>1.1332850944900001E-5</v>
      </c>
      <c r="BP299" s="29">
        <f t="shared" si="348"/>
        <v>5.0054068512100004E-5</v>
      </c>
      <c r="BQ299" s="29">
        <f t="shared" si="349"/>
        <v>1.8531649160999998E-4</v>
      </c>
      <c r="BR299" s="29">
        <f t="shared" si="350"/>
        <v>5.3295877880999993E-4</v>
      </c>
      <c r="BS299" s="29">
        <f t="shared" si="351"/>
        <v>1.2747970384900001E-3</v>
      </c>
      <c r="BT299" s="29">
        <f t="shared" si="352"/>
        <v>2.6912438798399997E-3</v>
      </c>
      <c r="BU299" s="29">
        <f t="shared" si="353"/>
        <v>4.9249095772899995E-3</v>
      </c>
      <c r="BV299" s="29">
        <f t="shared" si="354"/>
        <v>7.4479316419600004E-3</v>
      </c>
      <c r="BW299" s="29">
        <f t="shared" si="355"/>
        <v>9.187049970810001E-3</v>
      </c>
      <c r="BX299" s="29">
        <f t="shared" si="356"/>
        <v>9.5389991568400005E-3</v>
      </c>
      <c r="BY299" s="29">
        <f t="shared" si="357"/>
        <v>8.7383982243600007E-3</v>
      </c>
      <c r="BZ299" s="29">
        <f t="shared" si="358"/>
        <v>7.275237024999999E-3</v>
      </c>
      <c r="CA299" s="29">
        <f t="shared" si="359"/>
        <v>5.5357617672899999E-3</v>
      </c>
      <c r="CB299" s="29">
        <f t="shared" si="360"/>
        <v>3.8518656195599995E-3</v>
      </c>
      <c r="CC299" s="29">
        <f t="shared" si="361"/>
        <v>2.4803089272899996E-3</v>
      </c>
      <c r="CD299" s="29">
        <f t="shared" si="362"/>
        <v>1.5093458100899999E-3</v>
      </c>
      <c r="CE299" s="29">
        <f t="shared" si="363"/>
        <v>8.8392046864000013E-4</v>
      </c>
      <c r="CF299" s="29">
        <f t="shared" si="364"/>
        <v>5.0266985208999998E-4</v>
      </c>
      <c r="CG299" s="29">
        <f t="shared" si="365"/>
        <v>2.7822573601000002E-4</v>
      </c>
      <c r="CH299" s="29">
        <f t="shared" si="366"/>
        <v>1.4985432225000001E-4</v>
      </c>
      <c r="CI299" s="29">
        <f t="shared" si="367"/>
        <v>7.8398805576100012E-5</v>
      </c>
      <c r="CJ299" s="29">
        <f t="shared" si="368"/>
        <v>3.9653216526400001E-5</v>
      </c>
      <c r="CK299" s="29">
        <f t="shared" si="369"/>
        <v>1.9230329857600002E-5</v>
      </c>
      <c r="CL299" s="29">
        <f t="shared" si="370"/>
        <v>8.8411670281000003E-6</v>
      </c>
      <c r="CM299" s="29">
        <f t="shared" si="371"/>
        <v>3.8023050024999999E-6</v>
      </c>
      <c r="CN299" s="29">
        <f t="shared" si="372"/>
        <v>1.5080576808999998E-6</v>
      </c>
      <c r="CO299" s="29">
        <f t="shared" si="373"/>
        <v>5.43929850256E-7</v>
      </c>
      <c r="CP299" s="29">
        <f t="shared" si="374"/>
        <v>1.7608597987599997E-7</v>
      </c>
      <c r="CQ299" s="29">
        <f t="shared" si="375"/>
        <v>5.0569665129000006E-8</v>
      </c>
      <c r="CR299" s="29">
        <f t="shared" si="376"/>
        <v>1.2754540096000001E-8</v>
      </c>
      <c r="CS299" s="29">
        <f t="shared" si="377"/>
        <v>2.8012884998399996E-9</v>
      </c>
      <c r="CT299" s="29">
        <f t="shared" si="378"/>
        <v>5.3205419568999996E-10</v>
      </c>
      <c r="CU299" s="29">
        <f t="shared" si="379"/>
        <v>8.6896700985600007E-11</v>
      </c>
      <c r="CV299" s="29">
        <f t="shared" si="380"/>
        <v>1.2148919380899999E-11</v>
      </c>
    </row>
    <row r="300" spans="1:100" s="29" customForma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L300" s="9">
        <f t="shared" si="340"/>
        <v>2015</v>
      </c>
      <c r="M300" s="84">
        <f>rep!B293</f>
        <v>0</v>
      </c>
      <c r="N300" s="84">
        <f>rep!C293</f>
        <v>0</v>
      </c>
      <c r="O300" s="84">
        <f>rep!D293</f>
        <v>0</v>
      </c>
      <c r="P300" s="84">
        <f>rep!E293</f>
        <v>0</v>
      </c>
      <c r="Q300" s="84">
        <f>rep!F293</f>
        <v>0</v>
      </c>
      <c r="R300" s="84">
        <f>rep!G293</f>
        <v>0</v>
      </c>
      <c r="S300" s="84">
        <f>rep!H293</f>
        <v>0</v>
      </c>
      <c r="T300" s="84">
        <f>rep!I293</f>
        <v>0</v>
      </c>
      <c r="U300" s="84">
        <f>rep!J293</f>
        <v>0</v>
      </c>
      <c r="V300" s="84">
        <f>rep!K293</f>
        <v>0</v>
      </c>
      <c r="W300" s="84">
        <f>rep!L293</f>
        <v>0</v>
      </c>
      <c r="X300" s="84">
        <f>rep!M293</f>
        <v>0</v>
      </c>
      <c r="Y300" s="84">
        <f>rep!N293</f>
        <v>0</v>
      </c>
      <c r="Z300" s="84">
        <f>rep!O293</f>
        <v>0</v>
      </c>
      <c r="AA300" s="84">
        <f>rep!P293</f>
        <v>0</v>
      </c>
      <c r="AB300" s="84">
        <f>rep!Q293</f>
        <v>0</v>
      </c>
      <c r="AC300" s="84">
        <f>rep!R293</f>
        <v>0</v>
      </c>
      <c r="AD300" s="84">
        <f>rep!S293</f>
        <v>0</v>
      </c>
      <c r="AE300" s="84">
        <f>rep!T293</f>
        <v>0</v>
      </c>
      <c r="AF300" s="84">
        <f>rep!U293</f>
        <v>0</v>
      </c>
      <c r="AG300" s="84">
        <f>rep!V293</f>
        <v>0</v>
      </c>
      <c r="AH300" s="84">
        <f>rep!W293</f>
        <v>0</v>
      </c>
      <c r="AI300" s="84">
        <f>rep!X293</f>
        <v>0</v>
      </c>
      <c r="AJ300" s="84">
        <f>rep!Y293</f>
        <v>0</v>
      </c>
      <c r="AK300" s="84">
        <f>rep!Z293</f>
        <v>0</v>
      </c>
      <c r="AL300" s="84">
        <f>rep!AA293</f>
        <v>0</v>
      </c>
      <c r="AM300" s="84">
        <f>rep!AB293</f>
        <v>0</v>
      </c>
      <c r="AN300" s="84">
        <f>rep!AC293</f>
        <v>0</v>
      </c>
      <c r="AO300" s="84">
        <f>rep!AD293</f>
        <v>0</v>
      </c>
      <c r="AP300" s="84">
        <f>rep!AE293</f>
        <v>0</v>
      </c>
      <c r="AQ300" s="84">
        <f>rep!AF293</f>
        <v>0</v>
      </c>
      <c r="AR300" s="84">
        <f>rep!AG293</f>
        <v>0</v>
      </c>
      <c r="AS300" s="84">
        <f>rep!AH293</f>
        <v>0</v>
      </c>
      <c r="AT300" s="84">
        <f>rep!AI293</f>
        <v>0</v>
      </c>
      <c r="AU300" s="84">
        <f>rep!AJ293</f>
        <v>0</v>
      </c>
      <c r="AV300" s="84">
        <f>rep!AK293</f>
        <v>0</v>
      </c>
      <c r="AW300" s="84">
        <f>rep!AL293</f>
        <v>0</v>
      </c>
      <c r="AX300" s="84">
        <f>rep!AM293</f>
        <v>0</v>
      </c>
      <c r="AY300" s="84">
        <f>rep!AN293</f>
        <v>0</v>
      </c>
      <c r="AZ300" s="84">
        <f>rep!AO293</f>
        <v>0</v>
      </c>
      <c r="BA300" s="84">
        <f>rep!AP293</f>
        <v>0</v>
      </c>
      <c r="BB300" s="84">
        <f>rep!AQ293</f>
        <v>0</v>
      </c>
      <c r="BC300" s="84">
        <f>rep!AR293</f>
        <v>0</v>
      </c>
      <c r="BE300" s="29">
        <f t="shared" si="341"/>
        <v>2015</v>
      </c>
      <c r="BF300" s="29">
        <f t="shared" si="339"/>
        <v>5.7278105332900004E-19</v>
      </c>
      <c r="BG300" s="29">
        <f t="shared" si="381"/>
        <v>3.9888877283999997E-16</v>
      </c>
      <c r="BH300" s="29">
        <f t="shared" si="382"/>
        <v>1.15621761024E-13</v>
      </c>
      <c r="BI300" s="29">
        <f t="shared" si="383"/>
        <v>1.40072044644E-11</v>
      </c>
      <c r="BJ300" s="29">
        <f t="shared" si="342"/>
        <v>7.1447686209E-10</v>
      </c>
      <c r="BK300" s="29">
        <f t="shared" si="343"/>
        <v>1.5601508836000004E-8</v>
      </c>
      <c r="BL300" s="29">
        <f t="shared" si="344"/>
        <v>1.5256757880099999E-7</v>
      </c>
      <c r="BM300" s="29">
        <f t="shared" si="345"/>
        <v>7.6056364260900007E-7</v>
      </c>
      <c r="BN300" s="29">
        <f t="shared" si="346"/>
        <v>2.6530220161000004E-6</v>
      </c>
      <c r="BO300" s="29">
        <f t="shared" si="347"/>
        <v>9.8214545663999999E-6</v>
      </c>
      <c r="BP300" s="29">
        <f t="shared" si="348"/>
        <v>3.9903225610000002E-5</v>
      </c>
      <c r="BQ300" s="29">
        <f t="shared" si="349"/>
        <v>1.3648314275999999E-4</v>
      </c>
      <c r="BR300" s="29">
        <f t="shared" si="350"/>
        <v>3.5538659288999997E-4</v>
      </c>
      <c r="BS300" s="29">
        <f t="shared" si="351"/>
        <v>7.6145643025000011E-4</v>
      </c>
      <c r="BT300" s="29">
        <f t="shared" si="352"/>
        <v>1.4846302548099999E-3</v>
      </c>
      <c r="BU300" s="29">
        <f t="shared" si="353"/>
        <v>2.6738517064899998E-3</v>
      </c>
      <c r="BV300" s="29">
        <f t="shared" si="354"/>
        <v>4.250466259360001E-3</v>
      </c>
      <c r="BW300" s="29">
        <f t="shared" si="355"/>
        <v>5.8261467726399997E-3</v>
      </c>
      <c r="BX300" s="29">
        <f t="shared" si="356"/>
        <v>7.0253733062500007E-3</v>
      </c>
      <c r="BY300" s="29">
        <f t="shared" si="357"/>
        <v>7.6863269808900006E-3</v>
      </c>
      <c r="BZ300" s="29">
        <f t="shared" si="358"/>
        <v>7.7179211928900008E-3</v>
      </c>
      <c r="CA300" s="29">
        <f t="shared" si="359"/>
        <v>7.0627047920100005E-3</v>
      </c>
      <c r="CB300" s="29">
        <f t="shared" si="360"/>
        <v>5.8454128980900003E-3</v>
      </c>
      <c r="CC300" s="29">
        <f t="shared" si="361"/>
        <v>4.3802159622399993E-3</v>
      </c>
      <c r="CD300" s="29">
        <f t="shared" si="362"/>
        <v>2.9937312249999999E-3</v>
      </c>
      <c r="CE300" s="29">
        <f t="shared" si="363"/>
        <v>1.8839853440100003E-3</v>
      </c>
      <c r="CF300" s="29">
        <f t="shared" si="364"/>
        <v>1.1033425155599999E-3</v>
      </c>
      <c r="CG300" s="29">
        <f t="shared" si="365"/>
        <v>6.0852009124000002E-4</v>
      </c>
      <c r="CH300" s="29">
        <f t="shared" si="366"/>
        <v>3.1966221680999993E-4</v>
      </c>
      <c r="CI300" s="29">
        <f t="shared" si="367"/>
        <v>1.6116048600999999E-4</v>
      </c>
      <c r="CJ300" s="29">
        <f t="shared" si="368"/>
        <v>7.8124208664099982E-5</v>
      </c>
      <c r="CK300" s="29">
        <f t="shared" si="369"/>
        <v>3.6268579075600004E-5</v>
      </c>
      <c r="CL300" s="29">
        <f t="shared" si="370"/>
        <v>1.5985763168400003E-5</v>
      </c>
      <c r="CM300" s="29">
        <f t="shared" si="371"/>
        <v>6.6101438403999989E-6</v>
      </c>
      <c r="CN300" s="29">
        <f t="shared" si="372"/>
        <v>2.5292767369E-6</v>
      </c>
      <c r="CO300" s="29">
        <f t="shared" si="373"/>
        <v>8.8290641616100003E-7</v>
      </c>
      <c r="CP300" s="29">
        <f t="shared" si="374"/>
        <v>2.7739919596899995E-7</v>
      </c>
      <c r="CQ300" s="29">
        <f t="shared" si="375"/>
        <v>7.7503776025000017E-8</v>
      </c>
      <c r="CR300" s="29">
        <f t="shared" si="376"/>
        <v>1.9058078601000001E-8</v>
      </c>
      <c r="CS300" s="29">
        <f t="shared" si="377"/>
        <v>4.08930833529E-9</v>
      </c>
      <c r="CT300" s="29">
        <f t="shared" si="378"/>
        <v>7.6030893169000002E-10</v>
      </c>
      <c r="CU300" s="29">
        <f t="shared" si="379"/>
        <v>1.2179991769E-10</v>
      </c>
      <c r="CV300" s="29">
        <f t="shared" si="380"/>
        <v>1.6735626446399999E-11</v>
      </c>
    </row>
    <row r="301" spans="1:100" s="29" customForma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L301" s="9">
        <f t="shared" si="340"/>
        <v>2016</v>
      </c>
      <c r="M301" s="84">
        <f>rep!B294</f>
        <v>0</v>
      </c>
      <c r="N301" s="84">
        <f>rep!C294</f>
        <v>0</v>
      </c>
      <c r="O301" s="84">
        <f>rep!D294</f>
        <v>0</v>
      </c>
      <c r="P301" s="84">
        <f>rep!E294</f>
        <v>0</v>
      </c>
      <c r="Q301" s="84">
        <f>rep!F294</f>
        <v>0</v>
      </c>
      <c r="R301" s="84">
        <f>rep!G294</f>
        <v>0</v>
      </c>
      <c r="S301" s="84">
        <f>rep!H294</f>
        <v>0</v>
      </c>
      <c r="T301" s="84">
        <f>rep!I294</f>
        <v>0</v>
      </c>
      <c r="U301" s="84">
        <f>rep!J294</f>
        <v>0</v>
      </c>
      <c r="V301" s="84">
        <f>rep!K294</f>
        <v>0</v>
      </c>
      <c r="W301" s="84">
        <f>rep!L294</f>
        <v>0</v>
      </c>
      <c r="X301" s="84">
        <f>rep!M294</f>
        <v>0</v>
      </c>
      <c r="Y301" s="84">
        <f>rep!N294</f>
        <v>0</v>
      </c>
      <c r="Z301" s="84">
        <f>rep!O294</f>
        <v>0</v>
      </c>
      <c r="AA301" s="84">
        <f>rep!P294</f>
        <v>0</v>
      </c>
      <c r="AB301" s="84">
        <f>rep!Q294</f>
        <v>0</v>
      </c>
      <c r="AC301" s="84">
        <f>rep!R294</f>
        <v>0</v>
      </c>
      <c r="AD301" s="84">
        <f>rep!S294</f>
        <v>0</v>
      </c>
      <c r="AE301" s="84">
        <f>rep!T294</f>
        <v>0</v>
      </c>
      <c r="AF301" s="84">
        <f>rep!U294</f>
        <v>0</v>
      </c>
      <c r="AG301" s="84">
        <f>rep!V294</f>
        <v>0</v>
      </c>
      <c r="AH301" s="84">
        <f>rep!W294</f>
        <v>0</v>
      </c>
      <c r="AI301" s="84">
        <f>rep!X294</f>
        <v>0</v>
      </c>
      <c r="AJ301" s="84">
        <f>rep!Y294</f>
        <v>0</v>
      </c>
      <c r="AK301" s="84">
        <f>rep!Z294</f>
        <v>0</v>
      </c>
      <c r="AL301" s="84">
        <f>rep!AA294</f>
        <v>0</v>
      </c>
      <c r="AM301" s="84">
        <f>rep!AB294</f>
        <v>0</v>
      </c>
      <c r="AN301" s="84">
        <f>rep!AC294</f>
        <v>0</v>
      </c>
      <c r="AO301" s="84">
        <f>rep!AD294</f>
        <v>0</v>
      </c>
      <c r="AP301" s="84">
        <f>rep!AE294</f>
        <v>0</v>
      </c>
      <c r="AQ301" s="84">
        <f>rep!AF294</f>
        <v>0</v>
      </c>
      <c r="AR301" s="84">
        <f>rep!AG294</f>
        <v>0</v>
      </c>
      <c r="AS301" s="84">
        <f>rep!AH294</f>
        <v>0</v>
      </c>
      <c r="AT301" s="84">
        <f>rep!AI294</f>
        <v>0</v>
      </c>
      <c r="AU301" s="84">
        <f>rep!AJ294</f>
        <v>0</v>
      </c>
      <c r="AV301" s="84">
        <f>rep!AK294</f>
        <v>0</v>
      </c>
      <c r="AW301" s="84">
        <f>rep!AL294</f>
        <v>0</v>
      </c>
      <c r="AX301" s="84">
        <f>rep!AM294</f>
        <v>0</v>
      </c>
      <c r="AY301" s="84">
        <f>rep!AN294</f>
        <v>0</v>
      </c>
      <c r="AZ301" s="84">
        <f>rep!AO294</f>
        <v>0</v>
      </c>
      <c r="BA301" s="84">
        <f>rep!AP294</f>
        <v>0</v>
      </c>
      <c r="BB301" s="84">
        <f>rep!AQ294</f>
        <v>0</v>
      </c>
      <c r="BC301" s="84">
        <f>rep!AR294</f>
        <v>0</v>
      </c>
      <c r="BE301" s="29">
        <f t="shared" si="341"/>
        <v>2016</v>
      </c>
      <c r="BF301" s="29">
        <f t="shared" si="339"/>
        <v>4.8495903209999997E-19</v>
      </c>
      <c r="BG301" s="29">
        <f t="shared" si="381"/>
        <v>3.3780602024999997E-16</v>
      </c>
      <c r="BH301" s="29">
        <f t="shared" si="382"/>
        <v>9.7977764196000016E-14</v>
      </c>
      <c r="BI301" s="29">
        <f t="shared" si="383"/>
        <v>1.1886221569600001E-11</v>
      </c>
      <c r="BJ301" s="29">
        <f t="shared" si="342"/>
        <v>6.0816985321000003E-10</v>
      </c>
      <c r="BK301" s="29">
        <f t="shared" si="343"/>
        <v>1.3377929568999998E-8</v>
      </c>
      <c r="BL301" s="29">
        <f t="shared" si="344"/>
        <v>1.3324982115599998E-7</v>
      </c>
      <c r="BM301" s="29">
        <f t="shared" si="345"/>
        <v>6.9502901185599997E-7</v>
      </c>
      <c r="BN301" s="29">
        <f t="shared" si="346"/>
        <v>2.6459902225000002E-6</v>
      </c>
      <c r="BO301" s="29">
        <f t="shared" si="347"/>
        <v>1.0730669092899999E-5</v>
      </c>
      <c r="BP301" s="29">
        <f t="shared" si="348"/>
        <v>4.5146036046399993E-5</v>
      </c>
      <c r="BQ301" s="29">
        <f t="shared" si="349"/>
        <v>1.5227560000000002E-4</v>
      </c>
      <c r="BR301" s="29">
        <f t="shared" si="350"/>
        <v>3.7913152369E-4</v>
      </c>
      <c r="BS301" s="29">
        <f t="shared" si="351"/>
        <v>7.5790089999999992E-4</v>
      </c>
      <c r="BT301" s="29">
        <f t="shared" si="352"/>
        <v>1.3614476448400002E-3</v>
      </c>
      <c r="BU301" s="29">
        <f t="shared" si="353"/>
        <v>2.2632759612100004E-3</v>
      </c>
      <c r="BV301" s="29">
        <f t="shared" si="354"/>
        <v>3.3382741728399997E-3</v>
      </c>
      <c r="BW301" s="29">
        <f t="shared" si="355"/>
        <v>4.2707401308100003E-3</v>
      </c>
      <c r="BX301" s="29">
        <f t="shared" si="356"/>
        <v>4.9002240025599999E-3</v>
      </c>
      <c r="BY301" s="29">
        <f t="shared" si="357"/>
        <v>5.3311172102499995E-3</v>
      </c>
      <c r="BZ301" s="29">
        <f t="shared" si="358"/>
        <v>5.6580935320900009E-3</v>
      </c>
      <c r="CA301" s="29">
        <f t="shared" si="359"/>
        <v>5.79723868816E-3</v>
      </c>
      <c r="CB301" s="29">
        <f t="shared" si="360"/>
        <v>5.5920633560100005E-3</v>
      </c>
      <c r="CC301" s="29">
        <f t="shared" si="361"/>
        <v>4.9808447400100002E-3</v>
      </c>
      <c r="CD301" s="29">
        <f t="shared" si="362"/>
        <v>4.0525955999999993E-3</v>
      </c>
      <c r="CE301" s="29">
        <f t="shared" si="363"/>
        <v>2.9968288948900002E-3</v>
      </c>
      <c r="CF301" s="29">
        <f t="shared" si="364"/>
        <v>2.0128861710400001E-3</v>
      </c>
      <c r="CG301" s="29">
        <f t="shared" si="365"/>
        <v>1.2324944276100001E-3</v>
      </c>
      <c r="CH301" s="29">
        <f t="shared" si="366"/>
        <v>6.9277398436000002E-4</v>
      </c>
      <c r="CI301" s="29">
        <f t="shared" si="367"/>
        <v>3.6053654883999998E-4</v>
      </c>
      <c r="CJ301" s="29">
        <f t="shared" si="368"/>
        <v>1.7510699583999999E-4</v>
      </c>
      <c r="CK301" s="29">
        <f t="shared" si="369"/>
        <v>7.9777587148899994E-5</v>
      </c>
      <c r="CL301" s="29">
        <f t="shared" si="370"/>
        <v>3.41140101184E-5</v>
      </c>
      <c r="CM301" s="29">
        <f t="shared" si="371"/>
        <v>1.3629904096899999E-5</v>
      </c>
      <c r="CN301" s="29">
        <f t="shared" si="372"/>
        <v>5.0430337488999995E-6</v>
      </c>
      <c r="CO301" s="29">
        <f t="shared" si="373"/>
        <v>1.7080137481000002E-6</v>
      </c>
      <c r="CP301" s="29">
        <f t="shared" si="374"/>
        <v>5.2292856704400005E-7</v>
      </c>
      <c r="CQ301" s="29">
        <f t="shared" si="375"/>
        <v>1.4298683449600001E-7</v>
      </c>
      <c r="CR301" s="29">
        <f t="shared" si="376"/>
        <v>3.4541337609000003E-8</v>
      </c>
      <c r="CS301" s="29">
        <f t="shared" si="377"/>
        <v>7.3036337976899992E-9</v>
      </c>
      <c r="CT301" s="29">
        <f t="shared" si="378"/>
        <v>1.3413979500100001E-9</v>
      </c>
      <c r="CU301" s="29">
        <f t="shared" si="379"/>
        <v>2.1265805584000001E-10</v>
      </c>
      <c r="CV301" s="29">
        <f t="shared" si="380"/>
        <v>2.8956237210000002E-11</v>
      </c>
    </row>
    <row r="302" spans="1:100" s="29" customForma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L302" s="9">
        <f t="shared" si="340"/>
        <v>2017</v>
      </c>
      <c r="M302" s="84">
        <f>rep!B295</f>
        <v>0</v>
      </c>
      <c r="N302" s="84">
        <f>rep!C295</f>
        <v>0</v>
      </c>
      <c r="O302" s="84">
        <f>rep!D295</f>
        <v>0</v>
      </c>
      <c r="P302" s="84">
        <f>rep!E295</f>
        <v>0</v>
      </c>
      <c r="Q302" s="84">
        <f>rep!F295</f>
        <v>0</v>
      </c>
      <c r="R302" s="84">
        <f>rep!G295</f>
        <v>0</v>
      </c>
      <c r="S302" s="84">
        <f>rep!H295</f>
        <v>0</v>
      </c>
      <c r="T302" s="84">
        <f>rep!I295</f>
        <v>0</v>
      </c>
      <c r="U302" s="84">
        <f>rep!J295</f>
        <v>0</v>
      </c>
      <c r="V302" s="84">
        <f>rep!K295</f>
        <v>0</v>
      </c>
      <c r="W302" s="84">
        <f>rep!L295</f>
        <v>0</v>
      </c>
      <c r="X302" s="84">
        <f>rep!M295</f>
        <v>0</v>
      </c>
      <c r="Y302" s="84">
        <f>rep!N295</f>
        <v>0</v>
      </c>
      <c r="Z302" s="84">
        <f>rep!O295</f>
        <v>0</v>
      </c>
      <c r="AA302" s="84">
        <f>rep!P295</f>
        <v>0</v>
      </c>
      <c r="AB302" s="84">
        <f>rep!Q295</f>
        <v>0</v>
      </c>
      <c r="AC302" s="84">
        <f>rep!R295</f>
        <v>0</v>
      </c>
      <c r="AD302" s="84">
        <f>rep!S295</f>
        <v>0</v>
      </c>
      <c r="AE302" s="84">
        <f>rep!T295</f>
        <v>0</v>
      </c>
      <c r="AF302" s="84">
        <f>rep!U295</f>
        <v>0</v>
      </c>
      <c r="AG302" s="84">
        <f>rep!V295</f>
        <v>0</v>
      </c>
      <c r="AH302" s="84">
        <f>rep!W295</f>
        <v>0</v>
      </c>
      <c r="AI302" s="84">
        <f>rep!X295</f>
        <v>0</v>
      </c>
      <c r="AJ302" s="84">
        <f>rep!Y295</f>
        <v>0</v>
      </c>
      <c r="AK302" s="84">
        <f>rep!Z295</f>
        <v>0</v>
      </c>
      <c r="AL302" s="84">
        <f>rep!AA295</f>
        <v>0</v>
      </c>
      <c r="AM302" s="84">
        <f>rep!AB295</f>
        <v>0</v>
      </c>
      <c r="AN302" s="84">
        <f>rep!AC295</f>
        <v>0</v>
      </c>
      <c r="AO302" s="84">
        <f>rep!AD295</f>
        <v>0</v>
      </c>
      <c r="AP302" s="84">
        <f>rep!AE295</f>
        <v>0</v>
      </c>
      <c r="AQ302" s="84">
        <f>rep!AF295</f>
        <v>0</v>
      </c>
      <c r="AR302" s="84">
        <f>rep!AG295</f>
        <v>0</v>
      </c>
      <c r="AS302" s="84">
        <f>rep!AH295</f>
        <v>0</v>
      </c>
      <c r="AT302" s="84">
        <f>rep!AI295</f>
        <v>0</v>
      </c>
      <c r="AU302" s="84">
        <f>rep!AJ295</f>
        <v>0</v>
      </c>
      <c r="AV302" s="84">
        <f>rep!AK295</f>
        <v>0</v>
      </c>
      <c r="AW302" s="84">
        <f>rep!AL295</f>
        <v>0</v>
      </c>
      <c r="AX302" s="84">
        <f>rep!AM295</f>
        <v>0</v>
      </c>
      <c r="AY302" s="84">
        <f>rep!AN295</f>
        <v>0</v>
      </c>
      <c r="AZ302" s="84">
        <f>rep!AO295</f>
        <v>0</v>
      </c>
      <c r="BA302" s="84">
        <f>rep!AP295</f>
        <v>0</v>
      </c>
      <c r="BB302" s="84">
        <f>rep!AQ295</f>
        <v>0</v>
      </c>
      <c r="BC302" s="84">
        <f>rep!AR295</f>
        <v>0</v>
      </c>
      <c r="BE302" s="29">
        <f t="shared" si="341"/>
        <v>2017</v>
      </c>
      <c r="BF302" s="29">
        <f t="shared" si="339"/>
        <v>3.7970244000000002E-19</v>
      </c>
      <c r="BG302" s="29">
        <f t="shared" si="381"/>
        <v>2.6450793768999997E-16</v>
      </c>
      <c r="BH302" s="29">
        <f t="shared" si="382"/>
        <v>7.6737310224999994E-14</v>
      </c>
      <c r="BI302" s="29">
        <f t="shared" si="383"/>
        <v>9.3143377636000008E-12</v>
      </c>
      <c r="BJ302" s="29">
        <f t="shared" si="342"/>
        <v>4.7714722968999992E-10</v>
      </c>
      <c r="BK302" s="29">
        <f t="shared" si="343"/>
        <v>1.0525734025000001E-8</v>
      </c>
      <c r="BL302" s="29">
        <f t="shared" si="344"/>
        <v>1.0560680078399999E-7</v>
      </c>
      <c r="BM302" s="29">
        <f t="shared" si="345"/>
        <v>5.6100249800099999E-7</v>
      </c>
      <c r="BN302" s="29">
        <f t="shared" si="346"/>
        <v>2.2153643280999996E-6</v>
      </c>
      <c r="BO302" s="29">
        <f t="shared" si="347"/>
        <v>9.3904860721000011E-6</v>
      </c>
      <c r="BP302" s="29">
        <f t="shared" si="348"/>
        <v>4.0936067496899999E-5</v>
      </c>
      <c r="BQ302" s="29">
        <f t="shared" si="349"/>
        <v>1.4306791321E-4</v>
      </c>
      <c r="BR302" s="29">
        <f t="shared" si="350"/>
        <v>3.7376488899999998E-4</v>
      </c>
      <c r="BS302" s="29">
        <f t="shared" si="351"/>
        <v>7.9234368196000001E-4</v>
      </c>
      <c r="BT302" s="29">
        <f t="shared" si="352"/>
        <v>1.4943404548900003E-3</v>
      </c>
      <c r="BU302" s="29">
        <f t="shared" si="353"/>
        <v>2.5257660490000003E-3</v>
      </c>
      <c r="BV302" s="29">
        <f t="shared" si="354"/>
        <v>3.6466743112900002E-3</v>
      </c>
      <c r="BW302" s="29">
        <f t="shared" si="355"/>
        <v>4.4119883598400002E-3</v>
      </c>
      <c r="BX302" s="29">
        <f t="shared" si="356"/>
        <v>4.656356406250001E-3</v>
      </c>
      <c r="BY302" s="29">
        <f t="shared" si="357"/>
        <v>4.6035817900900002E-3</v>
      </c>
      <c r="BZ302" s="29">
        <f t="shared" si="358"/>
        <v>4.4990019651599995E-3</v>
      </c>
      <c r="CA302" s="29">
        <f t="shared" si="359"/>
        <v>4.4024817414400003E-3</v>
      </c>
      <c r="CB302" s="29">
        <f t="shared" si="360"/>
        <v>4.2614522880399996E-3</v>
      </c>
      <c r="CC302" s="29">
        <f t="shared" si="361"/>
        <v>4.0116389062500009E-3</v>
      </c>
      <c r="CD302" s="29">
        <f t="shared" si="362"/>
        <v>3.6089335353600002E-3</v>
      </c>
      <c r="CE302" s="29">
        <f t="shared" si="363"/>
        <v>3.0453842249999999E-3</v>
      </c>
      <c r="CF302" s="29">
        <f t="shared" si="364"/>
        <v>2.3702584360900001E-3</v>
      </c>
      <c r="CG302" s="29">
        <f t="shared" si="365"/>
        <v>1.6817380809999998E-3</v>
      </c>
      <c r="CH302" s="29">
        <f t="shared" si="366"/>
        <v>1.08147584164E-3</v>
      </c>
      <c r="CI302" s="29">
        <f t="shared" si="367"/>
        <v>6.2969377969000003E-4</v>
      </c>
      <c r="CJ302" s="29">
        <f t="shared" si="368"/>
        <v>3.3263923455999992E-4</v>
      </c>
      <c r="CK302" s="29">
        <f t="shared" si="369"/>
        <v>1.5995166784000002E-4</v>
      </c>
      <c r="CL302" s="29">
        <f t="shared" si="370"/>
        <v>7.0213338835600013E-5</v>
      </c>
      <c r="CM302" s="29">
        <f t="shared" si="371"/>
        <v>2.81657349796E-5</v>
      </c>
      <c r="CN302" s="29">
        <f t="shared" si="372"/>
        <v>1.03065397444E-5</v>
      </c>
      <c r="CO302" s="29">
        <f t="shared" si="373"/>
        <v>3.4238691369000003E-6</v>
      </c>
      <c r="CP302" s="29">
        <f t="shared" si="374"/>
        <v>1.0252170009E-6</v>
      </c>
      <c r="CQ302" s="29">
        <f t="shared" si="375"/>
        <v>2.74319300025E-7</v>
      </c>
      <c r="CR302" s="29">
        <f t="shared" si="376"/>
        <v>6.5004091681000014E-8</v>
      </c>
      <c r="CS302" s="29">
        <f t="shared" si="377"/>
        <v>1.3525457401000001E-8</v>
      </c>
      <c r="CT302" s="29">
        <f t="shared" si="378"/>
        <v>2.4523393452100002E-9</v>
      </c>
      <c r="CU302" s="29">
        <f t="shared" si="379"/>
        <v>3.8493655204000007E-10</v>
      </c>
      <c r="CV302" s="29">
        <f t="shared" si="380"/>
        <v>5.2027224740100008E-11</v>
      </c>
    </row>
    <row r="303" spans="1:100" s="29" customForma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L303" s="9">
        <f t="shared" si="340"/>
        <v>2018</v>
      </c>
      <c r="M303" s="84">
        <f>rep!B296</f>
        <v>0</v>
      </c>
      <c r="N303" s="84">
        <f>rep!C296</f>
        <v>0</v>
      </c>
      <c r="O303" s="84">
        <f>rep!D296</f>
        <v>0</v>
      </c>
      <c r="P303" s="84">
        <f>rep!E296</f>
        <v>0</v>
      </c>
      <c r="Q303" s="84">
        <f>rep!F296</f>
        <v>0</v>
      </c>
      <c r="R303" s="84">
        <f>rep!G296</f>
        <v>0</v>
      </c>
      <c r="S303" s="84">
        <f>rep!H296</f>
        <v>0</v>
      </c>
      <c r="T303" s="84">
        <f>rep!I296</f>
        <v>0</v>
      </c>
      <c r="U303" s="84">
        <f>rep!J296</f>
        <v>0</v>
      </c>
      <c r="V303" s="84">
        <f>rep!K296</f>
        <v>0</v>
      </c>
      <c r="W303" s="84">
        <f>rep!L296</f>
        <v>0</v>
      </c>
      <c r="X303" s="84">
        <f>rep!M296</f>
        <v>0</v>
      </c>
      <c r="Y303" s="84">
        <f>rep!N296</f>
        <v>0</v>
      </c>
      <c r="Z303" s="84">
        <f>rep!O296</f>
        <v>0</v>
      </c>
      <c r="AA303" s="84">
        <f>rep!P296</f>
        <v>0</v>
      </c>
      <c r="AB303" s="84">
        <f>rep!Q296</f>
        <v>0</v>
      </c>
      <c r="AC303" s="84">
        <f>rep!R296</f>
        <v>0</v>
      </c>
      <c r="AD303" s="84">
        <f>rep!S296</f>
        <v>0</v>
      </c>
      <c r="AE303" s="84">
        <f>rep!T296</f>
        <v>0</v>
      </c>
      <c r="AF303" s="84">
        <f>rep!U296</f>
        <v>0</v>
      </c>
      <c r="AG303" s="84">
        <f>rep!V296</f>
        <v>0</v>
      </c>
      <c r="AH303" s="84">
        <f>rep!W296</f>
        <v>0</v>
      </c>
      <c r="AI303" s="84">
        <f>rep!X296</f>
        <v>0</v>
      </c>
      <c r="AJ303" s="84">
        <f>rep!Y296</f>
        <v>0</v>
      </c>
      <c r="AK303" s="84">
        <f>rep!Z296</f>
        <v>0</v>
      </c>
      <c r="AL303" s="84">
        <f>rep!AA296</f>
        <v>0</v>
      </c>
      <c r="AM303" s="84">
        <f>rep!AB296</f>
        <v>0</v>
      </c>
      <c r="AN303" s="84">
        <f>rep!AC296</f>
        <v>0</v>
      </c>
      <c r="AO303" s="84">
        <f>rep!AD296</f>
        <v>0</v>
      </c>
      <c r="AP303" s="84">
        <f>rep!AE296</f>
        <v>0</v>
      </c>
      <c r="AQ303" s="84">
        <f>rep!AF296</f>
        <v>0</v>
      </c>
      <c r="AR303" s="84">
        <f>rep!AG296</f>
        <v>0</v>
      </c>
      <c r="AS303" s="84">
        <f>rep!AH296</f>
        <v>0</v>
      </c>
      <c r="AT303" s="84">
        <f>rep!AI296</f>
        <v>0</v>
      </c>
      <c r="AU303" s="84">
        <f>rep!AJ296</f>
        <v>0</v>
      </c>
      <c r="AV303" s="84">
        <f>rep!AK296</f>
        <v>0</v>
      </c>
      <c r="AW303" s="84">
        <f>rep!AL296</f>
        <v>0</v>
      </c>
      <c r="AX303" s="84">
        <f>rep!AM296</f>
        <v>0</v>
      </c>
      <c r="AY303" s="84">
        <f>rep!AN296</f>
        <v>0</v>
      </c>
      <c r="AZ303" s="84">
        <f>rep!AO296</f>
        <v>0</v>
      </c>
      <c r="BA303" s="84">
        <f>rep!AP296</f>
        <v>0</v>
      </c>
      <c r="BB303" s="84">
        <f>rep!AQ296</f>
        <v>0</v>
      </c>
      <c r="BC303" s="84">
        <f>rep!AR296</f>
        <v>0</v>
      </c>
      <c r="BE303" s="29">
        <f t="shared" si="341"/>
        <v>2018</v>
      </c>
      <c r="BF303" s="29">
        <f t="shared" si="339"/>
        <v>1.0253385080999998E-18</v>
      </c>
      <c r="BG303" s="29">
        <f t="shared" si="381"/>
        <v>7.1378205888999999E-16</v>
      </c>
      <c r="BH303" s="29">
        <f t="shared" si="382"/>
        <v>2.0668025364100001E-13</v>
      </c>
      <c r="BI303" s="29">
        <f t="shared" si="383"/>
        <v>2.49808036864E-11</v>
      </c>
      <c r="BJ303" s="29">
        <f t="shared" si="342"/>
        <v>1.267644816E-9</v>
      </c>
      <c r="BK303" s="29">
        <f t="shared" si="343"/>
        <v>2.7341283904000003E-8</v>
      </c>
      <c r="BL303" s="29">
        <f t="shared" si="344"/>
        <v>2.5903315620900006E-7</v>
      </c>
      <c r="BM303" s="29">
        <f t="shared" si="345"/>
        <v>1.1894737969000001E-6</v>
      </c>
      <c r="BN303" s="29">
        <f t="shared" si="346"/>
        <v>3.4735267876000002E-6</v>
      </c>
      <c r="BO303" s="29">
        <f t="shared" si="347"/>
        <v>1.02777306921E-5</v>
      </c>
      <c r="BP303" s="29">
        <f t="shared" si="348"/>
        <v>3.6911943270400001E-5</v>
      </c>
      <c r="BQ303" s="29">
        <f t="shared" si="349"/>
        <v>1.2328105024E-4</v>
      </c>
      <c r="BR303" s="29">
        <f t="shared" si="350"/>
        <v>3.2529368881000002E-4</v>
      </c>
      <c r="BS303" s="29">
        <f t="shared" si="351"/>
        <v>7.0929005625E-4</v>
      </c>
      <c r="BT303" s="29">
        <f t="shared" si="352"/>
        <v>1.3832820562500003E-3</v>
      </c>
      <c r="BU303" s="29">
        <f t="shared" si="353"/>
        <v>2.4157913104900001E-3</v>
      </c>
      <c r="BV303" s="29">
        <f t="shared" si="354"/>
        <v>3.6008400489999999E-3</v>
      </c>
      <c r="BW303" s="29">
        <f t="shared" si="355"/>
        <v>4.4968692456900002E-3</v>
      </c>
      <c r="BX303" s="29">
        <f t="shared" si="356"/>
        <v>4.8683413022500002E-3</v>
      </c>
      <c r="BY303" s="29">
        <f t="shared" si="357"/>
        <v>4.8388718439999999E-3</v>
      </c>
      <c r="BZ303" s="29">
        <f t="shared" si="358"/>
        <v>4.6046674492900008E-3</v>
      </c>
      <c r="CA303" s="29">
        <f t="shared" si="359"/>
        <v>4.2607472953599991E-3</v>
      </c>
      <c r="CB303" s="29">
        <f t="shared" si="360"/>
        <v>3.8563106406400002E-3</v>
      </c>
      <c r="CC303" s="29">
        <f t="shared" si="361"/>
        <v>3.4403151776399997E-3</v>
      </c>
      <c r="CD303" s="29">
        <f t="shared" si="362"/>
        <v>3.03507337225E-3</v>
      </c>
      <c r="CE303" s="29">
        <f t="shared" si="363"/>
        <v>2.6241133212099995E-3</v>
      </c>
      <c r="CF303" s="29">
        <f t="shared" si="364"/>
        <v>2.1819548899600001E-3</v>
      </c>
      <c r="CG303" s="29">
        <f t="shared" si="365"/>
        <v>1.7081193043600002E-3</v>
      </c>
      <c r="CH303" s="29">
        <f t="shared" si="366"/>
        <v>1.2359443360000001E-3</v>
      </c>
      <c r="CI303" s="29">
        <f t="shared" si="367"/>
        <v>8.1524525625000009E-4</v>
      </c>
      <c r="CJ303" s="29">
        <f t="shared" si="368"/>
        <v>4.8567785161000008E-4</v>
      </c>
      <c r="CK303" s="29">
        <f t="shared" si="369"/>
        <v>2.5986084804000004E-4</v>
      </c>
      <c r="CL303" s="29">
        <f t="shared" si="370"/>
        <v>1.2448534328999999E-4</v>
      </c>
      <c r="CM303" s="29">
        <f t="shared" si="371"/>
        <v>5.3291752014400006E-5</v>
      </c>
      <c r="CN303" s="29">
        <f t="shared" si="372"/>
        <v>2.0354354096400003E-5</v>
      </c>
      <c r="CO303" s="29">
        <f t="shared" si="373"/>
        <v>6.9205824900000009E-6</v>
      </c>
      <c r="CP303" s="29">
        <f t="shared" si="374"/>
        <v>2.0880539001000003E-6</v>
      </c>
      <c r="CQ303" s="29">
        <f t="shared" si="375"/>
        <v>5.567442994090001E-7</v>
      </c>
      <c r="CR303" s="29">
        <f t="shared" si="376"/>
        <v>1.3054419348099999E-7</v>
      </c>
      <c r="CS303" s="29">
        <f t="shared" si="377"/>
        <v>2.6776085956000005E-8</v>
      </c>
      <c r="CT303" s="29">
        <f t="shared" si="378"/>
        <v>4.7786665584099996E-9</v>
      </c>
      <c r="CU303" s="29">
        <f t="shared" si="379"/>
        <v>7.3831758400000004E-10</v>
      </c>
      <c r="CV303" s="29">
        <f t="shared" si="380"/>
        <v>9.8300879502400006E-11</v>
      </c>
    </row>
    <row r="304" spans="1:100" s="29" customForma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L304" s="9">
        <f t="shared" si="340"/>
        <v>2019</v>
      </c>
      <c r="M304" s="84">
        <f>rep!B297</f>
        <v>0</v>
      </c>
      <c r="N304" s="84">
        <f>rep!C297</f>
        <v>0</v>
      </c>
      <c r="O304" s="84">
        <f>rep!D297</f>
        <v>0</v>
      </c>
      <c r="P304" s="84">
        <f>rep!E297</f>
        <v>0</v>
      </c>
      <c r="Q304" s="84">
        <f>rep!F297</f>
        <v>0</v>
      </c>
      <c r="R304" s="84">
        <f>rep!G297</f>
        <v>0</v>
      </c>
      <c r="S304" s="84">
        <f>rep!H297</f>
        <v>0</v>
      </c>
      <c r="T304" s="84">
        <f>rep!I297</f>
        <v>0</v>
      </c>
      <c r="U304" s="84">
        <f>rep!J297</f>
        <v>0</v>
      </c>
      <c r="V304" s="84">
        <f>rep!K297</f>
        <v>0</v>
      </c>
      <c r="W304" s="84">
        <f>rep!L297</f>
        <v>0</v>
      </c>
      <c r="X304" s="84">
        <f>rep!M297</f>
        <v>0</v>
      </c>
      <c r="Y304" s="84">
        <f>rep!N297</f>
        <v>0</v>
      </c>
      <c r="Z304" s="84">
        <f>rep!O297</f>
        <v>0</v>
      </c>
      <c r="AA304" s="84">
        <f>rep!P297</f>
        <v>0</v>
      </c>
      <c r="AB304" s="84">
        <f>rep!Q297</f>
        <v>0</v>
      </c>
      <c r="AC304" s="84">
        <f>rep!R297</f>
        <v>0</v>
      </c>
      <c r="AD304" s="84">
        <f>rep!S297</f>
        <v>0</v>
      </c>
      <c r="AE304" s="84">
        <f>rep!T297</f>
        <v>0</v>
      </c>
      <c r="AF304" s="84">
        <f>rep!U297</f>
        <v>0</v>
      </c>
      <c r="AG304" s="84">
        <f>rep!V297</f>
        <v>0</v>
      </c>
      <c r="AH304" s="84">
        <f>rep!W297</f>
        <v>0</v>
      </c>
      <c r="AI304" s="84">
        <f>rep!X297</f>
        <v>0</v>
      </c>
      <c r="AJ304" s="84">
        <f>rep!Y297</f>
        <v>0</v>
      </c>
      <c r="AK304" s="84">
        <f>rep!Z297</f>
        <v>0</v>
      </c>
      <c r="AL304" s="84">
        <f>rep!AA297</f>
        <v>0</v>
      </c>
      <c r="AM304" s="84">
        <f>rep!AB297</f>
        <v>0</v>
      </c>
      <c r="AN304" s="84">
        <f>rep!AC297</f>
        <v>0</v>
      </c>
      <c r="AO304" s="84">
        <f>rep!AD297</f>
        <v>0</v>
      </c>
      <c r="AP304" s="84">
        <f>rep!AE297</f>
        <v>0</v>
      </c>
      <c r="AQ304" s="84">
        <f>rep!AF297</f>
        <v>0</v>
      </c>
      <c r="AR304" s="84">
        <f>rep!AG297</f>
        <v>0</v>
      </c>
      <c r="AS304" s="84">
        <f>rep!AH297</f>
        <v>0</v>
      </c>
      <c r="AT304" s="84">
        <f>rep!AI297</f>
        <v>0</v>
      </c>
      <c r="AU304" s="84">
        <f>rep!AJ297</f>
        <v>0</v>
      </c>
      <c r="AV304" s="84">
        <f>rep!AK297</f>
        <v>0</v>
      </c>
      <c r="AW304" s="84">
        <f>rep!AL297</f>
        <v>0</v>
      </c>
      <c r="AX304" s="84">
        <f>rep!AM297</f>
        <v>0</v>
      </c>
      <c r="AY304" s="84">
        <f>rep!AN297</f>
        <v>0</v>
      </c>
      <c r="AZ304" s="84">
        <f>rep!AO297</f>
        <v>0</v>
      </c>
      <c r="BA304" s="84">
        <f>rep!AP297</f>
        <v>0</v>
      </c>
      <c r="BB304" s="84">
        <f>rep!AQ297</f>
        <v>0</v>
      </c>
      <c r="BC304" s="84">
        <f>rep!AR297</f>
        <v>0</v>
      </c>
      <c r="BE304" s="29">
        <f t="shared" si="341"/>
        <v>2019</v>
      </c>
      <c r="BF304" s="29">
        <f t="shared" si="339"/>
        <v>3.2989820160999996E-18</v>
      </c>
      <c r="BG304" s="29">
        <f t="shared" si="381"/>
        <v>2.29638390436E-15</v>
      </c>
      <c r="BH304" s="29">
        <f t="shared" si="382"/>
        <v>6.6475811692899996E-13</v>
      </c>
      <c r="BI304" s="29">
        <f t="shared" si="383"/>
        <v>8.029934178010001E-11</v>
      </c>
      <c r="BJ304" s="29">
        <f t="shared" si="342"/>
        <v>4.0692661646399995E-9</v>
      </c>
      <c r="BK304" s="29">
        <f t="shared" si="343"/>
        <v>8.7478118289000007E-8</v>
      </c>
      <c r="BL304" s="29">
        <f t="shared" si="344"/>
        <v>8.2148663688100003E-7</v>
      </c>
      <c r="BM304" s="29">
        <f t="shared" si="345"/>
        <v>3.6794528760999997E-6</v>
      </c>
      <c r="BN304" s="29">
        <f t="shared" si="346"/>
        <v>1.0078847078399998E-5</v>
      </c>
      <c r="BO304" s="29">
        <f t="shared" si="347"/>
        <v>2.6676192010000002E-5</v>
      </c>
      <c r="BP304" s="29">
        <f t="shared" si="348"/>
        <v>8.5182378124900001E-5</v>
      </c>
      <c r="BQ304" s="29">
        <f t="shared" si="349"/>
        <v>2.5141590721000005E-4</v>
      </c>
      <c r="BR304" s="29">
        <f t="shared" si="350"/>
        <v>5.5842416099999997E-4</v>
      </c>
      <c r="BS304" s="29">
        <f t="shared" si="351"/>
        <v>9.6679330489000005E-4</v>
      </c>
      <c r="BT304" s="29">
        <f t="shared" si="352"/>
        <v>1.4936601744099999E-3</v>
      </c>
      <c r="BU304" s="29">
        <f t="shared" si="353"/>
        <v>2.2260656334399998E-3</v>
      </c>
      <c r="BV304" s="29">
        <f t="shared" si="354"/>
        <v>3.1035595321599998E-3</v>
      </c>
      <c r="BW304" s="29">
        <f t="shared" si="355"/>
        <v>3.8568198708899999E-3</v>
      </c>
      <c r="BX304" s="29">
        <f t="shared" si="356"/>
        <v>4.2882197402500004E-3</v>
      </c>
      <c r="BY304" s="29">
        <f t="shared" si="357"/>
        <v>4.4287028522499994E-3</v>
      </c>
      <c r="BZ304" s="29">
        <f t="shared" si="358"/>
        <v>4.366724993440001E-3</v>
      </c>
      <c r="CA304" s="29">
        <f t="shared" si="359"/>
        <v>4.1303115562500003E-3</v>
      </c>
      <c r="CB304" s="29">
        <f t="shared" si="360"/>
        <v>3.7450728090000001E-3</v>
      </c>
      <c r="CC304" s="29">
        <f t="shared" si="361"/>
        <v>3.2779403608900002E-3</v>
      </c>
      <c r="CD304" s="29">
        <f t="shared" si="362"/>
        <v>2.7999760590399999E-3</v>
      </c>
      <c r="CE304" s="29">
        <f t="shared" si="363"/>
        <v>2.3489143833599997E-3</v>
      </c>
      <c r="CF304" s="29">
        <f t="shared" si="364"/>
        <v>1.9308026928099998E-3</v>
      </c>
      <c r="CG304" s="29">
        <f t="shared" si="365"/>
        <v>1.5388673665599998E-3</v>
      </c>
      <c r="CH304" s="29">
        <f t="shared" si="366"/>
        <v>1.1699409793600002E-3</v>
      </c>
      <c r="CI304" s="29">
        <f t="shared" si="367"/>
        <v>8.3264565135999992E-4</v>
      </c>
      <c r="CJ304" s="29">
        <f t="shared" si="368"/>
        <v>5.4484429560999997E-4</v>
      </c>
      <c r="CK304" s="29">
        <f t="shared" si="369"/>
        <v>3.2289214864000002E-4</v>
      </c>
      <c r="CL304" s="29">
        <f t="shared" si="370"/>
        <v>1.7130097923999998E-4</v>
      </c>
      <c r="CM304" s="29">
        <f t="shared" si="371"/>
        <v>8.0663390438399991E-5</v>
      </c>
      <c r="CN304" s="29">
        <f t="shared" si="372"/>
        <v>3.3501175520399996E-5</v>
      </c>
      <c r="CO304" s="29">
        <f t="shared" si="373"/>
        <v>1.2213347457599999E-5</v>
      </c>
      <c r="CP304" s="29">
        <f t="shared" si="374"/>
        <v>3.8932025344000006E-6</v>
      </c>
      <c r="CQ304" s="29">
        <f t="shared" si="375"/>
        <v>1.0814128081000001E-6</v>
      </c>
      <c r="CR304" s="29">
        <f t="shared" si="376"/>
        <v>2.6091663999999997E-7</v>
      </c>
      <c r="CS304" s="29">
        <f t="shared" si="377"/>
        <v>5.4512443441000006E-8</v>
      </c>
      <c r="CT304" s="29">
        <f t="shared" si="378"/>
        <v>9.8324676174399999E-9</v>
      </c>
      <c r="CU304" s="29">
        <f t="shared" si="379"/>
        <v>1.5266289984100001E-9</v>
      </c>
      <c r="CV304" s="29">
        <f t="shared" si="380"/>
        <v>2.0346740163999999E-10</v>
      </c>
    </row>
    <row r="305" spans="12:100">
      <c r="L305" s="9">
        <f t="shared" si="340"/>
        <v>2020</v>
      </c>
      <c r="M305" s="84">
        <f>rep!B298</f>
        <v>0</v>
      </c>
      <c r="N305" s="84">
        <f>rep!C298</f>
        <v>0</v>
      </c>
      <c r="O305" s="84">
        <f>rep!D298</f>
        <v>0</v>
      </c>
      <c r="P305" s="84">
        <f>rep!E298</f>
        <v>0</v>
      </c>
      <c r="Q305" s="84">
        <f>rep!F298</f>
        <v>0</v>
      </c>
      <c r="R305" s="84">
        <f>rep!G298</f>
        <v>0</v>
      </c>
      <c r="S305" s="84">
        <f>rep!H298</f>
        <v>0</v>
      </c>
      <c r="T305" s="84">
        <f>rep!I298</f>
        <v>0</v>
      </c>
      <c r="U305" s="84">
        <f>rep!J298</f>
        <v>0</v>
      </c>
      <c r="V305" s="84">
        <f>rep!K298</f>
        <v>0</v>
      </c>
      <c r="W305" s="84">
        <f>rep!L298</f>
        <v>0</v>
      </c>
      <c r="X305" s="84">
        <f>rep!M298</f>
        <v>0</v>
      </c>
      <c r="Y305" s="84">
        <f>rep!N298</f>
        <v>0</v>
      </c>
      <c r="Z305" s="84">
        <f>rep!O298</f>
        <v>0</v>
      </c>
      <c r="AA305" s="84">
        <f>rep!P298</f>
        <v>0</v>
      </c>
      <c r="AB305" s="84">
        <f>rep!Q298</f>
        <v>0</v>
      </c>
      <c r="AC305" s="84">
        <f>rep!R298</f>
        <v>0</v>
      </c>
      <c r="AD305" s="84">
        <f>rep!S298</f>
        <v>0</v>
      </c>
      <c r="AE305" s="84">
        <f>rep!T298</f>
        <v>0</v>
      </c>
      <c r="AF305" s="84">
        <f>rep!U298</f>
        <v>0</v>
      </c>
      <c r="AG305" s="84">
        <f>rep!V298</f>
        <v>0</v>
      </c>
      <c r="AH305" s="84">
        <f>rep!W298</f>
        <v>0</v>
      </c>
      <c r="AI305" s="84">
        <f>rep!X298</f>
        <v>0</v>
      </c>
      <c r="AJ305" s="84">
        <f>rep!Y298</f>
        <v>0</v>
      </c>
      <c r="AK305" s="84">
        <f>rep!Z298</f>
        <v>0</v>
      </c>
      <c r="AL305" s="84">
        <f>rep!AA298</f>
        <v>0</v>
      </c>
      <c r="AM305" s="84">
        <f>rep!AB298</f>
        <v>0</v>
      </c>
      <c r="AN305" s="84">
        <f>rep!AC298</f>
        <v>0</v>
      </c>
      <c r="AO305" s="84">
        <f>rep!AD298</f>
        <v>0</v>
      </c>
      <c r="AP305" s="84">
        <f>rep!AE298</f>
        <v>0</v>
      </c>
      <c r="AQ305" s="84">
        <f>rep!AF298</f>
        <v>0</v>
      </c>
      <c r="AR305" s="84">
        <f>rep!AG298</f>
        <v>0</v>
      </c>
      <c r="AS305" s="84">
        <f>rep!AH298</f>
        <v>0</v>
      </c>
      <c r="AT305" s="84">
        <f>rep!AI298</f>
        <v>0</v>
      </c>
      <c r="AU305" s="84">
        <f>rep!AJ298</f>
        <v>0</v>
      </c>
      <c r="AV305" s="84">
        <f>rep!AK298</f>
        <v>0</v>
      </c>
      <c r="AW305" s="84">
        <f>rep!AL298</f>
        <v>0</v>
      </c>
      <c r="AX305" s="84">
        <f>rep!AM298</f>
        <v>0</v>
      </c>
      <c r="AY305" s="84">
        <f>rep!AN298</f>
        <v>0</v>
      </c>
      <c r="AZ305" s="84">
        <f>rep!AO298</f>
        <v>0</v>
      </c>
      <c r="BA305" s="84">
        <f>rep!AP298</f>
        <v>0</v>
      </c>
      <c r="BB305" s="84">
        <f>rep!AQ298</f>
        <v>0</v>
      </c>
      <c r="BC305" s="84">
        <f>rep!AR298</f>
        <v>0</v>
      </c>
      <c r="BE305" s="29">
        <f t="shared" si="341"/>
        <v>2020</v>
      </c>
      <c r="BF305" s="29">
        <f t="shared" si="339"/>
        <v>7.9596772640999997E-18</v>
      </c>
      <c r="BG305" s="29">
        <f t="shared" si="381"/>
        <v>5.5405245640900003E-15</v>
      </c>
      <c r="BH305" s="29">
        <f t="shared" si="382"/>
        <v>1.6037942880999998E-12</v>
      </c>
      <c r="BI305" s="29">
        <f t="shared" si="383"/>
        <v>1.93710724E-10</v>
      </c>
      <c r="BJ305" s="29">
        <f t="shared" si="342"/>
        <v>9.8142110488899994E-9</v>
      </c>
      <c r="BK305" s="29">
        <f t="shared" si="343"/>
        <v>2.1085729286399999E-7</v>
      </c>
      <c r="BL305" s="29">
        <f t="shared" si="344"/>
        <v>1.9770609664000005E-6</v>
      </c>
      <c r="BM305" s="29">
        <f t="shared" si="345"/>
        <v>8.8172769721E-6</v>
      </c>
      <c r="BN305" s="29">
        <f t="shared" si="346"/>
        <v>2.3885701289999998E-5</v>
      </c>
      <c r="BO305" s="29">
        <f t="shared" si="347"/>
        <v>6.1988852890000002E-5</v>
      </c>
      <c r="BP305" s="29">
        <f t="shared" si="348"/>
        <v>1.9386106756000003E-4</v>
      </c>
      <c r="BQ305" s="29">
        <f t="shared" si="349"/>
        <v>5.5939345224999997E-4</v>
      </c>
      <c r="BR305" s="29">
        <f t="shared" si="350"/>
        <v>1.1979697768900001E-3</v>
      </c>
      <c r="BS305" s="29">
        <f t="shared" si="351"/>
        <v>1.9469538504899998E-3</v>
      </c>
      <c r="BT305" s="29">
        <f t="shared" si="352"/>
        <v>2.7374451843600002E-3</v>
      </c>
      <c r="BU305" s="29">
        <f t="shared" si="353"/>
        <v>3.6305083636900002E-3</v>
      </c>
      <c r="BV305" s="29">
        <f t="shared" si="354"/>
        <v>4.4232342547599994E-3</v>
      </c>
      <c r="BW305" s="29">
        <f t="shared" si="355"/>
        <v>4.68073537281E-3</v>
      </c>
      <c r="BX305" s="29">
        <f t="shared" si="356"/>
        <v>4.3258507494400005E-3</v>
      </c>
      <c r="BY305" s="29">
        <f t="shared" si="357"/>
        <v>3.7363878759999998E-3</v>
      </c>
      <c r="BZ305" s="29">
        <f t="shared" si="358"/>
        <v>3.2403759304899995E-3</v>
      </c>
      <c r="CA305" s="29">
        <f t="shared" si="359"/>
        <v>2.8897827948899998E-3</v>
      </c>
      <c r="CB305" s="29">
        <f t="shared" si="360"/>
        <v>2.6032342796100004E-3</v>
      </c>
      <c r="CC305" s="29">
        <f t="shared" si="361"/>
        <v>2.31437004241E-3</v>
      </c>
      <c r="CD305" s="29">
        <f t="shared" si="362"/>
        <v>2.0066636976399997E-3</v>
      </c>
      <c r="CE305" s="29">
        <f t="shared" si="363"/>
        <v>1.6911751512099999E-3</v>
      </c>
      <c r="CF305" s="29">
        <f t="shared" si="364"/>
        <v>1.3845766580099998E-3</v>
      </c>
      <c r="CG305" s="29">
        <f t="shared" si="365"/>
        <v>1.0991081478400001E-3</v>
      </c>
      <c r="CH305" s="29">
        <f t="shared" si="366"/>
        <v>8.4083180841000007E-4</v>
      </c>
      <c r="CI305" s="29">
        <f t="shared" si="367"/>
        <v>6.1279517209000009E-4</v>
      </c>
      <c r="CJ305" s="29">
        <f t="shared" si="368"/>
        <v>4.1882031800999998E-4</v>
      </c>
      <c r="CK305" s="29">
        <f t="shared" si="369"/>
        <v>2.6381555776E-4</v>
      </c>
      <c r="CL305" s="29">
        <f t="shared" si="370"/>
        <v>1.5064125696000001E-4</v>
      </c>
      <c r="CM305" s="29">
        <f t="shared" si="371"/>
        <v>7.6868880900099985E-5</v>
      </c>
      <c r="CN305" s="29">
        <f t="shared" si="372"/>
        <v>3.4648056787599997E-5</v>
      </c>
      <c r="CO305" s="29">
        <f t="shared" si="373"/>
        <v>1.3671210451600001E-5</v>
      </c>
      <c r="CP305" s="29">
        <f t="shared" si="374"/>
        <v>4.689476870400001E-6</v>
      </c>
      <c r="CQ305" s="29">
        <f t="shared" si="375"/>
        <v>1.3909843599999999E-6</v>
      </c>
      <c r="CR305" s="29">
        <f t="shared" si="376"/>
        <v>3.5530182918399999E-7</v>
      </c>
      <c r="CS305" s="29">
        <f t="shared" si="377"/>
        <v>7.7900159235999999E-8</v>
      </c>
      <c r="CT305" s="29">
        <f t="shared" si="378"/>
        <v>1.4621162724E-8</v>
      </c>
      <c r="CU305" s="29">
        <f t="shared" si="379"/>
        <v>2.34409937281E-9</v>
      </c>
      <c r="CV305" s="29">
        <f t="shared" si="380"/>
        <v>3.2040284004000001E-10</v>
      </c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CC165"/>
  <sheetViews>
    <sheetView zoomScale="81" zoomScaleNormal="70" workbookViewId="0">
      <selection activeCell="BC85" sqref="BC85"/>
    </sheetView>
  </sheetViews>
  <sheetFormatPr baseColWidth="10" defaultRowHeight="15"/>
  <cols>
    <col min="2" max="32" width="7.33203125" customWidth="1"/>
    <col min="33" max="41" width="4.1640625" customWidth="1"/>
    <col min="42" max="42" width="7.83203125" customWidth="1"/>
    <col min="43" max="43" width="8.5" customWidth="1"/>
    <col min="44" max="44" width="8.1640625" customWidth="1"/>
    <col min="45" max="46" width="4.1640625" customWidth="1"/>
    <col min="51" max="51" width="14.5" bestFit="1" customWidth="1"/>
    <col min="52" max="52" width="7" customWidth="1"/>
    <col min="53" max="53" width="2.1640625" customWidth="1"/>
    <col min="54" max="54" width="7.5" customWidth="1"/>
    <col min="55" max="55" width="9.83203125" customWidth="1"/>
  </cols>
  <sheetData>
    <row r="4" spans="1:55" s="3" customFormat="1">
      <c r="A4" s="3" t="s">
        <v>0</v>
      </c>
      <c r="B4" s="27">
        <v>10</v>
      </c>
      <c r="C4" s="27">
        <v>11</v>
      </c>
      <c r="D4" s="27">
        <v>12</v>
      </c>
      <c r="E4" s="27">
        <v>13</v>
      </c>
      <c r="F4" s="27">
        <v>14</v>
      </c>
      <c r="G4" s="27">
        <v>15</v>
      </c>
      <c r="H4" s="27">
        <v>16</v>
      </c>
      <c r="I4" s="27">
        <v>17</v>
      </c>
      <c r="J4" s="27">
        <v>18</v>
      </c>
      <c r="K4" s="27">
        <v>19</v>
      </c>
      <c r="L4" s="27">
        <v>20</v>
      </c>
      <c r="M4" s="27">
        <v>21</v>
      </c>
      <c r="N4" s="27">
        <v>22</v>
      </c>
      <c r="O4" s="27">
        <v>23</v>
      </c>
      <c r="P4" s="27">
        <v>24</v>
      </c>
      <c r="Q4" s="27">
        <v>25</v>
      </c>
      <c r="R4" s="27">
        <v>26</v>
      </c>
      <c r="S4" s="27">
        <v>27</v>
      </c>
      <c r="T4" s="27">
        <v>28</v>
      </c>
      <c r="U4" s="27">
        <v>29</v>
      </c>
      <c r="V4" s="27">
        <v>30</v>
      </c>
      <c r="W4" s="27">
        <v>31</v>
      </c>
      <c r="X4" s="27">
        <v>32</v>
      </c>
      <c r="Y4" s="27">
        <v>33</v>
      </c>
      <c r="Z4" s="27">
        <v>34</v>
      </c>
      <c r="AA4" s="27">
        <v>35</v>
      </c>
      <c r="AB4" s="27">
        <v>36</v>
      </c>
      <c r="AC4" s="27">
        <v>37</v>
      </c>
      <c r="AD4" s="27">
        <v>38</v>
      </c>
      <c r="AE4" s="27">
        <v>39</v>
      </c>
      <c r="AF4" s="27">
        <v>40</v>
      </c>
      <c r="AG4" s="3">
        <v>41</v>
      </c>
      <c r="AH4" s="3">
        <v>42</v>
      </c>
      <c r="AI4" s="3">
        <v>43</v>
      </c>
      <c r="AJ4" s="3">
        <v>44</v>
      </c>
      <c r="AK4" s="3">
        <v>45</v>
      </c>
      <c r="AL4" s="3">
        <v>46</v>
      </c>
      <c r="AM4" s="3">
        <v>47</v>
      </c>
      <c r="AN4" s="3">
        <v>48</v>
      </c>
      <c r="AO4" s="3">
        <v>49</v>
      </c>
      <c r="AP4" s="3">
        <v>50</v>
      </c>
      <c r="AQ4" s="3">
        <v>51</v>
      </c>
      <c r="AR4" s="3">
        <v>52</v>
      </c>
    </row>
    <row r="5" spans="1:55">
      <c r="A5" t="s">
        <v>51</v>
      </c>
    </row>
    <row r="6" spans="1:55">
      <c r="A6" t="s">
        <v>1</v>
      </c>
      <c r="B6" t="s">
        <v>2</v>
      </c>
    </row>
    <row r="7" spans="1:55">
      <c r="A7" t="s">
        <v>3</v>
      </c>
      <c r="B7">
        <v>1</v>
      </c>
      <c r="C7" t="s">
        <v>4</v>
      </c>
      <c r="AU7" s="5" t="s">
        <v>5</v>
      </c>
      <c r="AV7" s="4" t="s">
        <v>6</v>
      </c>
      <c r="AW7" s="4" t="s">
        <v>7</v>
      </c>
      <c r="AX7" s="4" t="s">
        <v>8</v>
      </c>
      <c r="AY7" s="12" t="s">
        <v>9</v>
      </c>
      <c r="AZ7" s="12"/>
      <c r="BB7" s="13" t="s">
        <v>10</v>
      </c>
      <c r="BC7" s="13">
        <v>3.59</v>
      </c>
    </row>
    <row r="8" spans="1:55">
      <c r="A8">
        <v>1985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U8">
        <f t="shared" ref="AU8:AU41" si="0">SUMPRODUCT(B8:AR8,$B$4:$AR$4)</f>
        <v>0</v>
      </c>
      <c r="AV8">
        <f>SUMPRODUCT(B47:AR47,$B$4:$AR$4)</f>
        <v>37.001471262649986</v>
      </c>
      <c r="AW8" cm="1">
        <f t="array" ref="AW8">SUMPRODUCT(($B$4:$AR$4)^2,B47:AR47)-AV8^2</f>
        <v>47.68900285773725</v>
      </c>
      <c r="AX8">
        <f>+AW8/$BC$7</f>
        <v>13.283844807169151</v>
      </c>
      <c r="AY8">
        <f t="shared" ref="AY8:AY43" si="1">+(AU8-AV8)/SQRT(AX8)</f>
        <v>-10.152128270497709</v>
      </c>
      <c r="AZ8" t="str">
        <f>IF(AU8&gt;0,AY8,"" )</f>
        <v/>
      </c>
      <c r="BB8" s="13" t="s">
        <v>11</v>
      </c>
      <c r="BC8" s="14">
        <f>1/VAR(AZ8:AZ41)</f>
        <v>0.91023889488568233</v>
      </c>
    </row>
    <row r="9" spans="1:55">
      <c r="A9">
        <v>1986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U9">
        <f t="shared" si="0"/>
        <v>0</v>
      </c>
      <c r="AV9">
        <f t="shared" ref="AV9:AV43" si="2">SUMPRODUCT(B48:AR48,$B$4:$AR$4)</f>
        <v>36.358564757410001</v>
      </c>
      <c r="AW9" cm="1">
        <f t="array" ref="AW9">SUMPRODUCT(($B$4:$AR$4)^2,B48:AR48)-AV9^2</f>
        <v>52.230668577543611</v>
      </c>
      <c r="AX9">
        <f t="shared" ref="AX9:AX43" si="3">+AW9/$BC$7</f>
        <v>14.548932751404907</v>
      </c>
      <c r="AY9">
        <f t="shared" si="1"/>
        <v>-9.5321564778433405</v>
      </c>
      <c r="AZ9" t="str">
        <f t="shared" ref="AZ9:AZ41" si="4">IF(AU9&gt;0,AY9,"" )</f>
        <v/>
      </c>
      <c r="BB9" s="13" t="s">
        <v>12</v>
      </c>
      <c r="BC9" s="14">
        <f>+BC7*BC8</f>
        <v>3.2677576326395994</v>
      </c>
    </row>
    <row r="10" spans="1:55">
      <c r="A10">
        <v>1987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U10">
        <f t="shared" si="0"/>
        <v>0</v>
      </c>
      <c r="AV10">
        <f t="shared" si="2"/>
        <v>35.569057817649998</v>
      </c>
      <c r="AW10" cm="1">
        <f t="array" ref="AW10">SUMPRODUCT(($B$4:$AR$4)^2,B49:AR49)-AV10^2</f>
        <v>53.350427598421902</v>
      </c>
      <c r="AX10">
        <f t="shared" si="3"/>
        <v>14.860843342178804</v>
      </c>
      <c r="AY10">
        <f t="shared" si="1"/>
        <v>-9.2267899387074763</v>
      </c>
      <c r="AZ10" t="str">
        <f t="shared" si="4"/>
        <v/>
      </c>
    </row>
    <row r="11" spans="1:55">
      <c r="A11">
        <v>1988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U11">
        <f t="shared" si="0"/>
        <v>0</v>
      </c>
      <c r="AV11">
        <f t="shared" si="2"/>
        <v>35.192390640360003</v>
      </c>
      <c r="AW11" cm="1">
        <f t="array" ref="AW11">SUMPRODUCT(($B$4:$AR$4)^2,B50:AR50)-AV11^2</f>
        <v>46.78525388732146</v>
      </c>
      <c r="AX11">
        <f t="shared" si="3"/>
        <v>13.032104146886201</v>
      </c>
      <c r="AY11">
        <f t="shared" si="1"/>
        <v>-9.7485831138932966</v>
      </c>
      <c r="AZ11" t="str">
        <f t="shared" si="4"/>
        <v/>
      </c>
    </row>
    <row r="12" spans="1:55">
      <c r="A12">
        <v>1989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U12">
        <f t="shared" si="0"/>
        <v>0</v>
      </c>
      <c r="AV12">
        <f t="shared" si="2"/>
        <v>35.369498782359997</v>
      </c>
      <c r="AW12" cm="1">
        <f t="array" ref="AW12">SUMPRODUCT(($B$4:$AR$4)^2,B51:AR51)-AV12^2</f>
        <v>39.825255724284489</v>
      </c>
      <c r="AX12">
        <f t="shared" si="3"/>
        <v>11.093385995622421</v>
      </c>
      <c r="AY12">
        <f t="shared" si="1"/>
        <v>-10.619323308428276</v>
      </c>
      <c r="AZ12" t="str">
        <f t="shared" si="4"/>
        <v/>
      </c>
    </row>
    <row r="13" spans="1:55">
      <c r="A13">
        <v>1990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U13">
        <f t="shared" si="0"/>
        <v>0</v>
      </c>
      <c r="AV13">
        <f t="shared" si="2"/>
        <v>36.004120340060005</v>
      </c>
      <c r="AW13" cm="1">
        <f t="array" ref="AW13">SUMPRODUCT(($B$4:$AR$4)^2,B52:AR52)-AV13^2</f>
        <v>36.1468853775973</v>
      </c>
      <c r="AX13">
        <f t="shared" si="3"/>
        <v>10.06877030016638</v>
      </c>
      <c r="AY13">
        <f t="shared" si="1"/>
        <v>-11.346554093676282</v>
      </c>
      <c r="AZ13" t="str">
        <f t="shared" si="4"/>
        <v/>
      </c>
    </row>
    <row r="14" spans="1:55">
      <c r="A14">
        <v>1991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U14">
        <f t="shared" si="0"/>
        <v>0</v>
      </c>
      <c r="AV14">
        <f t="shared" si="2"/>
        <v>36.477689623500005</v>
      </c>
      <c r="AW14" cm="1">
        <f t="array" ref="AW14">SUMPRODUCT(($B$4:$AR$4)^2,B53:AR53)-AV14^2</f>
        <v>38.897975135770366</v>
      </c>
      <c r="AX14">
        <f t="shared" si="3"/>
        <v>10.835090567066954</v>
      </c>
      <c r="AY14">
        <f t="shared" si="1"/>
        <v>-11.08181895721683</v>
      </c>
      <c r="AZ14" t="str">
        <f t="shared" si="4"/>
        <v/>
      </c>
    </row>
    <row r="15" spans="1:55">
      <c r="A15">
        <v>1992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U15">
        <f t="shared" si="0"/>
        <v>0</v>
      </c>
      <c r="AV15">
        <f t="shared" si="2"/>
        <v>36.951349907750007</v>
      </c>
      <c r="AW15" cm="1">
        <f t="array" ref="AW15">SUMPRODUCT(($B$4:$AR$4)^2,B54:AR54)-AV15^2</f>
        <v>40.725141256033567</v>
      </c>
      <c r="AX15">
        <f t="shared" si="3"/>
        <v>11.344050489145841</v>
      </c>
      <c r="AY15">
        <f t="shared" si="1"/>
        <v>-10.97100046074247</v>
      </c>
      <c r="AZ15" t="str">
        <f t="shared" si="4"/>
        <v/>
      </c>
    </row>
    <row r="16" spans="1:55">
      <c r="A16">
        <v>1993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U16">
        <f t="shared" si="0"/>
        <v>0</v>
      </c>
      <c r="AV16">
        <f t="shared" si="2"/>
        <v>37.071213999569999</v>
      </c>
      <c r="AW16" cm="1">
        <f t="array" ref="AW16">SUMPRODUCT(($B$4:$AR$4)^2,B55:AR55)-AV16^2</f>
        <v>45.642138762445711</v>
      </c>
      <c r="AX16">
        <f t="shared" si="3"/>
        <v>12.713687677561479</v>
      </c>
      <c r="AY16">
        <f t="shared" si="1"/>
        <v>-10.396832307987095</v>
      </c>
      <c r="AZ16" t="str">
        <f t="shared" si="4"/>
        <v/>
      </c>
    </row>
    <row r="17" spans="1:52">
      <c r="A17">
        <v>1994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U17">
        <f t="shared" si="0"/>
        <v>0</v>
      </c>
      <c r="AV17">
        <f t="shared" si="2"/>
        <v>37.003279688959999</v>
      </c>
      <c r="AW17" cm="1">
        <f t="array" ref="AW17">SUMPRODUCT(($B$4:$AR$4)^2,B56:AR56)-AV17^2</f>
        <v>45.101746105410484</v>
      </c>
      <c r="AX17">
        <f t="shared" si="3"/>
        <v>12.563160475044704</v>
      </c>
      <c r="AY17">
        <f t="shared" si="1"/>
        <v>-10.439766007989265</v>
      </c>
      <c r="AZ17" t="str">
        <f t="shared" si="4"/>
        <v/>
      </c>
    </row>
    <row r="18" spans="1:52">
      <c r="A18">
        <v>1995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s="2">
        <v>0</v>
      </c>
      <c r="N18" s="2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U18">
        <f t="shared" si="0"/>
        <v>0</v>
      </c>
      <c r="AV18">
        <f t="shared" si="2"/>
        <v>37.128510434590005</v>
      </c>
      <c r="AW18" cm="1">
        <f t="array" ref="AW18">SUMPRODUCT(($B$4:$AR$4)^2,B57:AR57)-AV18^2</f>
        <v>41.069949144711245</v>
      </c>
      <c r="AX18">
        <f t="shared" si="3"/>
        <v>11.440097254794219</v>
      </c>
      <c r="AY18">
        <f t="shared" si="1"/>
        <v>-10.977227572075641</v>
      </c>
      <c r="AZ18" t="str">
        <f t="shared" si="4"/>
        <v/>
      </c>
    </row>
    <row r="19" spans="1:52">
      <c r="A19">
        <v>1996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U19">
        <f t="shared" si="0"/>
        <v>0</v>
      </c>
      <c r="AV19">
        <f t="shared" si="2"/>
        <v>37.647356854797003</v>
      </c>
      <c r="AW19" cm="1">
        <f t="array" ref="AW19">SUMPRODUCT(($B$4:$AR$4)^2,B58:AR58)-AV19^2</f>
        <v>37.245290626216502</v>
      </c>
      <c r="AX19">
        <f t="shared" si="3"/>
        <v>10.374732764962815</v>
      </c>
      <c r="AY19">
        <f t="shared" si="1"/>
        <v>-11.688156856090311</v>
      </c>
      <c r="AZ19" t="str">
        <f t="shared" si="4"/>
        <v/>
      </c>
    </row>
    <row r="20" spans="1:52">
      <c r="A20">
        <v>1997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s="2">
        <v>9.9997000000000002E-6</v>
      </c>
      <c r="K20" s="2">
        <v>6.9997899999999996E-5</v>
      </c>
      <c r="L20">
        <v>0</v>
      </c>
      <c r="M20">
        <v>1.2999600000000001E-4</v>
      </c>
      <c r="N20">
        <v>1.2999600000000001E-4</v>
      </c>
      <c r="O20">
        <v>3.1998999999999998E-4</v>
      </c>
      <c r="P20">
        <v>5.0998500000000002E-4</v>
      </c>
      <c r="Q20">
        <v>1.0299700000000001E-3</v>
      </c>
      <c r="R20">
        <v>1.5199499999999999E-3</v>
      </c>
      <c r="S20">
        <v>1.6599500000000001E-3</v>
      </c>
      <c r="T20">
        <v>2.9899100000000001E-3</v>
      </c>
      <c r="U20">
        <v>4.5798599999999998E-3</v>
      </c>
      <c r="V20">
        <v>6.4798099999999999E-3</v>
      </c>
      <c r="W20">
        <v>1.3029600000000001E-2</v>
      </c>
      <c r="X20">
        <v>1.6859499999999999E-2</v>
      </c>
      <c r="Y20">
        <v>2.45393E-2</v>
      </c>
      <c r="Z20">
        <v>2.5219200000000001E-2</v>
      </c>
      <c r="AA20">
        <v>3.4299000000000003E-2</v>
      </c>
      <c r="AB20">
        <v>3.4179000000000001E-2</v>
      </c>
      <c r="AC20">
        <v>4.2848700000000003E-2</v>
      </c>
      <c r="AD20">
        <v>4.4648699999999999E-2</v>
      </c>
      <c r="AE20">
        <v>6.4238100000000006E-2</v>
      </c>
      <c r="AF20">
        <v>8.2077499999999998E-2</v>
      </c>
      <c r="AG20">
        <v>8.3337499999999995E-2</v>
      </c>
      <c r="AH20">
        <v>9.8597000000000004E-2</v>
      </c>
      <c r="AI20">
        <v>9.7987099999999994E-2</v>
      </c>
      <c r="AJ20">
        <v>8.8527300000000003E-2</v>
      </c>
      <c r="AK20">
        <v>9.0447299999999994E-2</v>
      </c>
      <c r="AL20" s="2">
        <v>6.5287999999999999E-2</v>
      </c>
      <c r="AM20">
        <v>4.49887E-2</v>
      </c>
      <c r="AN20">
        <v>2.00094E-2</v>
      </c>
      <c r="AO20">
        <v>6.4698100000000003E-3</v>
      </c>
      <c r="AP20">
        <v>2.79992E-3</v>
      </c>
      <c r="AQ20">
        <v>1.3999600000000001E-4</v>
      </c>
      <c r="AR20" s="2">
        <v>3.9998800000000001E-5</v>
      </c>
      <c r="AU20">
        <f t="shared" si="0"/>
        <v>40.940823236299998</v>
      </c>
      <c r="AV20">
        <f t="shared" si="2"/>
        <v>38.056238487856994</v>
      </c>
      <c r="AW20" cm="1">
        <f t="array" ref="AW20">SUMPRODUCT(($B$4:$AR$4)^2,B59:AR59)-AV20^2</f>
        <v>35.648255360662688</v>
      </c>
      <c r="AX20">
        <f t="shared" si="3"/>
        <v>9.9298761450313897</v>
      </c>
      <c r="AY20">
        <f t="shared" si="1"/>
        <v>0.91540100977360317</v>
      </c>
      <c r="AZ20">
        <f t="shared" si="4"/>
        <v>0.91540100977360317</v>
      </c>
    </row>
    <row r="21" spans="1:52">
      <c r="A21">
        <v>1998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1.6999800000000001E-4</v>
      </c>
      <c r="K21">
        <v>1.59998E-3</v>
      </c>
      <c r="L21">
        <v>2.39998E-4</v>
      </c>
      <c r="M21">
        <v>8.2999199999999999E-4</v>
      </c>
      <c r="N21">
        <v>7.5999200000000002E-4</v>
      </c>
      <c r="O21">
        <v>2.6199700000000001E-3</v>
      </c>
      <c r="P21">
        <v>9.8999000000000005E-4</v>
      </c>
      <c r="Q21">
        <v>1.3399900000000001E-3</v>
      </c>
      <c r="R21">
        <v>3.9999600000000001E-4</v>
      </c>
      <c r="S21">
        <v>7.9999200000000002E-4</v>
      </c>
      <c r="T21">
        <v>5.6999399999999999E-4</v>
      </c>
      <c r="U21">
        <v>5.5999399999999996E-4</v>
      </c>
      <c r="V21">
        <v>7.2999299999999996E-4</v>
      </c>
      <c r="W21">
        <v>1.47999E-3</v>
      </c>
      <c r="X21">
        <v>1.7199800000000001E-3</v>
      </c>
      <c r="Y21">
        <v>9.7099000000000005E-3</v>
      </c>
      <c r="Z21">
        <v>7.45993E-3</v>
      </c>
      <c r="AA21">
        <v>1.8979800000000002E-2</v>
      </c>
      <c r="AB21">
        <v>1.8799799999999998E-2</v>
      </c>
      <c r="AC21">
        <v>2.12298E-2</v>
      </c>
      <c r="AD21">
        <v>3.95596E-2</v>
      </c>
      <c r="AE21">
        <v>4.2999599999999999E-2</v>
      </c>
      <c r="AF21">
        <v>6.2619400000000006E-2</v>
      </c>
      <c r="AG21">
        <v>8.6679099999999995E-2</v>
      </c>
      <c r="AH21">
        <v>0.112249</v>
      </c>
      <c r="AI21">
        <v>0.111189</v>
      </c>
      <c r="AJ21">
        <v>0.13369900000000001</v>
      </c>
      <c r="AK21">
        <v>0.15803800000000001</v>
      </c>
      <c r="AL21">
        <v>8.6549100000000004E-2</v>
      </c>
      <c r="AM21">
        <v>4.1479599999999998E-2</v>
      </c>
      <c r="AN21">
        <v>2.33498E-2</v>
      </c>
      <c r="AO21">
        <v>7.2799300000000004E-3</v>
      </c>
      <c r="AP21">
        <v>2.6799699999999998E-3</v>
      </c>
      <c r="AQ21">
        <v>4.9999500000000004E-4</v>
      </c>
      <c r="AR21">
        <v>1.39999E-4</v>
      </c>
      <c r="AU21">
        <f t="shared" si="0"/>
        <v>42.381603180999988</v>
      </c>
      <c r="AV21">
        <f t="shared" si="2"/>
        <v>37.889282179010003</v>
      </c>
      <c r="AW21" cm="1">
        <f t="array" ref="AW21">SUMPRODUCT(($B$4:$AR$4)^2,B60:AR60)-AV21^2</f>
        <v>36.424551279614661</v>
      </c>
      <c r="AX21">
        <f t="shared" si="3"/>
        <v>10.146114562566758</v>
      </c>
      <c r="AY21">
        <f t="shared" si="1"/>
        <v>1.4103305081969075</v>
      </c>
      <c r="AZ21">
        <f t="shared" si="4"/>
        <v>1.4103305081969075</v>
      </c>
    </row>
    <row r="22" spans="1:52">
      <c r="A22">
        <v>1999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2.5999699999999998E-4</v>
      </c>
      <c r="M22">
        <v>6.4999299999999997E-4</v>
      </c>
      <c r="N22">
        <v>4.3999600000000001E-4</v>
      </c>
      <c r="O22">
        <v>3.5999600000000001E-4</v>
      </c>
      <c r="P22">
        <v>1.8099800000000001E-3</v>
      </c>
      <c r="Q22">
        <v>4.8199499999999999E-3</v>
      </c>
      <c r="R22">
        <v>8.4499199999999997E-3</v>
      </c>
      <c r="S22">
        <v>1.29899E-2</v>
      </c>
      <c r="T22">
        <v>1.28199E-2</v>
      </c>
      <c r="U22">
        <v>2.2539799999999999E-2</v>
      </c>
      <c r="V22">
        <v>2.4139799999999999E-2</v>
      </c>
      <c r="W22">
        <v>3.48797E-2</v>
      </c>
      <c r="X22">
        <v>3.6709600000000002E-2</v>
      </c>
      <c r="Y22">
        <v>4.4829599999999997E-2</v>
      </c>
      <c r="Z22">
        <v>5.6139399999999999E-2</v>
      </c>
      <c r="AA22">
        <v>5.96094E-2</v>
      </c>
      <c r="AB22">
        <v>7.5779200000000005E-2</v>
      </c>
      <c r="AC22">
        <v>6.9819300000000001E-2</v>
      </c>
      <c r="AD22">
        <v>7.0019300000000007E-2</v>
      </c>
      <c r="AE22">
        <v>7.2239300000000006E-2</v>
      </c>
      <c r="AF22">
        <v>6.3459399999999999E-2</v>
      </c>
      <c r="AG22">
        <v>6.4669400000000002E-2</v>
      </c>
      <c r="AH22">
        <v>7.1509299999999998E-2</v>
      </c>
      <c r="AI22">
        <v>6.2679399999999996E-2</v>
      </c>
      <c r="AJ22">
        <v>4.5929499999999998E-2</v>
      </c>
      <c r="AK22">
        <v>3.8389600000000003E-2</v>
      </c>
      <c r="AL22">
        <v>2.4839799999999999E-2</v>
      </c>
      <c r="AM22">
        <v>1.2469900000000001E-2</v>
      </c>
      <c r="AN22">
        <v>3.39997E-3</v>
      </c>
      <c r="AO22">
        <v>2.90997E-3</v>
      </c>
      <c r="AP22">
        <v>4.3999600000000001E-4</v>
      </c>
      <c r="AQ22">
        <v>0</v>
      </c>
      <c r="AR22">
        <v>0</v>
      </c>
      <c r="AU22">
        <f t="shared" si="0"/>
        <v>37.721192392999995</v>
      </c>
      <c r="AV22">
        <f t="shared" si="2"/>
        <v>36.355704897739997</v>
      </c>
      <c r="AW22" cm="1">
        <f t="array" ref="AW22">SUMPRODUCT(($B$4:$AR$4)^2,B61:AR61)-AV22^2</f>
        <v>47.005062730483587</v>
      </c>
      <c r="AX22">
        <f t="shared" si="3"/>
        <v>13.093332236903507</v>
      </c>
      <c r="AY22">
        <f t="shared" si="1"/>
        <v>0.37736588260873088</v>
      </c>
      <c r="AZ22">
        <f t="shared" si="4"/>
        <v>0.37736588260873088</v>
      </c>
    </row>
    <row r="23" spans="1:52">
      <c r="A23">
        <v>2000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1.3990000000000001E-2</v>
      </c>
      <c r="M23">
        <v>0</v>
      </c>
      <c r="N23">
        <v>2.0979999999999999E-2</v>
      </c>
      <c r="O23">
        <v>4.895E-2</v>
      </c>
      <c r="P23">
        <v>7.6920000000000002E-2</v>
      </c>
      <c r="Q23">
        <v>9.7900000000000001E-2</v>
      </c>
      <c r="R23">
        <v>9.0910000000000005E-2</v>
      </c>
      <c r="S23">
        <v>0.14685000000000001</v>
      </c>
      <c r="T23">
        <v>0.11189</v>
      </c>
      <c r="U23">
        <v>6.9930000000000006E-2</v>
      </c>
      <c r="V23">
        <v>8.3919999999999995E-2</v>
      </c>
      <c r="W23">
        <v>6.9930000000000006E-2</v>
      </c>
      <c r="X23">
        <v>6.2939999999999996E-2</v>
      </c>
      <c r="Y23">
        <v>2.7969999999999998E-2</v>
      </c>
      <c r="Z23">
        <v>2.7969999999999998E-2</v>
      </c>
      <c r="AA23">
        <v>2.7969999999999998E-2</v>
      </c>
      <c r="AB23">
        <v>0</v>
      </c>
      <c r="AC23">
        <v>1.3990000000000001E-2</v>
      </c>
      <c r="AD23">
        <v>0</v>
      </c>
      <c r="AE23">
        <v>0</v>
      </c>
      <c r="AF23">
        <v>0</v>
      </c>
      <c r="AG23">
        <v>0</v>
      </c>
      <c r="AH23">
        <v>6.9899999999999997E-3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U23">
        <f t="shared" si="0"/>
        <v>28.013950000000005</v>
      </c>
      <c r="AV23">
        <f t="shared" si="2"/>
        <v>33.366664735899995</v>
      </c>
      <c r="AW23" cm="1">
        <f t="array" ref="AW23">SUMPRODUCT(($B$4:$AR$4)^2,B62:AR62)-AV23^2</f>
        <v>60.319833447548035</v>
      </c>
      <c r="AX23">
        <f t="shared" si="3"/>
        <v>16.802182018815611</v>
      </c>
      <c r="AY23">
        <f t="shared" si="1"/>
        <v>-1.3058438752084423</v>
      </c>
      <c r="AZ23">
        <f t="shared" si="4"/>
        <v>-1.3058438752084423</v>
      </c>
    </row>
    <row r="24" spans="1:52">
      <c r="A24">
        <v>2001</v>
      </c>
      <c r="B24">
        <v>0</v>
      </c>
      <c r="C24">
        <v>0</v>
      </c>
      <c r="D24">
        <v>0</v>
      </c>
      <c r="E24">
        <v>0</v>
      </c>
      <c r="F24">
        <v>0</v>
      </c>
      <c r="G24" s="2">
        <v>0</v>
      </c>
      <c r="H24">
        <v>0</v>
      </c>
      <c r="I24" s="2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U24">
        <f t="shared" si="0"/>
        <v>0</v>
      </c>
      <c r="AV24">
        <f t="shared" si="2"/>
        <v>32.673443211150008</v>
      </c>
      <c r="AW24" cm="1">
        <f t="array" ref="AW24">SUMPRODUCT(($B$4:$AR$4)^2,B63:AR63)-AV24^2</f>
        <v>53.156656846405212</v>
      </c>
      <c r="AX24">
        <f t="shared" si="3"/>
        <v>14.806868202341285</v>
      </c>
      <c r="AY24">
        <f t="shared" si="1"/>
        <v>-8.491087154498695</v>
      </c>
      <c r="AZ24" t="str">
        <f t="shared" si="4"/>
        <v/>
      </c>
    </row>
    <row r="25" spans="1:52">
      <c r="A25">
        <v>2002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s="2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U25">
        <f t="shared" si="0"/>
        <v>0</v>
      </c>
      <c r="AV25">
        <f t="shared" si="2"/>
        <v>33.135477629840011</v>
      </c>
      <c r="AW25" cm="1">
        <f t="array" ref="AW25">SUMPRODUCT(($B$4:$AR$4)^2,B64:AR64)-AV25^2</f>
        <v>42.922939599901838</v>
      </c>
      <c r="AX25">
        <f t="shared" si="3"/>
        <v>11.956250584930874</v>
      </c>
      <c r="AY25">
        <f t="shared" si="1"/>
        <v>-9.5828729606651226</v>
      </c>
      <c r="AZ25" t="str">
        <f t="shared" si="4"/>
        <v/>
      </c>
    </row>
    <row r="26" spans="1:52">
      <c r="A26">
        <v>2003</v>
      </c>
      <c r="B26" s="2">
        <v>0</v>
      </c>
      <c r="C26" s="2">
        <v>0</v>
      </c>
      <c r="D26" s="2">
        <v>0</v>
      </c>
      <c r="E26" s="2">
        <v>0</v>
      </c>
      <c r="F26">
        <v>0</v>
      </c>
      <c r="G26" s="2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s="2">
        <v>0</v>
      </c>
      <c r="AU26">
        <f t="shared" si="0"/>
        <v>0</v>
      </c>
      <c r="AV26">
        <f t="shared" si="2"/>
        <v>34.098795236449995</v>
      </c>
      <c r="AW26" cm="1">
        <f t="array" ref="AW26">SUMPRODUCT(($B$4:$AR$4)^2,B65:AR65)-AV26^2</f>
        <v>35.039896700945292</v>
      </c>
      <c r="AX26">
        <f t="shared" si="3"/>
        <v>9.7604169083413073</v>
      </c>
      <c r="AY26">
        <f t="shared" si="1"/>
        <v>-10.91452526882167</v>
      </c>
      <c r="AZ26" t="str">
        <f t="shared" si="4"/>
        <v/>
      </c>
    </row>
    <row r="27" spans="1:52">
      <c r="A27">
        <v>2004</v>
      </c>
      <c r="B27">
        <v>0</v>
      </c>
      <c r="C27">
        <v>0</v>
      </c>
      <c r="D27">
        <v>0</v>
      </c>
      <c r="E27">
        <v>0</v>
      </c>
      <c r="F27">
        <v>0</v>
      </c>
      <c r="G27" s="2">
        <v>0</v>
      </c>
      <c r="H27" s="2">
        <v>0</v>
      </c>
      <c r="I27" s="2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 s="2">
        <v>0</v>
      </c>
      <c r="AR27">
        <v>0</v>
      </c>
      <c r="AU27">
        <f t="shared" si="0"/>
        <v>0</v>
      </c>
      <c r="AV27">
        <f t="shared" si="2"/>
        <v>35.379547499249995</v>
      </c>
      <c r="AW27" cm="1">
        <f t="array" ref="AW27">SUMPRODUCT(($B$4:$AR$4)^2,B66:AR66)-AV27^2</f>
        <v>31.552357499643222</v>
      </c>
      <c r="AX27">
        <f t="shared" si="3"/>
        <v>8.7889575207919837</v>
      </c>
      <c r="AY27">
        <f t="shared" si="1"/>
        <v>-11.933932891055504</v>
      </c>
      <c r="AZ27" t="str">
        <f t="shared" si="4"/>
        <v/>
      </c>
    </row>
    <row r="28" spans="1:52">
      <c r="A28">
        <v>2005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s="2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5.4299999999999999E-3</v>
      </c>
      <c r="X28">
        <v>1.0869999999999999E-2</v>
      </c>
      <c r="Y28">
        <v>1.0869999999999999E-2</v>
      </c>
      <c r="Z28">
        <v>4.3479999999999998E-2</v>
      </c>
      <c r="AA28">
        <v>1.0869999999999999E-2</v>
      </c>
      <c r="AB28">
        <v>3.8039999999999997E-2</v>
      </c>
      <c r="AC28">
        <v>2.1739999999999999E-2</v>
      </c>
      <c r="AD28">
        <v>3.261E-2</v>
      </c>
      <c r="AE28">
        <v>7.6090000000000005E-2</v>
      </c>
      <c r="AF28">
        <v>0.11957</v>
      </c>
      <c r="AG28">
        <v>0.15761</v>
      </c>
      <c r="AH28">
        <v>0.10326</v>
      </c>
      <c r="AI28">
        <v>0.125</v>
      </c>
      <c r="AJ28">
        <v>8.6959999999999996E-2</v>
      </c>
      <c r="AK28">
        <v>7.0650000000000004E-2</v>
      </c>
      <c r="AL28">
        <v>2.717E-2</v>
      </c>
      <c r="AM28">
        <v>3.261E-2</v>
      </c>
      <c r="AN28">
        <v>1.0869999999999999E-2</v>
      </c>
      <c r="AO28">
        <v>1.0869999999999999E-2</v>
      </c>
      <c r="AP28">
        <v>5.4299999999999999E-3</v>
      </c>
      <c r="AQ28">
        <v>0</v>
      </c>
      <c r="AR28">
        <v>0</v>
      </c>
      <c r="AU28">
        <f t="shared" si="0"/>
        <v>41.184760000000004</v>
      </c>
      <c r="AV28">
        <f t="shared" si="2"/>
        <v>36.664427174080004</v>
      </c>
      <c r="AW28" cm="1">
        <f t="array" ref="AW28">SUMPRODUCT(($B$4:$AR$4)^2,B67:AR67)-AV28^2</f>
        <v>31.731746683413348</v>
      </c>
      <c r="AX28">
        <f t="shared" si="3"/>
        <v>8.8389266527613781</v>
      </c>
      <c r="AY28">
        <f t="shared" si="1"/>
        <v>1.5204447644279036</v>
      </c>
      <c r="AZ28">
        <f t="shared" si="4"/>
        <v>1.5204447644279036</v>
      </c>
    </row>
    <row r="29" spans="1:52">
      <c r="A29">
        <v>2006</v>
      </c>
      <c r="B29">
        <v>0</v>
      </c>
      <c r="C29">
        <v>0</v>
      </c>
      <c r="D29">
        <v>0</v>
      </c>
      <c r="E29" s="2">
        <v>4.00172E-5</v>
      </c>
      <c r="F29">
        <v>0</v>
      </c>
      <c r="G29">
        <v>0</v>
      </c>
      <c r="H29" s="2">
        <v>9.0038700000000002E-5</v>
      </c>
      <c r="I29" s="2">
        <v>9.0038700000000002E-5</v>
      </c>
      <c r="J29">
        <v>3.1013299999999998E-4</v>
      </c>
      <c r="K29">
        <v>5.8025000000000004E-4</v>
      </c>
      <c r="L29">
        <v>4.4018900000000001E-4</v>
      </c>
      <c r="M29">
        <v>6.70288E-4</v>
      </c>
      <c r="N29">
        <v>5.3022799999999999E-4</v>
      </c>
      <c r="O29">
        <v>1.2005200000000001E-3</v>
      </c>
      <c r="P29">
        <v>1.5506700000000001E-3</v>
      </c>
      <c r="Q29">
        <v>2.7511800000000002E-3</v>
      </c>
      <c r="R29">
        <v>3.9516999999999998E-3</v>
      </c>
      <c r="S29">
        <v>7.6832999999999997E-3</v>
      </c>
      <c r="T29">
        <v>8.7937799999999993E-3</v>
      </c>
      <c r="U29">
        <v>1.7367500000000001E-2</v>
      </c>
      <c r="V29">
        <v>2.2739800000000001E-2</v>
      </c>
      <c r="W29">
        <v>3.69559E-2</v>
      </c>
      <c r="X29">
        <v>4.5839699999999997E-2</v>
      </c>
      <c r="Y29">
        <v>6.1066299999999997E-2</v>
      </c>
      <c r="Z29">
        <v>6.6758700000000004E-2</v>
      </c>
      <c r="AA29">
        <v>7.3191500000000007E-2</v>
      </c>
      <c r="AB29">
        <v>7.3061399999999999E-2</v>
      </c>
      <c r="AC29">
        <v>7.9194100000000003E-2</v>
      </c>
      <c r="AD29">
        <v>7.0530300000000004E-2</v>
      </c>
      <c r="AE29">
        <v>8.0344499999999999E-2</v>
      </c>
      <c r="AF29">
        <v>6.3157199999999997E-2</v>
      </c>
      <c r="AG29">
        <v>6.86195E-2</v>
      </c>
      <c r="AH29">
        <v>6.8269399999999994E-2</v>
      </c>
      <c r="AI29">
        <v>5.54739E-2</v>
      </c>
      <c r="AJ29">
        <v>3.6335600000000003E-2</v>
      </c>
      <c r="AK29">
        <v>2.14092E-2</v>
      </c>
      <c r="AL29">
        <v>1.4566300000000001E-2</v>
      </c>
      <c r="AM29">
        <v>8.7037399999999997E-3</v>
      </c>
      <c r="AN29">
        <v>4.0017200000000003E-3</v>
      </c>
      <c r="AO29">
        <v>2.6611400000000002E-3</v>
      </c>
      <c r="AP29">
        <v>6.70288E-4</v>
      </c>
      <c r="AQ29">
        <v>3.1013299999999998E-4</v>
      </c>
      <c r="AR29" s="2">
        <v>9.0038700000000002E-5</v>
      </c>
      <c r="AU29">
        <f t="shared" si="0"/>
        <v>37.373867764100012</v>
      </c>
      <c r="AV29">
        <f t="shared" si="2"/>
        <v>37.692857987084999</v>
      </c>
      <c r="AW29" cm="1">
        <f t="array" ref="AW29">SUMPRODUCT(($B$4:$AR$4)^2,B68:AR68)-AV29^2</f>
        <v>33.546552141377333</v>
      </c>
      <c r="AX29">
        <f t="shared" si="3"/>
        <v>9.3444434934198704</v>
      </c>
      <c r="AY29">
        <f t="shared" si="1"/>
        <v>-0.104351969719578</v>
      </c>
      <c r="AZ29">
        <f t="shared" si="4"/>
        <v>-0.104351969719578</v>
      </c>
    </row>
    <row r="30" spans="1:52">
      <c r="A30">
        <v>2007</v>
      </c>
      <c r="B30">
        <v>0</v>
      </c>
      <c r="C30">
        <v>0</v>
      </c>
      <c r="D30">
        <v>0</v>
      </c>
      <c r="E30" s="2">
        <v>2.00102E-5</v>
      </c>
      <c r="F30">
        <v>0</v>
      </c>
      <c r="G30">
        <v>0</v>
      </c>
      <c r="H30" s="2">
        <v>4.0020400000000001E-5</v>
      </c>
      <c r="I30">
        <v>1.10056E-4</v>
      </c>
      <c r="J30" s="2">
        <v>5.0025499999999997E-5</v>
      </c>
      <c r="K30" s="2">
        <v>7.0035699999999998E-5</v>
      </c>
      <c r="L30">
        <v>1.20061E-4</v>
      </c>
      <c r="M30">
        <v>2.3011700000000001E-4</v>
      </c>
      <c r="N30">
        <v>3.2016299999999999E-4</v>
      </c>
      <c r="O30">
        <v>4.6023499999999997E-4</v>
      </c>
      <c r="P30">
        <v>1.65084E-3</v>
      </c>
      <c r="Q30">
        <v>3.17162E-3</v>
      </c>
      <c r="R30">
        <v>5.3427199999999996E-3</v>
      </c>
      <c r="S30">
        <v>1.0645399999999999E-2</v>
      </c>
      <c r="T30">
        <v>1.7088699999999998E-2</v>
      </c>
      <c r="U30">
        <v>2.97352E-2</v>
      </c>
      <c r="V30">
        <v>3.9630199999999997E-2</v>
      </c>
      <c r="W30">
        <v>5.5218200000000002E-2</v>
      </c>
      <c r="X30">
        <v>6.2561900000000004E-2</v>
      </c>
      <c r="Y30">
        <v>6.73343E-2</v>
      </c>
      <c r="Z30">
        <v>6.5543400000000002E-2</v>
      </c>
      <c r="AA30">
        <v>6.8334900000000004E-2</v>
      </c>
      <c r="AB30">
        <v>6.7494399999999996E-2</v>
      </c>
      <c r="AC30">
        <v>7.3427400000000004E-2</v>
      </c>
      <c r="AD30">
        <v>6.1321300000000002E-2</v>
      </c>
      <c r="AE30">
        <v>7.1626499999999996E-2</v>
      </c>
      <c r="AF30">
        <v>6.20917E-2</v>
      </c>
      <c r="AG30">
        <v>6.5443399999999999E-2</v>
      </c>
      <c r="AH30">
        <v>5.5918500000000003E-2</v>
      </c>
      <c r="AI30">
        <v>4.2561700000000001E-2</v>
      </c>
      <c r="AJ30">
        <v>3.1135900000000001E-2</v>
      </c>
      <c r="AK30">
        <v>1.93499E-2</v>
      </c>
      <c r="AL30">
        <v>1.04253E-2</v>
      </c>
      <c r="AM30">
        <v>6.3332299999999996E-3</v>
      </c>
      <c r="AN30">
        <v>3.05156E-3</v>
      </c>
      <c r="AO30">
        <v>1.2106199999999999E-3</v>
      </c>
      <c r="AP30">
        <v>4.9025000000000002E-4</v>
      </c>
      <c r="AQ30">
        <v>2.80143E-4</v>
      </c>
      <c r="AR30">
        <v>1.60082E-4</v>
      </c>
      <c r="AU30">
        <f t="shared" si="0"/>
        <v>36.547499423300003</v>
      </c>
      <c r="AV30">
        <f t="shared" si="2"/>
        <v>38.32297428532199</v>
      </c>
      <c r="AW30" cm="1">
        <f t="array" ref="AW30">SUMPRODUCT(($B$4:$AR$4)^2,B69:AR69)-AV30^2</f>
        <v>35.932314958001825</v>
      </c>
      <c r="AX30">
        <f t="shared" si="3"/>
        <v>10.009001381059004</v>
      </c>
      <c r="AY30">
        <f t="shared" si="1"/>
        <v>-0.56120192643029221</v>
      </c>
      <c r="AZ30">
        <f t="shared" si="4"/>
        <v>-0.56120192643029221</v>
      </c>
    </row>
    <row r="31" spans="1:52">
      <c r="A31">
        <v>2008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s="2">
        <v>0</v>
      </c>
      <c r="O31" s="2">
        <v>5.0001499999999999E-5</v>
      </c>
      <c r="P31">
        <v>1.20004E-4</v>
      </c>
      <c r="Q31">
        <v>3.8001099999999998E-4</v>
      </c>
      <c r="R31">
        <v>1.6500499999999999E-3</v>
      </c>
      <c r="S31">
        <v>3.4501000000000002E-3</v>
      </c>
      <c r="T31">
        <v>4.8801499999999998E-3</v>
      </c>
      <c r="U31">
        <v>1.19804E-2</v>
      </c>
      <c r="V31">
        <v>2.02706E-2</v>
      </c>
      <c r="W31">
        <v>2.8760899999999999E-2</v>
      </c>
      <c r="X31">
        <v>3.9881199999999999E-2</v>
      </c>
      <c r="Y31">
        <v>4.8281400000000002E-2</v>
      </c>
      <c r="Z31">
        <v>5.9381799999999998E-2</v>
      </c>
      <c r="AA31">
        <v>7.2432200000000002E-2</v>
      </c>
      <c r="AB31">
        <v>7.8452400000000005E-2</v>
      </c>
      <c r="AC31">
        <v>7.7462299999999998E-2</v>
      </c>
      <c r="AD31">
        <v>7.6582300000000006E-2</v>
      </c>
      <c r="AE31">
        <v>7.6322299999999996E-2</v>
      </c>
      <c r="AF31">
        <v>7.0472099999999996E-2</v>
      </c>
      <c r="AG31">
        <v>6.9882100000000003E-2</v>
      </c>
      <c r="AH31">
        <v>6.8052000000000001E-2</v>
      </c>
      <c r="AI31">
        <v>5.82417E-2</v>
      </c>
      <c r="AJ31">
        <v>5.2421599999999999E-2</v>
      </c>
      <c r="AK31">
        <v>3.7701100000000001E-2</v>
      </c>
      <c r="AL31">
        <v>2.2020700000000001E-2</v>
      </c>
      <c r="AM31">
        <v>9.8902999999999994E-3</v>
      </c>
      <c r="AN31">
        <v>7.1802200000000002E-3</v>
      </c>
      <c r="AO31">
        <v>2.7600799999999998E-3</v>
      </c>
      <c r="AP31" s="2">
        <v>9.1002699999999999E-4</v>
      </c>
      <c r="AQ31">
        <v>1.30004E-4</v>
      </c>
      <c r="AR31">
        <v>0</v>
      </c>
      <c r="AU31">
        <f t="shared" si="0"/>
        <v>38.193596939500004</v>
      </c>
      <c r="AV31">
        <f t="shared" si="2"/>
        <v>38.562551959839013</v>
      </c>
      <c r="AW31" cm="1">
        <f t="array" ref="AW31">SUMPRODUCT(($B$4:$AR$4)^2,B70:AR70)-AV31^2</f>
        <v>37.816155426345404</v>
      </c>
      <c r="AX31">
        <f t="shared" si="3"/>
        <v>10.533748029622675</v>
      </c>
      <c r="AY31">
        <f t="shared" si="1"/>
        <v>-0.11367944935771371</v>
      </c>
      <c r="AZ31">
        <f t="shared" si="4"/>
        <v>-0.11367944935771371</v>
      </c>
    </row>
    <row r="32" spans="1:52">
      <c r="A32">
        <v>2009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1.4499999999999999E-3</v>
      </c>
      <c r="O32">
        <v>0</v>
      </c>
      <c r="P32">
        <v>3.5500000000000002E-3</v>
      </c>
      <c r="Q32">
        <v>1.2999999999999999E-3</v>
      </c>
      <c r="R32">
        <v>4.9899999999999996E-3</v>
      </c>
      <c r="S32">
        <v>9.5099999999999994E-3</v>
      </c>
      <c r="T32">
        <v>7.6E-3</v>
      </c>
      <c r="U32">
        <v>2.0209999999999999E-2</v>
      </c>
      <c r="V32">
        <v>2.98E-2</v>
      </c>
      <c r="W32">
        <v>3.8699999999999998E-2</v>
      </c>
      <c r="X32">
        <v>5.3010000000000002E-2</v>
      </c>
      <c r="Y32">
        <v>6.0139999999999999E-2</v>
      </c>
      <c r="Z32">
        <v>6.7299999999999999E-2</v>
      </c>
      <c r="AA32">
        <v>7.8630000000000005E-2</v>
      </c>
      <c r="AB32">
        <v>8.548E-2</v>
      </c>
      <c r="AC32">
        <v>7.3719999999999994E-2</v>
      </c>
      <c r="AD32">
        <v>7.7950000000000005E-2</v>
      </c>
      <c r="AE32">
        <v>6.7019999999999996E-2</v>
      </c>
      <c r="AF32">
        <v>6.3759999999999997E-2</v>
      </c>
      <c r="AG32">
        <v>6.1960000000000001E-2</v>
      </c>
      <c r="AH32">
        <v>6.1550000000000001E-2</v>
      </c>
      <c r="AI32">
        <v>4.6190000000000002E-2</v>
      </c>
      <c r="AJ32">
        <v>3.6470000000000002E-2</v>
      </c>
      <c r="AK32">
        <v>2.248E-2</v>
      </c>
      <c r="AL32">
        <v>1.354E-2</v>
      </c>
      <c r="AM32">
        <v>9.3100000000000006E-3</v>
      </c>
      <c r="AN32">
        <v>2.5100000000000001E-3</v>
      </c>
      <c r="AO32">
        <v>1.4499999999999999E-3</v>
      </c>
      <c r="AP32">
        <v>4.2000000000000002E-4</v>
      </c>
      <c r="AQ32">
        <v>0</v>
      </c>
      <c r="AR32">
        <v>0</v>
      </c>
      <c r="AU32">
        <f t="shared" si="0"/>
        <v>37.081940000000003</v>
      </c>
      <c r="AV32">
        <f t="shared" si="2"/>
        <v>38.392605603510006</v>
      </c>
      <c r="AW32" cm="1">
        <f t="array" ref="AW32">SUMPRODUCT(($B$4:$AR$4)^2,B71:AR71)-AV32^2</f>
        <v>39.293595508092039</v>
      </c>
      <c r="AX32">
        <f t="shared" si="3"/>
        <v>10.945291227880791</v>
      </c>
      <c r="AY32">
        <f t="shared" si="1"/>
        <v>-0.39616694946922965</v>
      </c>
      <c r="AZ32">
        <f t="shared" si="4"/>
        <v>-0.39616694946922965</v>
      </c>
    </row>
    <row r="33" spans="1:52">
      <c r="A33">
        <v>2010</v>
      </c>
      <c r="B33">
        <v>0</v>
      </c>
      <c r="C33">
        <v>0</v>
      </c>
      <c r="D33">
        <v>0</v>
      </c>
      <c r="E33">
        <v>0</v>
      </c>
      <c r="F33" s="2">
        <v>5.9998799999999999E-5</v>
      </c>
      <c r="G33">
        <v>0</v>
      </c>
      <c r="H33">
        <v>0</v>
      </c>
      <c r="I33">
        <v>1.29997E-4</v>
      </c>
      <c r="J33" s="2">
        <v>5.9998799999999999E-5</v>
      </c>
      <c r="K33">
        <v>7.1998600000000004E-4</v>
      </c>
      <c r="L33">
        <v>1.6999699999999999E-4</v>
      </c>
      <c r="M33">
        <v>2.3999500000000001E-4</v>
      </c>
      <c r="N33">
        <v>1.7099699999999999E-3</v>
      </c>
      <c r="O33" s="2">
        <v>2.6299499999999998E-3</v>
      </c>
      <c r="P33">
        <v>2.9399399999999998E-3</v>
      </c>
      <c r="Q33" s="2">
        <v>4.2399200000000003E-3</v>
      </c>
      <c r="R33">
        <v>6.9498600000000004E-3</v>
      </c>
      <c r="S33">
        <v>5.1799000000000003E-3</v>
      </c>
      <c r="T33">
        <v>5.52989E-3</v>
      </c>
      <c r="U33">
        <v>6.16988E-3</v>
      </c>
      <c r="V33">
        <v>1.03698E-2</v>
      </c>
      <c r="W33">
        <v>1.55297E-2</v>
      </c>
      <c r="X33">
        <v>1.5599699999999999E-2</v>
      </c>
      <c r="Y33">
        <v>1.8919600000000002E-2</v>
      </c>
      <c r="Z33">
        <v>2.1549599999999999E-2</v>
      </c>
      <c r="AA33">
        <v>2.4379499999999998E-2</v>
      </c>
      <c r="AB33">
        <v>3.1479399999999998E-2</v>
      </c>
      <c r="AC33">
        <v>3.5929299999999997E-2</v>
      </c>
      <c r="AD33">
        <v>4.2069200000000001E-2</v>
      </c>
      <c r="AE33">
        <v>6.0108799999999997E-2</v>
      </c>
      <c r="AF33">
        <v>0.101218</v>
      </c>
      <c r="AG33">
        <v>0.12528700000000001</v>
      </c>
      <c r="AH33">
        <v>0.14951700000000001</v>
      </c>
      <c r="AI33">
        <v>0.123108</v>
      </c>
      <c r="AJ33">
        <v>0.100038</v>
      </c>
      <c r="AK33">
        <v>5.0539000000000001E-2</v>
      </c>
      <c r="AL33">
        <v>2.2319599999999998E-2</v>
      </c>
      <c r="AM33">
        <v>9.9398000000000004E-3</v>
      </c>
      <c r="AN33">
        <v>3.9099199999999999E-3</v>
      </c>
      <c r="AO33">
        <v>9.9997999999999992E-4</v>
      </c>
      <c r="AP33">
        <v>4.5999099999999998E-4</v>
      </c>
      <c r="AQ33">
        <v>0</v>
      </c>
      <c r="AR33">
        <v>0</v>
      </c>
      <c r="AU33">
        <f t="shared" si="0"/>
        <v>40.051086359599999</v>
      </c>
      <c r="AV33">
        <f t="shared" si="2"/>
        <v>37.742918185500002</v>
      </c>
      <c r="AW33" cm="1">
        <f t="array" ref="AW33">SUMPRODUCT(($B$4:$AR$4)^2,B72:AR72)-AV33^2</f>
        <v>46.68606165075289</v>
      </c>
      <c r="AX33">
        <f t="shared" si="3"/>
        <v>13.004473997424205</v>
      </c>
      <c r="AY33">
        <f t="shared" si="1"/>
        <v>0.64006053943685415</v>
      </c>
      <c r="AZ33">
        <f t="shared" si="4"/>
        <v>0.64006053943685415</v>
      </c>
    </row>
    <row r="34" spans="1:52">
      <c r="A34">
        <v>2011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9.0000900000000001E-4</v>
      </c>
      <c r="K34">
        <v>1.00001E-3</v>
      </c>
      <c r="L34" s="2">
        <v>2.0000199999999999E-5</v>
      </c>
      <c r="M34" s="2">
        <v>2.0000199999999999E-5</v>
      </c>
      <c r="N34" s="2">
        <v>4.0000399999999997E-5</v>
      </c>
      <c r="O34">
        <v>3.3000299999999999E-4</v>
      </c>
      <c r="P34">
        <v>5.50005E-4</v>
      </c>
      <c r="Q34">
        <v>8.5000799999999997E-4</v>
      </c>
      <c r="R34">
        <v>3.4500300000000002E-3</v>
      </c>
      <c r="S34">
        <v>5.9500600000000001E-3</v>
      </c>
      <c r="T34">
        <v>1.18601E-2</v>
      </c>
      <c r="U34">
        <v>2.1710199999999999E-2</v>
      </c>
      <c r="V34">
        <v>2.88303E-2</v>
      </c>
      <c r="W34">
        <v>3.9480399999999999E-2</v>
      </c>
      <c r="X34">
        <v>4.7130499999999999E-2</v>
      </c>
      <c r="Y34">
        <v>5.26405E-2</v>
      </c>
      <c r="Z34">
        <v>5.8640600000000001E-2</v>
      </c>
      <c r="AA34">
        <v>5.4190500000000003E-2</v>
      </c>
      <c r="AB34">
        <v>6.2520599999999996E-2</v>
      </c>
      <c r="AC34">
        <v>6.67407E-2</v>
      </c>
      <c r="AD34">
        <v>6.1250600000000002E-2</v>
      </c>
      <c r="AE34">
        <v>6.1190599999999998E-2</v>
      </c>
      <c r="AF34">
        <v>6.4330600000000002E-2</v>
      </c>
      <c r="AG34">
        <v>7.46507E-2</v>
      </c>
      <c r="AH34">
        <v>8.1560800000000003E-2</v>
      </c>
      <c r="AI34">
        <v>7.7410800000000002E-2</v>
      </c>
      <c r="AJ34">
        <v>6.1300599999999997E-2</v>
      </c>
      <c r="AK34">
        <v>3.29203E-2</v>
      </c>
      <c r="AL34">
        <v>1.7490200000000001E-2</v>
      </c>
      <c r="AM34">
        <v>7.63008E-3</v>
      </c>
      <c r="AN34">
        <v>2.70003E-3</v>
      </c>
      <c r="AO34">
        <v>6.3000600000000001E-4</v>
      </c>
      <c r="AP34" s="2">
        <v>8.0000799999999995E-5</v>
      </c>
      <c r="AQ34">
        <v>0</v>
      </c>
      <c r="AR34" s="2">
        <v>0</v>
      </c>
      <c r="AU34">
        <f t="shared" si="0"/>
        <v>37.844032591999998</v>
      </c>
      <c r="AV34">
        <f t="shared" si="2"/>
        <v>36.412599607810002</v>
      </c>
      <c r="AW34" cm="1">
        <f t="array" ref="AW34">SUMPRODUCT(($B$4:$AR$4)^2,B73:AR73)-AV34^2</f>
        <v>53.495460609025031</v>
      </c>
      <c r="AX34">
        <f t="shared" si="3"/>
        <v>14.901242509477726</v>
      </c>
      <c r="AY34">
        <f t="shared" si="1"/>
        <v>0.37081712207354878</v>
      </c>
      <c r="AZ34">
        <f t="shared" si="4"/>
        <v>0.37081712207354878</v>
      </c>
    </row>
    <row r="35" spans="1:52">
      <c r="A35">
        <v>2012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2.29998E-4</v>
      </c>
      <c r="P35">
        <v>3.4999599999999999E-4</v>
      </c>
      <c r="Q35">
        <v>4.9999500000000004E-4</v>
      </c>
      <c r="R35">
        <v>8.8999100000000002E-4</v>
      </c>
      <c r="S35">
        <v>1.8099800000000001E-3</v>
      </c>
      <c r="T35">
        <v>4.2499599999999997E-3</v>
      </c>
      <c r="U35">
        <v>7.6399199999999997E-3</v>
      </c>
      <c r="V35">
        <v>1.0299900000000001E-2</v>
      </c>
      <c r="W35">
        <v>2.01198E-2</v>
      </c>
      <c r="X35">
        <v>2.2699799999999999E-2</v>
      </c>
      <c r="Y35">
        <v>3.00197E-2</v>
      </c>
      <c r="Z35">
        <v>4.4719599999999998E-2</v>
      </c>
      <c r="AA35">
        <v>4.9389500000000003E-2</v>
      </c>
      <c r="AB35">
        <v>6.7309300000000002E-2</v>
      </c>
      <c r="AC35">
        <v>6.9349300000000003E-2</v>
      </c>
      <c r="AD35">
        <v>8.5149100000000005E-2</v>
      </c>
      <c r="AE35">
        <v>7.4879299999999996E-2</v>
      </c>
      <c r="AF35">
        <v>8.1679199999999993E-2</v>
      </c>
      <c r="AG35">
        <v>7.4369299999999999E-2</v>
      </c>
      <c r="AH35">
        <v>9.7378999999999993E-2</v>
      </c>
      <c r="AI35">
        <v>8.5779099999999997E-2</v>
      </c>
      <c r="AJ35">
        <v>8.3959199999999998E-2</v>
      </c>
      <c r="AK35">
        <v>5.05595E-2</v>
      </c>
      <c r="AL35">
        <v>2.61097E-2</v>
      </c>
      <c r="AM35">
        <v>8.3299199999999993E-3</v>
      </c>
      <c r="AN35">
        <v>1.13999E-3</v>
      </c>
      <c r="AO35">
        <v>7.9999200000000002E-4</v>
      </c>
      <c r="AP35">
        <v>2.8999700000000001E-4</v>
      </c>
      <c r="AQ35">
        <v>0</v>
      </c>
      <c r="AR35">
        <v>0</v>
      </c>
      <c r="AU35">
        <f t="shared" si="0"/>
        <v>39.247708636999995</v>
      </c>
      <c r="AV35">
        <f t="shared" si="2"/>
        <v>33.97305980741001</v>
      </c>
      <c r="AW35" cm="1">
        <f t="array" ref="AW35">SUMPRODUCT(($B$4:$AR$4)^2,B74:AR74)-AV35^2</f>
        <v>49.029916803902552</v>
      </c>
      <c r="AX35">
        <f t="shared" si="3"/>
        <v>13.657358441198483</v>
      </c>
      <c r="AY35">
        <f t="shared" si="1"/>
        <v>1.4272833417113626</v>
      </c>
      <c r="AZ35">
        <f t="shared" si="4"/>
        <v>1.4272833417113626</v>
      </c>
    </row>
    <row r="36" spans="1:52">
      <c r="A36">
        <v>2013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s="2">
        <v>0</v>
      </c>
      <c r="M36" s="2">
        <v>0</v>
      </c>
      <c r="N36">
        <v>4.10004E-4</v>
      </c>
      <c r="O36">
        <v>4.10004E-4</v>
      </c>
      <c r="P36">
        <v>8.20008E-4</v>
      </c>
      <c r="Q36">
        <v>1.0500100000000001E-3</v>
      </c>
      <c r="R36">
        <v>3.2000300000000002E-4</v>
      </c>
      <c r="S36">
        <v>1.7500199999999999E-3</v>
      </c>
      <c r="T36">
        <v>5.2200500000000004E-3</v>
      </c>
      <c r="U36">
        <v>6.0900599999999996E-3</v>
      </c>
      <c r="V36">
        <v>1.03801E-2</v>
      </c>
      <c r="W36">
        <v>1.0870100000000001E-2</v>
      </c>
      <c r="X36">
        <v>1.9790200000000001E-2</v>
      </c>
      <c r="Y36">
        <v>2.07402E-2</v>
      </c>
      <c r="Z36">
        <v>3.0220299999999999E-2</v>
      </c>
      <c r="AA36">
        <v>3.6860400000000001E-2</v>
      </c>
      <c r="AB36">
        <v>5.2270499999999998E-2</v>
      </c>
      <c r="AC36">
        <v>6.1390599999999997E-2</v>
      </c>
      <c r="AD36">
        <v>7.7730800000000003E-2</v>
      </c>
      <c r="AE36">
        <v>7.2670700000000005E-2</v>
      </c>
      <c r="AF36">
        <v>9.0550900000000004E-2</v>
      </c>
      <c r="AG36">
        <v>9.8191000000000001E-2</v>
      </c>
      <c r="AH36">
        <v>0.108491</v>
      </c>
      <c r="AI36">
        <v>8.7130899999999997E-2</v>
      </c>
      <c r="AJ36">
        <v>7.8410800000000003E-2</v>
      </c>
      <c r="AK36">
        <v>5.7700599999999998E-2</v>
      </c>
      <c r="AL36">
        <v>3.2360300000000002E-2</v>
      </c>
      <c r="AM36">
        <v>1.8810199999999999E-2</v>
      </c>
      <c r="AN36">
        <v>9.8001000000000008E-3</v>
      </c>
      <c r="AO36">
        <v>3.9300400000000001E-3</v>
      </c>
      <c r="AP36">
        <v>3.1400299999999998E-3</v>
      </c>
      <c r="AQ36">
        <v>1.9900199999999999E-3</v>
      </c>
      <c r="AR36">
        <v>5.0000499999999998E-4</v>
      </c>
      <c r="AU36">
        <f t="shared" si="0"/>
        <v>39.985378219999987</v>
      </c>
      <c r="AV36">
        <f t="shared" si="2"/>
        <v>33.119213586849988</v>
      </c>
      <c r="AW36" cm="1">
        <f t="array" ref="AW36">SUMPRODUCT(($B$4:$AR$4)^2,B75:AR75)-AV36^2</f>
        <v>37.264242992361233</v>
      </c>
      <c r="AX36">
        <f t="shared" si="3"/>
        <v>10.380011975588088</v>
      </c>
      <c r="AY36">
        <f t="shared" si="1"/>
        <v>2.1311562164082032</v>
      </c>
      <c r="AZ36">
        <f t="shared" si="4"/>
        <v>2.1311562164082032</v>
      </c>
    </row>
    <row r="37" spans="1:52">
      <c r="A37">
        <v>2014</v>
      </c>
      <c r="B37">
        <v>0</v>
      </c>
      <c r="C37">
        <v>0</v>
      </c>
      <c r="D37">
        <v>0</v>
      </c>
      <c r="E37">
        <v>0</v>
      </c>
      <c r="F37" s="2">
        <v>0</v>
      </c>
      <c r="G37" s="2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1.1800199999999999E-3</v>
      </c>
      <c r="P37">
        <v>1.62003E-3</v>
      </c>
      <c r="Q37">
        <v>2.6200500000000001E-3</v>
      </c>
      <c r="R37">
        <v>2.6700500000000002E-3</v>
      </c>
      <c r="S37">
        <v>5.8201199999999998E-3</v>
      </c>
      <c r="T37">
        <v>7.4701500000000001E-3</v>
      </c>
      <c r="U37">
        <v>8.9701799999999995E-3</v>
      </c>
      <c r="V37">
        <v>1.8650400000000001E-2</v>
      </c>
      <c r="W37">
        <v>1.7480300000000001E-2</v>
      </c>
      <c r="X37">
        <v>2.2150400000000001E-2</v>
      </c>
      <c r="Y37">
        <v>3.5770700000000002E-2</v>
      </c>
      <c r="Z37">
        <v>3.1590600000000003E-2</v>
      </c>
      <c r="AA37">
        <v>4.1960799999999999E-2</v>
      </c>
      <c r="AB37">
        <v>3.9340800000000002E-2</v>
      </c>
      <c r="AC37">
        <v>4.4750900000000003E-2</v>
      </c>
      <c r="AD37">
        <v>4.7240900000000002E-2</v>
      </c>
      <c r="AE37">
        <v>6.4621300000000007E-2</v>
      </c>
      <c r="AF37">
        <v>7.6361499999999999E-2</v>
      </c>
      <c r="AG37">
        <v>7.6311500000000004E-2</v>
      </c>
      <c r="AH37">
        <v>8.1901600000000005E-2</v>
      </c>
      <c r="AI37">
        <v>0.11475200000000001</v>
      </c>
      <c r="AJ37">
        <v>9.8292000000000004E-2</v>
      </c>
      <c r="AK37">
        <v>7.0401400000000003E-2</v>
      </c>
      <c r="AL37">
        <v>3.9610800000000002E-2</v>
      </c>
      <c r="AM37">
        <v>2.62405E-2</v>
      </c>
      <c r="AN37">
        <v>1.55803E-2</v>
      </c>
      <c r="AO37">
        <v>3.7400699999999999E-3</v>
      </c>
      <c r="AP37">
        <v>1.7800400000000001E-3</v>
      </c>
      <c r="AQ37">
        <v>9.1001799999999996E-4</v>
      </c>
      <c r="AR37">
        <v>2.1000399999999999E-4</v>
      </c>
      <c r="AU37">
        <f t="shared" si="0"/>
        <v>39.931375946000003</v>
      </c>
      <c r="AV37">
        <f t="shared" si="2"/>
        <v>33.940195582640001</v>
      </c>
      <c r="AW37" cm="1">
        <f t="array" ref="AW37">SUMPRODUCT(($B$4:$AR$4)^2,B76:AR76)-AV37^2</f>
        <v>34.067405644463861</v>
      </c>
      <c r="AX37">
        <f t="shared" si="3"/>
        <v>9.4895280346695987</v>
      </c>
      <c r="AY37">
        <f t="shared" si="1"/>
        <v>1.9448678068491896</v>
      </c>
      <c r="AZ37">
        <f t="shared" si="4"/>
        <v>1.9448678068491896</v>
      </c>
    </row>
    <row r="38" spans="1:52">
      <c r="A38">
        <v>2015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s="2">
        <v>0</v>
      </c>
      <c r="M38">
        <v>0</v>
      </c>
      <c r="N38">
        <v>4.0004400000000001E-4</v>
      </c>
      <c r="O38">
        <v>3.5003900000000001E-4</v>
      </c>
      <c r="P38">
        <v>5.0005500000000001E-4</v>
      </c>
      <c r="Q38" s="2">
        <v>4.0004399999999999E-5</v>
      </c>
      <c r="R38">
        <v>2.5702799999999999E-3</v>
      </c>
      <c r="S38">
        <v>3.74041E-3</v>
      </c>
      <c r="T38">
        <v>3.6403999999999998E-3</v>
      </c>
      <c r="U38">
        <v>6.0006599999999997E-3</v>
      </c>
      <c r="V38">
        <v>1.0131100000000001E-2</v>
      </c>
      <c r="W38">
        <v>1.3061400000000001E-2</v>
      </c>
      <c r="X38">
        <v>1.9312099999999999E-2</v>
      </c>
      <c r="Y38">
        <v>1.6781799999999999E-2</v>
      </c>
      <c r="Z38">
        <v>1.6811799999999998E-2</v>
      </c>
      <c r="AA38">
        <v>2.05223E-2</v>
      </c>
      <c r="AB38">
        <v>2.7583E-2</v>
      </c>
      <c r="AC38">
        <v>3.3213699999999999E-2</v>
      </c>
      <c r="AD38">
        <v>3.6844099999999998E-2</v>
      </c>
      <c r="AE38">
        <v>4.4964900000000002E-2</v>
      </c>
      <c r="AF38">
        <v>7.0307700000000001E-2</v>
      </c>
      <c r="AG38">
        <v>8.3109100000000005E-2</v>
      </c>
      <c r="AH38">
        <v>0.10602200000000001</v>
      </c>
      <c r="AI38">
        <v>0.123904</v>
      </c>
      <c r="AJ38">
        <v>0.118603</v>
      </c>
      <c r="AK38">
        <v>0.100161</v>
      </c>
      <c r="AL38">
        <v>6.8667599999999995E-2</v>
      </c>
      <c r="AM38">
        <v>3.9774400000000001E-2</v>
      </c>
      <c r="AN38">
        <v>2.1282300000000001E-2</v>
      </c>
      <c r="AO38">
        <v>7.1607900000000002E-3</v>
      </c>
      <c r="AP38">
        <v>3.10034E-3</v>
      </c>
      <c r="AQ38">
        <v>9.5010500000000003E-4</v>
      </c>
      <c r="AR38">
        <v>4.9005399999999997E-4</v>
      </c>
      <c r="AU38">
        <f t="shared" si="0"/>
        <v>41.375573258000003</v>
      </c>
      <c r="AV38">
        <f t="shared" si="2"/>
        <v>34.844362836230012</v>
      </c>
      <c r="AW38" cm="1">
        <f t="array" ref="AW38">SUMPRODUCT(($B$4:$AR$4)^2,B77:AR77)-AV38^2</f>
        <v>36.574577104893024</v>
      </c>
      <c r="AX38">
        <f t="shared" si="3"/>
        <v>10.187904486042626</v>
      </c>
      <c r="AY38">
        <f t="shared" si="1"/>
        <v>2.04621490435864</v>
      </c>
      <c r="AZ38">
        <f t="shared" si="4"/>
        <v>2.04621490435864</v>
      </c>
    </row>
    <row r="39" spans="1:52">
      <c r="A39">
        <v>2016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 s="2">
        <v>0</v>
      </c>
      <c r="J39">
        <v>0</v>
      </c>
      <c r="K39" s="2">
        <v>0</v>
      </c>
      <c r="L39">
        <v>0</v>
      </c>
      <c r="M39">
        <v>0</v>
      </c>
      <c r="N39" s="2">
        <v>0</v>
      </c>
      <c r="O39" s="2">
        <v>8.01547E-5</v>
      </c>
      <c r="P39">
        <v>1.3626300000000001E-3</v>
      </c>
      <c r="Q39">
        <v>1.0420099999999999E-3</v>
      </c>
      <c r="R39">
        <v>2.90561E-4</v>
      </c>
      <c r="S39">
        <v>6.4123800000000003E-4</v>
      </c>
      <c r="T39">
        <v>5.0797999999999998E-3</v>
      </c>
      <c r="U39">
        <v>9.1176E-3</v>
      </c>
      <c r="V39">
        <v>1.54999E-2</v>
      </c>
      <c r="W39">
        <v>1.8595899999999999E-2</v>
      </c>
      <c r="X39">
        <v>3.11601E-2</v>
      </c>
      <c r="Y39">
        <v>4.11194E-2</v>
      </c>
      <c r="Z39">
        <v>5.03271E-2</v>
      </c>
      <c r="AA39">
        <v>5.0828100000000001E-2</v>
      </c>
      <c r="AB39">
        <v>5.0337199999999999E-2</v>
      </c>
      <c r="AC39">
        <v>4.9545600000000002E-2</v>
      </c>
      <c r="AD39">
        <v>5.2962200000000001E-2</v>
      </c>
      <c r="AE39">
        <v>4.5718200000000001E-2</v>
      </c>
      <c r="AF39">
        <v>5.0587600000000003E-2</v>
      </c>
      <c r="AG39">
        <v>4.45961E-2</v>
      </c>
      <c r="AH39">
        <v>5.3623499999999998E-2</v>
      </c>
      <c r="AI39">
        <v>7.5145000000000003E-2</v>
      </c>
      <c r="AJ39">
        <v>9.4071600000000005E-2</v>
      </c>
      <c r="AK39">
        <v>8.67975E-2</v>
      </c>
      <c r="AL39">
        <v>7.2089100000000003E-2</v>
      </c>
      <c r="AM39">
        <v>4.48466E-2</v>
      </c>
      <c r="AN39">
        <v>2.4807900000000001E-2</v>
      </c>
      <c r="AO39">
        <v>1.3556199999999999E-2</v>
      </c>
      <c r="AP39">
        <v>7.9052600000000008E-3</v>
      </c>
      <c r="AQ39">
        <v>5.0096699999999999E-3</v>
      </c>
      <c r="AR39">
        <v>3.2562799999999999E-3</v>
      </c>
      <c r="AU39">
        <f t="shared" si="0"/>
        <v>40.298056270100005</v>
      </c>
      <c r="AV39">
        <f t="shared" si="2"/>
        <v>34.78455522477001</v>
      </c>
      <c r="AW39" cm="1">
        <f t="array" ref="AW39">SUMPRODUCT(($B$4:$AR$4)^2,B78:AR78)-AV39^2</f>
        <v>39.481885835885805</v>
      </c>
      <c r="AX39">
        <f t="shared" si="3"/>
        <v>10.997739787154821</v>
      </c>
      <c r="AY39">
        <f t="shared" si="1"/>
        <v>1.662553927998913</v>
      </c>
      <c r="AZ39">
        <f t="shared" si="4"/>
        <v>1.662553927998913</v>
      </c>
    </row>
    <row r="40" spans="1:52">
      <c r="A40">
        <v>2017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 s="2">
        <v>4.00729E-5</v>
      </c>
      <c r="L40" s="2">
        <v>8.0145899999999994E-5</v>
      </c>
      <c r="M40" s="2">
        <v>8.0145899999999994E-5</v>
      </c>
      <c r="N40">
        <v>5.6102099999999998E-4</v>
      </c>
      <c r="O40">
        <v>4.3078399999999997E-4</v>
      </c>
      <c r="P40">
        <v>1.5428099999999999E-3</v>
      </c>
      <c r="Q40">
        <v>1.64299E-3</v>
      </c>
      <c r="R40">
        <v>1.8333399999999999E-3</v>
      </c>
      <c r="S40">
        <v>1.7331499999999999E-3</v>
      </c>
      <c r="T40">
        <v>3.9772399999999999E-3</v>
      </c>
      <c r="U40">
        <v>6.0109400000000002E-3</v>
      </c>
      <c r="V40">
        <v>1.27131E-2</v>
      </c>
      <c r="W40">
        <v>2.0126600000000001E-2</v>
      </c>
      <c r="X40">
        <v>2.9423600000000001E-2</v>
      </c>
      <c r="Y40">
        <v>4.2206800000000003E-2</v>
      </c>
      <c r="Z40">
        <v>4.4701400000000002E-2</v>
      </c>
      <c r="AA40">
        <v>5.72241E-2</v>
      </c>
      <c r="AB40">
        <v>4.9790599999999997E-2</v>
      </c>
      <c r="AC40">
        <v>4.3679500000000003E-2</v>
      </c>
      <c r="AD40">
        <v>4.7275999999999999E-2</v>
      </c>
      <c r="AE40">
        <v>4.6344299999999998E-2</v>
      </c>
      <c r="AF40">
        <v>4.8658600000000003E-2</v>
      </c>
      <c r="AG40">
        <v>4.0363499999999997E-2</v>
      </c>
      <c r="AH40">
        <v>4.9960900000000003E-2</v>
      </c>
      <c r="AI40">
        <v>6.0620300000000002E-2</v>
      </c>
      <c r="AJ40">
        <v>6.8013799999999999E-2</v>
      </c>
      <c r="AK40">
        <v>7.2802500000000006E-2</v>
      </c>
      <c r="AL40">
        <v>7.6419100000000004E-2</v>
      </c>
      <c r="AM40">
        <v>6.8905400000000006E-2</v>
      </c>
      <c r="AN40">
        <v>4.96804E-2</v>
      </c>
      <c r="AO40">
        <v>2.9944499999999999E-2</v>
      </c>
      <c r="AP40" s="2">
        <v>1.2082000000000001E-2</v>
      </c>
      <c r="AQ40">
        <v>8.1047500000000008E-3</v>
      </c>
      <c r="AR40" s="2">
        <v>3.0255099999999999E-3</v>
      </c>
      <c r="AU40">
        <f t="shared" si="0"/>
        <v>40.714987790999999</v>
      </c>
      <c r="AV40">
        <f t="shared" si="2"/>
        <v>34.573908712969995</v>
      </c>
      <c r="AW40" cm="1">
        <f t="array" ref="AW40">SUMPRODUCT(($B$4:$AR$4)^2,B79:AR79)-AV40^2</f>
        <v>36.732705384127485</v>
      </c>
      <c r="AX40">
        <f t="shared" si="3"/>
        <v>10.231951360481194</v>
      </c>
      <c r="AY40">
        <f t="shared" si="1"/>
        <v>1.9198418580065686</v>
      </c>
      <c r="AZ40">
        <f t="shared" si="4"/>
        <v>1.9198418580065686</v>
      </c>
    </row>
    <row r="41" spans="1:52">
      <c r="A41">
        <v>2018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8.0007999999999997E-5</v>
      </c>
      <c r="P41">
        <v>0</v>
      </c>
      <c r="Q41">
        <v>2.3002299999999999E-4</v>
      </c>
      <c r="R41">
        <v>1.1301099999999999E-3</v>
      </c>
      <c r="S41">
        <v>1.1201099999999999E-3</v>
      </c>
      <c r="T41">
        <v>2.11021E-3</v>
      </c>
      <c r="U41">
        <v>3.62036E-3</v>
      </c>
      <c r="V41">
        <v>8.4108399999999993E-3</v>
      </c>
      <c r="W41">
        <v>1.44114E-2</v>
      </c>
      <c r="X41">
        <v>2.24222E-2</v>
      </c>
      <c r="Y41">
        <v>3.05431E-2</v>
      </c>
      <c r="Z41">
        <v>3.7663799999999997E-2</v>
      </c>
      <c r="AA41">
        <v>4.8414800000000001E-2</v>
      </c>
      <c r="AB41">
        <v>5.5035500000000001E-2</v>
      </c>
      <c r="AC41">
        <v>5.4825499999999999E-2</v>
      </c>
      <c r="AD41">
        <v>6.43764E-2</v>
      </c>
      <c r="AE41">
        <v>6.1636200000000002E-2</v>
      </c>
      <c r="AF41">
        <v>6.0435999999999997E-2</v>
      </c>
      <c r="AG41">
        <v>6.1536199999999999E-2</v>
      </c>
      <c r="AH41">
        <v>6.1466100000000003E-2</v>
      </c>
      <c r="AI41">
        <v>6.9897000000000001E-2</v>
      </c>
      <c r="AJ41">
        <v>7.2747300000000001E-2</v>
      </c>
      <c r="AK41">
        <v>7.1787199999999995E-2</v>
      </c>
      <c r="AL41">
        <v>7.0156999999999997E-2</v>
      </c>
      <c r="AM41">
        <v>5.4845499999999998E-2</v>
      </c>
      <c r="AN41">
        <v>3.5693599999999999E-2</v>
      </c>
      <c r="AO41">
        <v>2.0572099999999999E-2</v>
      </c>
      <c r="AP41">
        <v>1.0421E-2</v>
      </c>
      <c r="AQ41">
        <v>3.0003E-3</v>
      </c>
      <c r="AR41">
        <v>1.41014E-3</v>
      </c>
      <c r="AU41">
        <f>SUMPRODUCT(B41:AR41,$B$4:$AR$4)</f>
        <v>40.723383289000004</v>
      </c>
      <c r="AV41">
        <f t="shared" si="2"/>
        <v>34.909548702599999</v>
      </c>
      <c r="AW41" cm="1">
        <f t="array" ref="AW41">SUMPRODUCT(($B$4:$AR$4)^2,B80:AR80)-AV41^2</f>
        <v>35.823255417649079</v>
      </c>
      <c r="AX41">
        <f t="shared" si="3"/>
        <v>9.9786226790108863</v>
      </c>
      <c r="AY41">
        <f t="shared" si="1"/>
        <v>1.8404641853987811</v>
      </c>
      <c r="AZ41">
        <f t="shared" si="4"/>
        <v>1.8404641853987811</v>
      </c>
    </row>
    <row r="42" spans="1:52">
      <c r="A42">
        <v>2019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2.1140199999999999E-4</v>
      </c>
      <c r="L42">
        <v>0</v>
      </c>
      <c r="M42">
        <v>0</v>
      </c>
      <c r="N42">
        <v>0</v>
      </c>
      <c r="O42">
        <v>2.01335E-4</v>
      </c>
      <c r="P42">
        <v>5.0333699999999997E-4</v>
      </c>
      <c r="Q42">
        <v>9.6640699999999996E-4</v>
      </c>
      <c r="R42">
        <v>1.65095E-3</v>
      </c>
      <c r="S42">
        <v>2.6274200000000001E-3</v>
      </c>
      <c r="T42">
        <v>3.77503E-3</v>
      </c>
      <c r="U42">
        <v>5.2045099999999999E-3</v>
      </c>
      <c r="V42">
        <v>9.9962799999999997E-3</v>
      </c>
      <c r="W42">
        <v>1.4284699999999999E-2</v>
      </c>
      <c r="X42">
        <v>1.8442299999999998E-2</v>
      </c>
      <c r="Y42">
        <v>2.1844800000000001E-2</v>
      </c>
      <c r="Z42">
        <v>3.01499E-2</v>
      </c>
      <c r="AA42">
        <v>3.3562500000000002E-2</v>
      </c>
      <c r="AB42">
        <v>4.3035299999999999E-2</v>
      </c>
      <c r="AC42">
        <v>4.4384300000000002E-2</v>
      </c>
      <c r="AD42">
        <v>5.2357099999999997E-2</v>
      </c>
      <c r="AE42">
        <v>5.6252999999999997E-2</v>
      </c>
      <c r="AF42">
        <v>6.1538000000000002E-2</v>
      </c>
      <c r="AG42">
        <v>6.9329699999999994E-2</v>
      </c>
      <c r="AH42">
        <v>7.1916800000000003E-2</v>
      </c>
      <c r="AI42">
        <v>6.74371E-2</v>
      </c>
      <c r="AJ42">
        <v>7.1564500000000003E-2</v>
      </c>
      <c r="AK42">
        <v>7.8580999999999998E-2</v>
      </c>
      <c r="AL42">
        <v>7.1634900000000001E-2</v>
      </c>
      <c r="AM42">
        <v>5.8246199999999998E-2</v>
      </c>
      <c r="AN42">
        <v>4.43138E-2</v>
      </c>
      <c r="AO42">
        <v>3.06834E-2</v>
      </c>
      <c r="AP42">
        <v>1.7918799999999999E-2</v>
      </c>
      <c r="AQ42">
        <v>1.1154000000000001E-2</v>
      </c>
      <c r="AR42">
        <v>6.2313100000000003E-3</v>
      </c>
      <c r="AU42">
        <f t="shared" ref="AU42:AU43" si="5">SUMPRODUCT(B42:AR42,$B$4:$AR$4)</f>
        <v>41.405310696000008</v>
      </c>
      <c r="AV42">
        <f t="shared" si="2"/>
        <v>35.256250424470018</v>
      </c>
      <c r="AW42" cm="1">
        <f t="array" ref="AW42">SUMPRODUCT(($B$4:$AR$4)^2,B81:AR81)-AV42^2</f>
        <v>38.050090420848164</v>
      </c>
      <c r="AX42">
        <f t="shared" si="3"/>
        <v>10.598910980737651</v>
      </c>
      <c r="AY42">
        <f t="shared" si="1"/>
        <v>1.8887658751504481</v>
      </c>
      <c r="AZ42">
        <f t="shared" ref="AZ42:AZ43" si="6">IF(AU42&gt;0,AY42,"" )</f>
        <v>1.8887658751504481</v>
      </c>
    </row>
    <row r="43" spans="1:52">
      <c r="A43">
        <v>2020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3.5167800000000002E-4</v>
      </c>
      <c r="N43" s="2">
        <v>1.0047900000000001E-5</v>
      </c>
      <c r="O43">
        <v>1.9091099999999999E-4</v>
      </c>
      <c r="P43">
        <v>1.8086299999999999E-4</v>
      </c>
      <c r="Q43">
        <v>7.7369099999999996E-4</v>
      </c>
      <c r="R43">
        <v>7.8373799999999997E-4</v>
      </c>
      <c r="S43">
        <v>2.46174E-3</v>
      </c>
      <c r="T43">
        <v>4.2603199999999997E-3</v>
      </c>
      <c r="U43">
        <v>6.4306700000000003E-3</v>
      </c>
      <c r="V43">
        <v>9.99769E-3</v>
      </c>
      <c r="W43">
        <v>1.5855600000000001E-2</v>
      </c>
      <c r="X43">
        <v>2.1241300000000001E-2</v>
      </c>
      <c r="Y43">
        <v>2.1241300000000001E-2</v>
      </c>
      <c r="Z43">
        <v>3.2515099999999998E-2</v>
      </c>
      <c r="AA43">
        <v>3.37912E-2</v>
      </c>
      <c r="AB43">
        <v>3.8714699999999998E-2</v>
      </c>
      <c r="AC43">
        <v>4.5657799999999998E-2</v>
      </c>
      <c r="AD43">
        <v>4.85516E-2</v>
      </c>
      <c r="AE43">
        <v>5.4027699999999998E-2</v>
      </c>
      <c r="AF43">
        <v>6.4638299999999996E-2</v>
      </c>
      <c r="AG43">
        <v>7.3470499999999994E-2</v>
      </c>
      <c r="AH43">
        <v>7.4043200000000003E-2</v>
      </c>
      <c r="AI43">
        <v>7.4264200000000002E-2</v>
      </c>
      <c r="AJ43">
        <v>7.2576199999999993E-2</v>
      </c>
      <c r="AK43">
        <v>7.4585799999999994E-2</v>
      </c>
      <c r="AL43">
        <v>7.0586700000000002E-2</v>
      </c>
      <c r="AM43">
        <v>5.7433999999999999E-2</v>
      </c>
      <c r="AN43">
        <v>4.2774E-2</v>
      </c>
      <c r="AO43">
        <v>2.7993500000000001E-2</v>
      </c>
      <c r="AP43">
        <v>1.59662E-2</v>
      </c>
      <c r="AQ43">
        <v>9.1134700000000003E-3</v>
      </c>
      <c r="AR43">
        <v>5.51631E-3</v>
      </c>
      <c r="AU43">
        <f t="shared" si="5"/>
        <v>41.2956319798</v>
      </c>
      <c r="AV43">
        <f t="shared" si="2"/>
        <v>35.230211398729992</v>
      </c>
      <c r="AW43" cm="1">
        <f t="array" ref="AW43">SUMPRODUCT(($B$4:$AR$4)^2,B82:AR82)-AV43^2</f>
        <v>39.207746667425454</v>
      </c>
      <c r="AX43">
        <f t="shared" si="3"/>
        <v>10.921377901789821</v>
      </c>
      <c r="AY43">
        <f t="shared" si="1"/>
        <v>1.8353639756185736</v>
      </c>
      <c r="AZ43">
        <f t="shared" si="6"/>
        <v>1.8353639756185736</v>
      </c>
    </row>
    <row r="45" spans="1:52">
      <c r="B45" s="95"/>
      <c r="C45" s="95"/>
      <c r="D45" s="95"/>
      <c r="E45" s="95"/>
      <c r="F45" s="95"/>
      <c r="G45" s="95"/>
      <c r="H45" s="95"/>
      <c r="I45" s="95"/>
      <c r="J45" s="95"/>
      <c r="K45" s="95"/>
      <c r="L45" s="95"/>
      <c r="M45" s="95"/>
      <c r="N45" s="95"/>
      <c r="O45" s="95"/>
      <c r="P45" s="95"/>
      <c r="Q45" s="95"/>
      <c r="R45" s="95"/>
      <c r="S45" s="95"/>
      <c r="T45" s="95"/>
      <c r="U45" s="95"/>
      <c r="V45" s="95"/>
      <c r="W45" s="95"/>
      <c r="X45" s="95"/>
      <c r="Y45" s="95"/>
      <c r="Z45" s="95"/>
      <c r="AA45" s="95"/>
      <c r="AB45" s="95"/>
      <c r="AC45" s="95"/>
      <c r="AD45" s="95"/>
      <c r="AE45" s="95"/>
      <c r="AF45" s="95"/>
      <c r="AG45" s="95"/>
      <c r="AH45" s="95"/>
      <c r="AI45" s="95"/>
      <c r="AJ45" s="95"/>
      <c r="AK45" s="95"/>
      <c r="AL45" s="95"/>
      <c r="AM45" s="95"/>
      <c r="AN45" s="95"/>
      <c r="AO45" s="95"/>
      <c r="AP45" s="95"/>
      <c r="AQ45" s="95"/>
      <c r="AR45" s="95"/>
    </row>
    <row r="46" spans="1:52">
      <c r="A46" t="s">
        <v>14</v>
      </c>
      <c r="B46" s="95"/>
      <c r="C46" s="95"/>
      <c r="D46" s="95"/>
      <c r="E46" s="95"/>
      <c r="F46" s="95"/>
      <c r="G46" s="95"/>
      <c r="H46" s="95"/>
      <c r="I46" s="95"/>
      <c r="J46" s="95"/>
      <c r="K46" s="95"/>
      <c r="L46" s="95"/>
      <c r="M46" s="95"/>
      <c r="N46" s="95"/>
      <c r="O46" s="95"/>
      <c r="P46" s="95"/>
      <c r="Q46" s="95"/>
      <c r="R46" s="95"/>
      <c r="S46" s="95"/>
      <c r="T46" s="95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5"/>
      <c r="AI46" s="95"/>
      <c r="AJ46" s="95"/>
      <c r="AK46" s="95"/>
      <c r="AL46" s="95"/>
      <c r="AM46" s="95"/>
      <c r="AN46" s="95"/>
      <c r="AO46" s="95"/>
      <c r="AP46" s="95"/>
      <c r="AQ46" s="95"/>
      <c r="AR46" s="95"/>
    </row>
    <row r="47" spans="1:52">
      <c r="A47">
        <v>1985</v>
      </c>
      <c r="B47" s="2">
        <v>1.0215099999999999E-6</v>
      </c>
      <c r="C47" s="2">
        <v>5.7786500000000001E-6</v>
      </c>
      <c r="D47" s="2">
        <v>2.6694199999999999E-5</v>
      </c>
      <c r="E47" s="2">
        <v>1.00734E-4</v>
      </c>
      <c r="F47" s="2">
        <v>3.10785E-4</v>
      </c>
      <c r="G47" s="2">
        <v>7.8521999999999999E-4</v>
      </c>
      <c r="H47" s="2">
        <v>1.6298899999999999E-3</v>
      </c>
      <c r="I47" s="2">
        <v>2.7970999999999998E-3</v>
      </c>
      <c r="J47" s="2">
        <v>4.0192700000000001E-3</v>
      </c>
      <c r="K47">
        <v>4.9589600000000001E-3</v>
      </c>
      <c r="L47">
        <v>5.5020800000000003E-3</v>
      </c>
      <c r="M47">
        <v>5.8847600000000002E-3</v>
      </c>
      <c r="N47">
        <v>6.4937299999999996E-3</v>
      </c>
      <c r="O47">
        <v>7.57049E-3</v>
      </c>
      <c r="P47">
        <v>9.1343899999999992E-3</v>
      </c>
      <c r="Q47">
        <v>1.1131800000000001E-2</v>
      </c>
      <c r="R47">
        <v>1.35832E-2</v>
      </c>
      <c r="S47">
        <v>1.6587500000000002E-2</v>
      </c>
      <c r="T47">
        <v>2.02326E-2</v>
      </c>
      <c r="U47">
        <v>2.45247E-2</v>
      </c>
      <c r="V47">
        <v>2.9374600000000001E-2</v>
      </c>
      <c r="W47">
        <v>3.46167E-2</v>
      </c>
      <c r="X47">
        <v>4.0024400000000002E-2</v>
      </c>
      <c r="Y47">
        <v>4.53198E-2</v>
      </c>
      <c r="Z47">
        <v>5.0188799999999999E-2</v>
      </c>
      <c r="AA47">
        <v>5.4310999999999998E-2</v>
      </c>
      <c r="AB47">
        <v>5.7398299999999999E-2</v>
      </c>
      <c r="AC47">
        <v>5.9229700000000003E-2</v>
      </c>
      <c r="AD47">
        <v>5.9676199999999999E-2</v>
      </c>
      <c r="AE47">
        <v>5.8713000000000001E-2</v>
      </c>
      <c r="AF47">
        <v>5.6416399999999998E-2</v>
      </c>
      <c r="AG47">
        <v>5.29525E-2</v>
      </c>
      <c r="AH47">
        <v>4.8554199999999999E-2</v>
      </c>
      <c r="AI47">
        <v>4.3495600000000002E-2</v>
      </c>
      <c r="AJ47">
        <v>3.8064599999999997E-2</v>
      </c>
      <c r="AK47">
        <v>3.2537499999999997E-2</v>
      </c>
      <c r="AL47">
        <v>2.71595E-2</v>
      </c>
      <c r="AM47">
        <v>2.2129599999999999E-2</v>
      </c>
      <c r="AN47">
        <v>1.7593000000000001E-2</v>
      </c>
      <c r="AO47">
        <v>1.3639399999999999E-2</v>
      </c>
      <c r="AP47">
        <v>1.03059E-2</v>
      </c>
      <c r="AQ47">
        <v>7.5848499999999998E-3</v>
      </c>
      <c r="AR47">
        <v>5.43379E-3</v>
      </c>
    </row>
    <row r="48" spans="1:52">
      <c r="A48">
        <v>1986</v>
      </c>
      <c r="B48" s="2">
        <v>9.6931900000000008E-7</v>
      </c>
      <c r="C48" s="2">
        <v>5.48362E-6</v>
      </c>
      <c r="D48" s="2">
        <v>2.53639E-5</v>
      </c>
      <c r="E48" s="2">
        <v>9.5983200000000006E-5</v>
      </c>
      <c r="F48" s="2">
        <v>2.9761399999999997E-4</v>
      </c>
      <c r="G48" s="2">
        <v>7.5832999999999998E-4</v>
      </c>
      <c r="H48" s="2">
        <v>1.5966800000000001E-3</v>
      </c>
      <c r="I48" s="2">
        <v>2.8072100000000001E-3</v>
      </c>
      <c r="J48">
        <v>4.202E-3</v>
      </c>
      <c r="K48">
        <v>5.5388399999999997E-3</v>
      </c>
      <c r="L48">
        <v>6.7597100000000004E-3</v>
      </c>
      <c r="M48">
        <v>8.0612400000000008E-3</v>
      </c>
      <c r="N48">
        <v>9.6813100000000003E-3</v>
      </c>
      <c r="O48">
        <v>1.1653E-2</v>
      </c>
      <c r="P48">
        <v>1.3817599999999999E-2</v>
      </c>
      <c r="Q48">
        <v>1.6048400000000001E-2</v>
      </c>
      <c r="R48">
        <v>1.8408500000000001E-2</v>
      </c>
      <c r="S48">
        <v>2.1097600000000001E-2</v>
      </c>
      <c r="T48">
        <v>2.4288799999999999E-2</v>
      </c>
      <c r="U48">
        <v>2.8018700000000001E-2</v>
      </c>
      <c r="V48">
        <v>3.2187899999999998E-2</v>
      </c>
      <c r="W48">
        <v>3.6616500000000003E-2</v>
      </c>
      <c r="X48">
        <v>4.1085900000000002E-2</v>
      </c>
      <c r="Y48">
        <v>4.5353999999999998E-2</v>
      </c>
      <c r="Z48">
        <v>4.9162699999999997E-2</v>
      </c>
      <c r="AA48">
        <v>5.2258600000000002E-2</v>
      </c>
      <c r="AB48">
        <v>5.44228E-2</v>
      </c>
      <c r="AC48">
        <v>5.5498600000000002E-2</v>
      </c>
      <c r="AD48">
        <v>5.5408499999999999E-2</v>
      </c>
      <c r="AE48">
        <v>5.4158299999999999E-2</v>
      </c>
      <c r="AF48">
        <v>5.1830300000000003E-2</v>
      </c>
      <c r="AG48">
        <v>4.8570799999999997E-2</v>
      </c>
      <c r="AH48">
        <v>4.4571399999999997E-2</v>
      </c>
      <c r="AI48">
        <v>4.0050200000000001E-2</v>
      </c>
      <c r="AJ48">
        <v>3.5232199999999998E-2</v>
      </c>
      <c r="AK48">
        <v>3.0333499999999999E-2</v>
      </c>
      <c r="AL48">
        <v>2.5547500000000001E-2</v>
      </c>
      <c r="AM48">
        <v>2.10358E-2</v>
      </c>
      <c r="AN48">
        <v>1.6922E-2</v>
      </c>
      <c r="AO48">
        <v>1.3288700000000001E-2</v>
      </c>
      <c r="AP48">
        <v>1.01788E-2</v>
      </c>
      <c r="AQ48" s="2">
        <v>7.5983600000000002E-3</v>
      </c>
      <c r="AR48" s="2">
        <v>5.5231100000000003E-3</v>
      </c>
    </row>
    <row r="49" spans="1:75">
      <c r="A49">
        <v>1987</v>
      </c>
      <c r="B49" s="2">
        <v>1.15836E-6</v>
      </c>
      <c r="C49" s="2">
        <v>6.55235E-6</v>
      </c>
      <c r="D49" s="2">
        <v>3.0285099999999999E-5</v>
      </c>
      <c r="E49" s="2">
        <v>1.1443299999999999E-4</v>
      </c>
      <c r="F49" s="2">
        <v>3.5389200000000002E-4</v>
      </c>
      <c r="G49" s="2">
        <v>8.9782600000000001E-4</v>
      </c>
      <c r="H49" s="2">
        <v>1.8770099999999999E-3</v>
      </c>
      <c r="I49" s="2">
        <v>3.2621600000000001E-3</v>
      </c>
      <c r="J49">
        <v>4.7945899999999996E-3</v>
      </c>
      <c r="K49">
        <v>6.1546300000000003E-3</v>
      </c>
      <c r="L49">
        <v>7.2797000000000001E-3</v>
      </c>
      <c r="M49">
        <v>8.4839800000000003E-3</v>
      </c>
      <c r="N49">
        <v>1.0208800000000001E-2</v>
      </c>
      <c r="O49">
        <v>1.2675499999999999E-2</v>
      </c>
      <c r="P49">
        <v>1.57997E-2</v>
      </c>
      <c r="Q49">
        <v>1.93651E-2</v>
      </c>
      <c r="R49">
        <v>2.3196499999999998E-2</v>
      </c>
      <c r="S49">
        <v>2.71805E-2</v>
      </c>
      <c r="T49">
        <v>3.1205699999999999E-2</v>
      </c>
      <c r="U49">
        <v>3.5141499999999999E-2</v>
      </c>
      <c r="V49">
        <v>3.8871299999999998E-2</v>
      </c>
      <c r="W49">
        <v>4.2319099999999998E-2</v>
      </c>
      <c r="X49">
        <v>4.5430400000000003E-2</v>
      </c>
      <c r="Y49">
        <v>4.8130399999999997E-2</v>
      </c>
      <c r="Z49">
        <v>5.0302100000000002E-2</v>
      </c>
      <c r="AA49">
        <v>5.1802500000000001E-2</v>
      </c>
      <c r="AB49">
        <v>5.2500699999999997E-2</v>
      </c>
      <c r="AC49">
        <v>5.2312299999999999E-2</v>
      </c>
      <c r="AD49">
        <v>5.12156E-2</v>
      </c>
      <c r="AE49">
        <v>4.9252499999999998E-2</v>
      </c>
      <c r="AF49">
        <v>4.6517599999999999E-2</v>
      </c>
      <c r="AG49">
        <v>4.31449E-2</v>
      </c>
      <c r="AH49">
        <v>3.9292300000000002E-2</v>
      </c>
      <c r="AI49">
        <v>3.5128E-2</v>
      </c>
      <c r="AJ49">
        <v>3.0817899999999999E-2</v>
      </c>
      <c r="AK49">
        <v>2.6516899999999999E-2</v>
      </c>
      <c r="AL49">
        <v>2.2361599999999999E-2</v>
      </c>
      <c r="AM49">
        <v>1.8466099999999999E-2</v>
      </c>
      <c r="AN49">
        <v>1.49181E-2</v>
      </c>
      <c r="AO49">
        <v>1.17777E-2</v>
      </c>
      <c r="AP49">
        <v>9.0770099999999999E-3</v>
      </c>
      <c r="AQ49" s="2">
        <v>6.8216800000000001E-3</v>
      </c>
      <c r="AR49" s="2">
        <v>4.9939499999999996E-3</v>
      </c>
    </row>
    <row r="50" spans="1:75">
      <c r="A50">
        <v>1988</v>
      </c>
      <c r="B50" s="2">
        <v>4.3711399999999998E-7</v>
      </c>
      <c r="C50" s="2">
        <v>2.4721200000000001E-6</v>
      </c>
      <c r="D50" s="2">
        <v>1.1468799999999999E-5</v>
      </c>
      <c r="E50" s="2">
        <v>4.3700099999999999E-5</v>
      </c>
      <c r="F50" s="2">
        <v>1.3717499999999999E-4</v>
      </c>
      <c r="G50" s="2">
        <v>3.56793E-4</v>
      </c>
      <c r="H50" s="2">
        <v>7.7709399999999998E-4</v>
      </c>
      <c r="I50" s="2">
        <v>1.4434000000000001E-3</v>
      </c>
      <c r="J50">
        <v>2.3547099999999999E-3</v>
      </c>
      <c r="K50">
        <v>3.5138600000000002E-3</v>
      </c>
      <c r="L50">
        <v>5.0030300000000003E-3</v>
      </c>
      <c r="M50">
        <v>6.9720800000000003E-3</v>
      </c>
      <c r="N50">
        <v>9.5194000000000008E-3</v>
      </c>
      <c r="O50">
        <v>1.2604600000000001E-2</v>
      </c>
      <c r="P50">
        <v>1.6113200000000001E-2</v>
      </c>
      <c r="Q50">
        <v>1.99989E-2</v>
      </c>
      <c r="R50">
        <v>2.4330299999999999E-2</v>
      </c>
      <c r="S50">
        <v>2.91843E-2</v>
      </c>
      <c r="T50">
        <v>3.4493900000000001E-2</v>
      </c>
      <c r="U50">
        <v>3.9987099999999998E-2</v>
      </c>
      <c r="V50">
        <v>4.5252199999999999E-2</v>
      </c>
      <c r="W50">
        <v>4.9858699999999999E-2</v>
      </c>
      <c r="X50">
        <v>5.3459399999999997E-2</v>
      </c>
      <c r="Y50">
        <v>5.58402E-2</v>
      </c>
      <c r="Z50">
        <v>5.6927600000000002E-2</v>
      </c>
      <c r="AA50">
        <v>5.6770099999999997E-2</v>
      </c>
      <c r="AB50">
        <v>5.5502799999999998E-2</v>
      </c>
      <c r="AC50">
        <v>5.3307E-2</v>
      </c>
      <c r="AD50">
        <v>5.0374500000000003E-2</v>
      </c>
      <c r="AE50">
        <v>4.6887400000000003E-2</v>
      </c>
      <c r="AF50">
        <v>4.3009499999999999E-2</v>
      </c>
      <c r="AG50">
        <v>3.8887900000000003E-2</v>
      </c>
      <c r="AH50">
        <v>3.4653700000000003E-2</v>
      </c>
      <c r="AI50">
        <v>3.0423800000000001E-2</v>
      </c>
      <c r="AJ50">
        <v>2.6299599999999999E-2</v>
      </c>
      <c r="AK50">
        <v>2.2367000000000001E-2</v>
      </c>
      <c r="AL50">
        <v>1.86961E-2</v>
      </c>
      <c r="AM50">
        <v>1.5341199999999999E-2</v>
      </c>
      <c r="AN50">
        <v>1.2341400000000001E-2</v>
      </c>
      <c r="AO50">
        <v>9.7197599999999992E-3</v>
      </c>
      <c r="AP50">
        <v>7.4837699999999998E-3</v>
      </c>
      <c r="AQ50" s="2">
        <v>5.6254399999999998E-3</v>
      </c>
      <c r="AR50" s="2">
        <v>4.1227599999999996E-3</v>
      </c>
    </row>
    <row r="51" spans="1:75">
      <c r="A51">
        <v>1989</v>
      </c>
      <c r="B51" s="2">
        <v>3.6080699999999998E-7</v>
      </c>
      <c r="C51" s="2">
        <v>2.0397300000000001E-6</v>
      </c>
      <c r="D51" s="2">
        <v>9.4327300000000007E-6</v>
      </c>
      <c r="E51" s="2">
        <v>3.5705499999999999E-5</v>
      </c>
      <c r="F51" s="2">
        <v>1.10813E-4</v>
      </c>
      <c r="G51" s="2">
        <v>2.8293900000000001E-4</v>
      </c>
      <c r="H51" s="2">
        <v>5.9838100000000004E-4</v>
      </c>
      <c r="I51" s="2">
        <v>1.06219E-3</v>
      </c>
      <c r="J51">
        <v>1.62341E-3</v>
      </c>
      <c r="K51">
        <v>2.2349900000000001E-3</v>
      </c>
      <c r="L51">
        <v>2.9589600000000001E-3</v>
      </c>
      <c r="M51">
        <v>4.0060800000000004E-3</v>
      </c>
      <c r="N51">
        <v>5.6533299999999998E-3</v>
      </c>
      <c r="O51">
        <v>8.1196299999999992E-3</v>
      </c>
      <c r="P51">
        <v>1.1509200000000001E-2</v>
      </c>
      <c r="Q51">
        <v>1.58283E-2</v>
      </c>
      <c r="R51">
        <v>2.10073E-2</v>
      </c>
      <c r="S51">
        <v>2.6897500000000001E-2</v>
      </c>
      <c r="T51">
        <v>3.3268600000000002E-2</v>
      </c>
      <c r="U51">
        <v>3.9827799999999997E-2</v>
      </c>
      <c r="V51">
        <v>4.6247799999999999E-2</v>
      </c>
      <c r="W51">
        <v>5.2178099999999998E-2</v>
      </c>
      <c r="X51">
        <v>5.7245799999999999E-2</v>
      </c>
      <c r="Y51">
        <v>6.10739E-2</v>
      </c>
      <c r="Z51">
        <v>6.3336500000000004E-2</v>
      </c>
      <c r="AA51">
        <v>6.3833500000000001E-2</v>
      </c>
      <c r="AB51">
        <v>6.2547599999999995E-2</v>
      </c>
      <c r="AC51">
        <v>5.9653600000000001E-2</v>
      </c>
      <c r="AD51">
        <v>5.5478699999999999E-2</v>
      </c>
      <c r="AE51">
        <v>5.0430900000000001E-2</v>
      </c>
      <c r="AF51">
        <v>4.4922299999999998E-2</v>
      </c>
      <c r="AG51">
        <v>3.9310999999999999E-2</v>
      </c>
      <c r="AH51">
        <v>3.3868299999999997E-2</v>
      </c>
      <c r="AI51">
        <v>2.87736E-2</v>
      </c>
      <c r="AJ51">
        <v>2.4126600000000002E-2</v>
      </c>
      <c r="AK51">
        <v>1.9968699999999999E-2</v>
      </c>
      <c r="AL51">
        <v>1.63044E-2</v>
      </c>
      <c r="AM51">
        <v>1.31179E-2</v>
      </c>
      <c r="AN51">
        <v>1.0383999999999999E-2</v>
      </c>
      <c r="AO51">
        <v>8.0732500000000006E-3</v>
      </c>
      <c r="AP51">
        <v>6.1533300000000003E-3</v>
      </c>
      <c r="AQ51">
        <v>4.5894300000000002E-3</v>
      </c>
      <c r="AR51">
        <v>3.3437900000000001E-3</v>
      </c>
    </row>
    <row r="52" spans="1:75">
      <c r="A52">
        <v>1990</v>
      </c>
      <c r="B52" s="2">
        <v>3.7436599999999998E-7</v>
      </c>
      <c r="C52" s="2">
        <v>2.1170799999999999E-6</v>
      </c>
      <c r="D52" s="2">
        <v>9.7849100000000008E-6</v>
      </c>
      <c r="E52" s="2">
        <v>3.69792E-5</v>
      </c>
      <c r="F52" s="2">
        <v>1.14412E-4</v>
      </c>
      <c r="G52" s="2">
        <v>2.9051599999999999E-4</v>
      </c>
      <c r="H52" s="2">
        <v>6.0837700000000001E-4</v>
      </c>
      <c r="I52" s="2">
        <v>1.0608499999999999E-3</v>
      </c>
      <c r="J52">
        <v>1.56986E-3</v>
      </c>
      <c r="K52">
        <v>2.0440100000000002E-3</v>
      </c>
      <c r="L52">
        <v>2.4870399999999998E-3</v>
      </c>
      <c r="M52">
        <v>3.0460299999999999E-3</v>
      </c>
      <c r="N52">
        <v>3.94423E-3</v>
      </c>
      <c r="O52">
        <v>5.3829500000000001E-3</v>
      </c>
      <c r="P52">
        <v>7.5198900000000004E-3</v>
      </c>
      <c r="Q52">
        <v>1.05121E-2</v>
      </c>
      <c r="R52">
        <v>1.4530100000000001E-2</v>
      </c>
      <c r="S52">
        <v>1.9696200000000001E-2</v>
      </c>
      <c r="T52">
        <v>2.5990599999999999E-2</v>
      </c>
      <c r="U52">
        <v>3.3191100000000001E-2</v>
      </c>
      <c r="V52">
        <v>4.08805E-2</v>
      </c>
      <c r="W52">
        <v>4.8509499999999997E-2</v>
      </c>
      <c r="X52">
        <v>5.5484100000000001E-2</v>
      </c>
      <c r="Y52">
        <v>6.1252300000000003E-2</v>
      </c>
      <c r="Z52">
        <v>6.5373600000000004E-2</v>
      </c>
      <c r="AA52">
        <v>6.7563799999999993E-2</v>
      </c>
      <c r="AB52">
        <v>6.7714499999999997E-2</v>
      </c>
      <c r="AC52">
        <v>6.5891900000000003E-2</v>
      </c>
      <c r="AD52">
        <v>6.23195E-2</v>
      </c>
      <c r="AE52">
        <v>5.7347799999999997E-2</v>
      </c>
      <c r="AF52">
        <v>5.1407500000000002E-2</v>
      </c>
      <c r="AG52">
        <v>4.4955599999999998E-2</v>
      </c>
      <c r="AH52">
        <v>3.8418099999999997E-2</v>
      </c>
      <c r="AI52">
        <v>3.2145600000000003E-2</v>
      </c>
      <c r="AJ52">
        <v>2.6387500000000001E-2</v>
      </c>
      <c r="AK52">
        <v>2.1288499999999998E-2</v>
      </c>
      <c r="AL52">
        <v>1.6903000000000001E-2</v>
      </c>
      <c r="AM52">
        <v>1.32189E-2</v>
      </c>
      <c r="AN52">
        <v>1.0182999999999999E-2</v>
      </c>
      <c r="AO52">
        <v>7.7221399999999997E-3</v>
      </c>
      <c r="AP52">
        <v>5.7578999999999998E-3</v>
      </c>
      <c r="AQ52">
        <v>4.2145999999999998E-3</v>
      </c>
      <c r="AR52">
        <v>3.02287E-3</v>
      </c>
    </row>
    <row r="53" spans="1:75">
      <c r="A53">
        <v>1991</v>
      </c>
      <c r="B53" s="2">
        <v>9.1059300000000003E-7</v>
      </c>
      <c r="C53" s="2">
        <v>5.1510700000000001E-6</v>
      </c>
      <c r="D53" s="2">
        <v>2.3784499999999999E-5</v>
      </c>
      <c r="E53" s="2">
        <v>8.9665600000000004E-5</v>
      </c>
      <c r="F53" s="2">
        <v>2.76156E-4</v>
      </c>
      <c r="G53" s="2">
        <v>6.9565100000000004E-4</v>
      </c>
      <c r="H53" s="2">
        <v>1.43662E-3</v>
      </c>
      <c r="I53" s="2">
        <v>2.44356E-3</v>
      </c>
      <c r="J53">
        <v>3.45635E-3</v>
      </c>
      <c r="K53">
        <v>4.1485699999999999E-3</v>
      </c>
      <c r="L53">
        <v>4.4021599999999996E-3</v>
      </c>
      <c r="M53">
        <v>4.4385099999999997E-3</v>
      </c>
      <c r="N53">
        <v>4.6524100000000001E-3</v>
      </c>
      <c r="O53">
        <v>5.3444800000000004E-3</v>
      </c>
      <c r="P53">
        <v>6.6341500000000001E-3</v>
      </c>
      <c r="Q53">
        <v>8.5736400000000004E-3</v>
      </c>
      <c r="R53">
        <v>1.12733E-2</v>
      </c>
      <c r="S53">
        <v>1.4908899999999999E-2</v>
      </c>
      <c r="T53">
        <v>1.96384E-2</v>
      </c>
      <c r="U53">
        <v>2.5508400000000001E-2</v>
      </c>
      <c r="V53">
        <v>3.23962E-2</v>
      </c>
      <c r="W53">
        <v>3.9987000000000002E-2</v>
      </c>
      <c r="X53">
        <v>4.7784100000000003E-2</v>
      </c>
      <c r="Y53">
        <v>5.5157400000000002E-2</v>
      </c>
      <c r="Z53">
        <v>6.1434500000000003E-2</v>
      </c>
      <c r="AA53">
        <v>6.6015099999999993E-2</v>
      </c>
      <c r="AB53">
        <v>6.8478300000000006E-2</v>
      </c>
      <c r="AC53">
        <v>6.8648700000000007E-2</v>
      </c>
      <c r="AD53">
        <v>6.6607200000000005E-2</v>
      </c>
      <c r="AE53">
        <v>6.26525E-2</v>
      </c>
      <c r="AF53">
        <v>5.7228599999999998E-2</v>
      </c>
      <c r="AG53">
        <v>5.08452E-2</v>
      </c>
      <c r="AH53">
        <v>4.4005099999999998E-2</v>
      </c>
      <c r="AI53">
        <v>3.7151299999999998E-2</v>
      </c>
      <c r="AJ53">
        <v>3.0634999999999999E-2</v>
      </c>
      <c r="AK53">
        <v>2.47029E-2</v>
      </c>
      <c r="AL53">
        <v>1.9499900000000001E-2</v>
      </c>
      <c r="AM53">
        <v>1.5082699999999999E-2</v>
      </c>
      <c r="AN53">
        <v>1.14395E-2</v>
      </c>
      <c r="AO53">
        <v>8.5117500000000002E-3</v>
      </c>
      <c r="AP53">
        <v>6.2138000000000002E-3</v>
      </c>
      <c r="AQ53">
        <v>4.4493900000000001E-3</v>
      </c>
      <c r="AR53">
        <v>3.1229299999999999E-3</v>
      </c>
    </row>
    <row r="54" spans="1:75">
      <c r="A54">
        <v>1992</v>
      </c>
      <c r="B54" s="2">
        <v>2.3811200000000001E-7</v>
      </c>
      <c r="C54" s="2">
        <v>1.3471500000000001E-6</v>
      </c>
      <c r="D54" s="2">
        <v>6.2727899999999996E-6</v>
      </c>
      <c r="E54" s="2">
        <v>2.40847E-5</v>
      </c>
      <c r="F54" s="2">
        <v>7.6587600000000005E-5</v>
      </c>
      <c r="G54" s="2">
        <v>2.0332600000000001E-4</v>
      </c>
      <c r="H54" s="2">
        <v>4.5680999999999999E-4</v>
      </c>
      <c r="I54" s="2">
        <v>8.8716100000000003E-4</v>
      </c>
      <c r="J54" s="2">
        <v>1.53371E-3</v>
      </c>
      <c r="K54">
        <v>2.4385800000000001E-3</v>
      </c>
      <c r="L54">
        <v>3.6555099999999998E-3</v>
      </c>
      <c r="M54">
        <v>5.2059100000000002E-3</v>
      </c>
      <c r="N54">
        <v>7.0022399999999999E-3</v>
      </c>
      <c r="O54">
        <v>8.8423300000000007E-3</v>
      </c>
      <c r="P54">
        <v>1.05355E-2</v>
      </c>
      <c r="Q54">
        <v>1.20727E-2</v>
      </c>
      <c r="R54">
        <v>1.3688799999999999E-2</v>
      </c>
      <c r="S54">
        <v>1.57623E-2</v>
      </c>
      <c r="T54">
        <v>1.86442E-2</v>
      </c>
      <c r="U54">
        <v>2.25373E-2</v>
      </c>
      <c r="V54">
        <v>2.74696E-2</v>
      </c>
      <c r="W54">
        <v>3.3317600000000003E-2</v>
      </c>
      <c r="X54">
        <v>3.9825199999999998E-2</v>
      </c>
      <c r="Y54">
        <v>4.6607500000000003E-2</v>
      </c>
      <c r="Z54">
        <v>5.31627E-2</v>
      </c>
      <c r="AA54">
        <v>5.8918600000000002E-2</v>
      </c>
      <c r="AB54">
        <v>6.3311800000000001E-2</v>
      </c>
      <c r="AC54">
        <v>6.5881999999999996E-2</v>
      </c>
      <c r="AD54">
        <v>6.6353599999999999E-2</v>
      </c>
      <c r="AE54">
        <v>6.4684199999999997E-2</v>
      </c>
      <c r="AF54">
        <v>6.1064E-2</v>
      </c>
      <c r="AG54">
        <v>5.5873300000000001E-2</v>
      </c>
      <c r="AH54">
        <v>4.9607400000000003E-2</v>
      </c>
      <c r="AI54">
        <v>4.2792900000000002E-2</v>
      </c>
      <c r="AJ54">
        <v>3.5913599999999997E-2</v>
      </c>
      <c r="AK54">
        <v>2.9361100000000001E-2</v>
      </c>
      <c r="AL54">
        <v>2.34107E-2</v>
      </c>
      <c r="AM54">
        <v>1.82223E-2</v>
      </c>
      <c r="AN54">
        <v>1.3856800000000001E-2</v>
      </c>
      <c r="AO54">
        <v>1.0299000000000001E-2</v>
      </c>
      <c r="AP54">
        <v>7.4836199999999999E-3</v>
      </c>
      <c r="AQ54">
        <v>5.3163000000000004E-3</v>
      </c>
      <c r="AR54">
        <v>3.6914700000000001E-3</v>
      </c>
    </row>
    <row r="55" spans="1:75">
      <c r="A55">
        <v>1993</v>
      </c>
      <c r="B55" s="2">
        <v>6.8387099999999997E-7</v>
      </c>
      <c r="C55" s="2">
        <v>3.8675599999999998E-6</v>
      </c>
      <c r="D55" s="2">
        <v>1.7856800000000002E-5</v>
      </c>
      <c r="E55" s="2">
        <v>6.7326699999999994E-5</v>
      </c>
      <c r="F55" s="2">
        <v>2.07436E-4</v>
      </c>
      <c r="G55" s="2">
        <v>5.2301300000000002E-4</v>
      </c>
      <c r="H55" s="2">
        <v>1.0822900000000001E-3</v>
      </c>
      <c r="I55" s="2">
        <v>1.8495E-3</v>
      </c>
      <c r="J55" s="2">
        <v>2.6451999999999999E-3</v>
      </c>
      <c r="K55">
        <v>3.25998E-3</v>
      </c>
      <c r="L55">
        <v>3.67206E-3</v>
      </c>
      <c r="M55">
        <v>4.1497299999999999E-3</v>
      </c>
      <c r="N55">
        <v>5.1085599999999998E-3</v>
      </c>
      <c r="O55">
        <v>6.8598299999999999E-3</v>
      </c>
      <c r="P55">
        <v>9.4706900000000004E-3</v>
      </c>
      <c r="Q55">
        <v>1.27885E-2</v>
      </c>
      <c r="R55">
        <v>1.6535999999999999E-2</v>
      </c>
      <c r="S55">
        <v>2.0408599999999999E-2</v>
      </c>
      <c r="T55">
        <v>2.4167399999999999E-2</v>
      </c>
      <c r="U55">
        <v>2.7720499999999999E-2</v>
      </c>
      <c r="V55">
        <v>3.1149699999999999E-2</v>
      </c>
      <c r="W55">
        <v>3.4651599999999998E-2</v>
      </c>
      <c r="X55">
        <v>3.8416800000000001E-2</v>
      </c>
      <c r="Y55">
        <v>4.2511899999999998E-2</v>
      </c>
      <c r="Z55">
        <v>4.6821000000000002E-2</v>
      </c>
      <c r="AA55">
        <v>5.1059500000000001E-2</v>
      </c>
      <c r="AB55">
        <v>5.4837999999999998E-2</v>
      </c>
      <c r="AC55">
        <v>5.7741599999999997E-2</v>
      </c>
      <c r="AD55">
        <v>5.9405100000000002E-2</v>
      </c>
      <c r="AE55">
        <v>5.9572199999999999E-2</v>
      </c>
      <c r="AF55">
        <v>5.8135199999999998E-2</v>
      </c>
      <c r="AG55">
        <v>5.5151899999999997E-2</v>
      </c>
      <c r="AH55">
        <v>5.0833700000000002E-2</v>
      </c>
      <c r="AI55">
        <v>4.5511599999999999E-2</v>
      </c>
      <c r="AJ55">
        <v>3.9582600000000003E-2</v>
      </c>
      <c r="AK55">
        <v>3.3452299999999997E-2</v>
      </c>
      <c r="AL55">
        <v>2.74837E-2</v>
      </c>
      <c r="AM55">
        <v>2.1962200000000001E-2</v>
      </c>
      <c r="AN55">
        <v>1.70785E-2</v>
      </c>
      <c r="AO55">
        <v>1.29298E-2</v>
      </c>
      <c r="AP55">
        <v>9.53356E-3</v>
      </c>
      <c r="AQ55">
        <v>6.8474299999999998E-3</v>
      </c>
      <c r="AR55">
        <v>4.7910499999999998E-3</v>
      </c>
    </row>
    <row r="56" spans="1:75">
      <c r="A56">
        <v>1994</v>
      </c>
      <c r="B56" s="2">
        <v>2.30307E-7</v>
      </c>
      <c r="C56" s="2">
        <v>1.30257E-6</v>
      </c>
      <c r="D56" s="2">
        <v>6.04986E-6</v>
      </c>
      <c r="E56" s="2">
        <v>2.31083E-5</v>
      </c>
      <c r="F56" s="2">
        <v>7.28396E-5</v>
      </c>
      <c r="G56" s="2">
        <v>1.9071499999999999E-4</v>
      </c>
      <c r="H56" s="2">
        <v>4.1961E-4</v>
      </c>
      <c r="I56" s="2">
        <v>7.9099599999999997E-4</v>
      </c>
      <c r="J56" s="2">
        <v>1.31599E-3</v>
      </c>
      <c r="K56">
        <v>2.00761E-3</v>
      </c>
      <c r="L56">
        <v>2.9122100000000001E-3</v>
      </c>
      <c r="M56">
        <v>4.0971699999999998E-3</v>
      </c>
      <c r="N56">
        <v>5.5961800000000001E-3</v>
      </c>
      <c r="O56">
        <v>7.3922800000000002E-3</v>
      </c>
      <c r="P56">
        <v>9.4922099999999992E-3</v>
      </c>
      <c r="Q56">
        <v>1.20229E-2</v>
      </c>
      <c r="R56">
        <v>1.52281E-2</v>
      </c>
      <c r="S56">
        <v>1.9330199999999999E-2</v>
      </c>
      <c r="T56">
        <v>2.4353099999999999E-2</v>
      </c>
      <c r="U56">
        <v>3.0033600000000001E-2</v>
      </c>
      <c r="V56">
        <v>3.5880700000000001E-2</v>
      </c>
      <c r="W56">
        <v>4.1337400000000003E-2</v>
      </c>
      <c r="X56">
        <v>4.5955700000000002E-2</v>
      </c>
      <c r="Y56">
        <v>4.9505800000000003E-2</v>
      </c>
      <c r="Z56">
        <v>5.1985799999999999E-2</v>
      </c>
      <c r="AA56">
        <v>5.3548900000000003E-2</v>
      </c>
      <c r="AB56">
        <v>5.4390399999999998E-2</v>
      </c>
      <c r="AC56">
        <v>5.4649299999999998E-2</v>
      </c>
      <c r="AD56">
        <v>5.4361300000000001E-2</v>
      </c>
      <c r="AE56">
        <v>5.3469500000000003E-2</v>
      </c>
      <c r="AF56">
        <v>5.1873099999999998E-2</v>
      </c>
      <c r="AG56">
        <v>4.9488900000000002E-2</v>
      </c>
      <c r="AH56">
        <v>4.6297400000000002E-2</v>
      </c>
      <c r="AI56">
        <v>4.2367299999999997E-2</v>
      </c>
      <c r="AJ56">
        <v>3.7851500000000003E-2</v>
      </c>
      <c r="AK56">
        <v>3.29664E-2</v>
      </c>
      <c r="AL56">
        <v>2.7959000000000001E-2</v>
      </c>
      <c r="AM56">
        <v>2.30723E-2</v>
      </c>
      <c r="AN56">
        <v>1.8515799999999999E-2</v>
      </c>
      <c r="AO56">
        <v>1.44446E-2</v>
      </c>
      <c r="AP56">
        <v>1.0951300000000001E-2</v>
      </c>
      <c r="AQ56">
        <v>8.0674800000000001E-3</v>
      </c>
      <c r="AR56">
        <v>5.77364E-3</v>
      </c>
    </row>
    <row r="57" spans="1:75">
      <c r="A57">
        <v>1995</v>
      </c>
      <c r="B57" s="2">
        <v>2.0332800000000001E-7</v>
      </c>
      <c r="C57" s="2">
        <v>1.1492500000000001E-6</v>
      </c>
      <c r="D57" s="2">
        <v>5.3149800000000002E-6</v>
      </c>
      <c r="E57" s="2">
        <v>2.01244E-5</v>
      </c>
      <c r="F57" s="2">
        <v>6.2494400000000003E-5</v>
      </c>
      <c r="G57" s="2">
        <v>1.5975000000000001E-4</v>
      </c>
      <c r="H57" s="2">
        <v>3.3857199999999998E-4</v>
      </c>
      <c r="I57" s="2">
        <v>6.0340899999999995E-4</v>
      </c>
      <c r="J57" s="2">
        <v>9.29122E-4</v>
      </c>
      <c r="K57">
        <v>1.29601E-3</v>
      </c>
      <c r="L57">
        <v>1.75022E-3</v>
      </c>
      <c r="M57">
        <v>2.4263900000000001E-3</v>
      </c>
      <c r="N57">
        <v>3.4998799999999999E-3</v>
      </c>
      <c r="O57">
        <v>5.1140700000000001E-3</v>
      </c>
      <c r="P57">
        <v>7.3472499999999996E-3</v>
      </c>
      <c r="Q57">
        <v>1.02267E-2</v>
      </c>
      <c r="R57">
        <v>1.37547E-2</v>
      </c>
      <c r="S57">
        <v>1.7924300000000001E-2</v>
      </c>
      <c r="T57">
        <v>2.2724999999999999E-2</v>
      </c>
      <c r="U57">
        <v>2.8133200000000001E-2</v>
      </c>
      <c r="V57">
        <v>3.4073899999999997E-2</v>
      </c>
      <c r="W57">
        <v>4.0357299999999999E-2</v>
      </c>
      <c r="X57">
        <v>4.6628500000000003E-2</v>
      </c>
      <c r="Y57">
        <v>5.2381799999999999E-2</v>
      </c>
      <c r="Z57">
        <v>5.7057999999999998E-2</v>
      </c>
      <c r="AA57">
        <v>6.0191300000000003E-2</v>
      </c>
      <c r="AB57">
        <v>6.1536300000000002E-2</v>
      </c>
      <c r="AC57">
        <v>6.1119E-2</v>
      </c>
      <c r="AD57">
        <v>5.9196400000000003E-2</v>
      </c>
      <c r="AE57">
        <v>5.6152300000000002E-2</v>
      </c>
      <c r="AF57">
        <v>5.2380799999999998E-2</v>
      </c>
      <c r="AG57">
        <v>4.8201399999999998E-2</v>
      </c>
      <c r="AH57">
        <v>4.3825200000000002E-2</v>
      </c>
      <c r="AI57">
        <v>3.9368800000000002E-2</v>
      </c>
      <c r="AJ57">
        <v>3.4892100000000002E-2</v>
      </c>
      <c r="AK57">
        <v>3.0440600000000002E-2</v>
      </c>
      <c r="AL57">
        <v>2.6071899999999999E-2</v>
      </c>
      <c r="AM57">
        <v>2.1865200000000001E-2</v>
      </c>
      <c r="AN57">
        <v>1.7913599999999998E-2</v>
      </c>
      <c r="AO57">
        <v>1.43094E-2</v>
      </c>
      <c r="AP57">
        <v>1.11272E-2</v>
      </c>
      <c r="AQ57">
        <v>8.4128799999999993E-3</v>
      </c>
      <c r="AR57">
        <v>6.1784800000000001E-3</v>
      </c>
    </row>
    <row r="58" spans="1:75">
      <c r="A58">
        <v>1996</v>
      </c>
      <c r="B58" s="2">
        <v>1.0843600000000001E-7</v>
      </c>
      <c r="C58" s="2">
        <v>6.1282699999999999E-7</v>
      </c>
      <c r="D58" s="2">
        <v>2.83847E-6</v>
      </c>
      <c r="E58" s="2">
        <v>1.07845E-5</v>
      </c>
      <c r="F58" s="2">
        <v>3.3693799999999999E-5</v>
      </c>
      <c r="G58" s="2">
        <v>8.6994600000000002E-5</v>
      </c>
      <c r="H58" s="2">
        <v>1.87369E-4</v>
      </c>
      <c r="I58" s="2">
        <v>3.4249699999999998E-4</v>
      </c>
      <c r="J58" s="2">
        <v>5.4757000000000004E-4</v>
      </c>
      <c r="K58" s="2">
        <v>8.02036E-4</v>
      </c>
      <c r="L58">
        <v>1.1376800000000001E-3</v>
      </c>
      <c r="M58">
        <v>1.62857E-3</v>
      </c>
      <c r="N58">
        <v>2.3724200000000001E-3</v>
      </c>
      <c r="O58">
        <v>3.47139E-3</v>
      </c>
      <c r="P58">
        <v>5.0384899999999996E-3</v>
      </c>
      <c r="Q58">
        <v>7.2138899999999997E-3</v>
      </c>
      <c r="R58">
        <v>1.01536E-2</v>
      </c>
      <c r="S58">
        <v>1.39799E-2</v>
      </c>
      <c r="T58">
        <v>1.8723099999999999E-2</v>
      </c>
      <c r="U58">
        <v>2.42905E-2</v>
      </c>
      <c r="V58">
        <v>3.0476799999999998E-2</v>
      </c>
      <c r="W58">
        <v>3.7000499999999999E-2</v>
      </c>
      <c r="X58">
        <v>4.3540099999999998E-2</v>
      </c>
      <c r="Y58">
        <v>4.9756399999999999E-2</v>
      </c>
      <c r="Z58">
        <v>5.5298699999999999E-2</v>
      </c>
      <c r="AA58">
        <v>5.98126E-2</v>
      </c>
      <c r="AB58">
        <v>6.2963599999999995E-2</v>
      </c>
      <c r="AC58">
        <v>6.4485500000000001E-2</v>
      </c>
      <c r="AD58">
        <v>6.4238500000000004E-2</v>
      </c>
      <c r="AE58">
        <v>6.2257100000000003E-2</v>
      </c>
      <c r="AF58">
        <v>5.8755599999999998E-2</v>
      </c>
      <c r="AG58">
        <v>5.40898E-2</v>
      </c>
      <c r="AH58">
        <v>4.8682999999999997E-2</v>
      </c>
      <c r="AI58">
        <v>4.2946400000000003E-2</v>
      </c>
      <c r="AJ58">
        <v>3.7218599999999998E-2</v>
      </c>
      <c r="AK58">
        <v>3.1738500000000003E-2</v>
      </c>
      <c r="AL58">
        <v>2.6649900000000001E-2</v>
      </c>
      <c r="AM58">
        <v>2.20249E-2</v>
      </c>
      <c r="AN58">
        <v>1.78923E-2</v>
      </c>
      <c r="AO58">
        <v>1.42594E-2</v>
      </c>
      <c r="AP58">
        <v>1.1123299999999999E-2</v>
      </c>
      <c r="AQ58">
        <v>8.4737300000000005E-3</v>
      </c>
      <c r="AR58">
        <v>6.2909100000000003E-3</v>
      </c>
    </row>
    <row r="59" spans="1:75">
      <c r="A59">
        <v>1997</v>
      </c>
      <c r="B59" s="2">
        <v>9.7905599999999995E-8</v>
      </c>
      <c r="C59" s="2">
        <v>5.5330099999999999E-7</v>
      </c>
      <c r="D59" s="2">
        <v>2.5599700000000001E-6</v>
      </c>
      <c r="E59" s="2">
        <v>9.7032500000000007E-6</v>
      </c>
      <c r="F59" s="2">
        <v>3.01899E-5</v>
      </c>
      <c r="G59" s="2">
        <v>7.7414800000000003E-5</v>
      </c>
      <c r="H59" s="2">
        <v>1.649E-4</v>
      </c>
      <c r="I59" s="2">
        <v>2.9621200000000002E-4</v>
      </c>
      <c r="J59" s="2">
        <v>4.61459E-4</v>
      </c>
      <c r="K59">
        <v>6.5354599999999997E-4</v>
      </c>
      <c r="L59">
        <v>8.9645299999999996E-4</v>
      </c>
      <c r="M59">
        <v>1.25712E-3</v>
      </c>
      <c r="N59">
        <v>1.8283500000000001E-3</v>
      </c>
      <c r="O59">
        <v>2.7063199999999999E-3</v>
      </c>
      <c r="P59">
        <v>3.9902799999999997E-3</v>
      </c>
      <c r="Q59">
        <v>5.7988500000000004E-3</v>
      </c>
      <c r="R59">
        <v>8.2753800000000006E-3</v>
      </c>
      <c r="S59">
        <v>1.15674E-2</v>
      </c>
      <c r="T59">
        <v>1.5788E-2</v>
      </c>
      <c r="U59">
        <v>2.0974E-2</v>
      </c>
      <c r="V59">
        <v>2.7048300000000001E-2</v>
      </c>
      <c r="W59">
        <v>3.3795100000000002E-2</v>
      </c>
      <c r="X59">
        <v>4.0858199999999997E-2</v>
      </c>
      <c r="Y59">
        <v>4.77753E-2</v>
      </c>
      <c r="Z59">
        <v>5.4044799999999997E-2</v>
      </c>
      <c r="AA59">
        <v>5.9207099999999999E-2</v>
      </c>
      <c r="AB59">
        <v>6.2912999999999997E-2</v>
      </c>
      <c r="AC59">
        <v>6.4959199999999995E-2</v>
      </c>
      <c r="AD59">
        <v>6.5289799999999995E-2</v>
      </c>
      <c r="AE59">
        <v>6.3974500000000004E-2</v>
      </c>
      <c r="AF59">
        <v>6.1179600000000001E-2</v>
      </c>
      <c r="AG59">
        <v>5.7143100000000002E-2</v>
      </c>
      <c r="AH59">
        <v>5.2153600000000001E-2</v>
      </c>
      <c r="AI59">
        <v>4.6529399999999999E-2</v>
      </c>
      <c r="AJ59">
        <v>4.0594699999999997E-2</v>
      </c>
      <c r="AK59">
        <v>3.4651700000000001E-2</v>
      </c>
      <c r="AL59">
        <v>2.89559E-2</v>
      </c>
      <c r="AM59">
        <v>2.3699100000000001E-2</v>
      </c>
      <c r="AN59">
        <v>1.9004400000000001E-2</v>
      </c>
      <c r="AO59">
        <v>1.49318E-2</v>
      </c>
      <c r="AP59">
        <v>1.14903E-2</v>
      </c>
      <c r="AQ59">
        <v>8.65287E-3</v>
      </c>
      <c r="AR59" s="2">
        <v>6.3693400000000002E-3</v>
      </c>
    </row>
    <row r="60" spans="1:75">
      <c r="A60">
        <v>1998</v>
      </c>
      <c r="B60" s="2">
        <v>2.44897E-7</v>
      </c>
      <c r="C60" s="2">
        <v>1.38492E-6</v>
      </c>
      <c r="D60" s="2">
        <v>6.3988599999999996E-6</v>
      </c>
      <c r="E60" s="2">
        <v>2.4165E-5</v>
      </c>
      <c r="F60" s="2">
        <v>7.4667900000000004E-5</v>
      </c>
      <c r="G60" s="2">
        <v>1.89178E-4</v>
      </c>
      <c r="H60" s="2">
        <v>3.9467700000000002E-4</v>
      </c>
      <c r="I60" s="2">
        <v>6.8380600000000002E-4</v>
      </c>
      <c r="J60" s="2">
        <v>1.00092E-3</v>
      </c>
      <c r="K60">
        <v>1.2803300000000001E-3</v>
      </c>
      <c r="L60">
        <v>1.5192199999999999E-3</v>
      </c>
      <c r="M60">
        <v>1.81123E-3</v>
      </c>
      <c r="N60">
        <v>2.30277E-3</v>
      </c>
      <c r="O60">
        <v>3.1261100000000001E-3</v>
      </c>
      <c r="P60">
        <v>4.38237E-3</v>
      </c>
      <c r="Q60">
        <v>6.1728499999999997E-3</v>
      </c>
      <c r="R60">
        <v>8.6225999999999994E-3</v>
      </c>
      <c r="S60">
        <v>1.1863500000000001E-2</v>
      </c>
      <c r="T60">
        <v>1.5992800000000001E-2</v>
      </c>
      <c r="U60">
        <v>2.1035499999999999E-2</v>
      </c>
      <c r="V60">
        <v>2.6922499999999999E-2</v>
      </c>
      <c r="W60">
        <v>3.3479399999999999E-2</v>
      </c>
      <c r="X60">
        <v>4.0422E-2</v>
      </c>
      <c r="Y60">
        <v>4.7363299999999997E-2</v>
      </c>
      <c r="Z60">
        <v>5.3839999999999999E-2</v>
      </c>
      <c r="AA60">
        <v>5.9363100000000002E-2</v>
      </c>
      <c r="AB60">
        <v>6.3484399999999996E-2</v>
      </c>
      <c r="AC60">
        <v>6.5867599999999998E-2</v>
      </c>
      <c r="AD60">
        <v>6.6341899999999995E-2</v>
      </c>
      <c r="AE60">
        <v>6.4928200000000005E-2</v>
      </c>
      <c r="AF60">
        <v>6.1823900000000001E-2</v>
      </c>
      <c r="AG60">
        <v>5.7358899999999997E-2</v>
      </c>
      <c r="AH60">
        <v>5.1930999999999998E-2</v>
      </c>
      <c r="AI60">
        <v>4.5944899999999997E-2</v>
      </c>
      <c r="AJ60">
        <v>3.9765399999999999E-2</v>
      </c>
      <c r="AK60">
        <v>3.3691699999999998E-2</v>
      </c>
      <c r="AL60">
        <v>2.7951E-2</v>
      </c>
      <c r="AM60">
        <v>2.2701800000000001E-2</v>
      </c>
      <c r="AN60">
        <v>1.8043199999999999E-2</v>
      </c>
      <c r="AO60">
        <v>1.4024099999999999E-2</v>
      </c>
      <c r="AP60">
        <v>1.0651600000000001E-2</v>
      </c>
      <c r="AQ60" s="2">
        <v>7.8994500000000006E-3</v>
      </c>
      <c r="AR60" s="2">
        <v>5.7158499999999998E-3</v>
      </c>
    </row>
    <row r="61" spans="1:75">
      <c r="A61">
        <v>1999</v>
      </c>
      <c r="B61" s="2">
        <v>1.4528699999999999E-6</v>
      </c>
      <c r="C61" s="2">
        <v>8.2190399999999998E-6</v>
      </c>
      <c r="D61" s="2">
        <v>3.79498E-5</v>
      </c>
      <c r="E61" s="2">
        <v>1.4305599999999999E-4</v>
      </c>
      <c r="F61" s="2">
        <v>4.4051099999999998E-4</v>
      </c>
      <c r="G61" s="2">
        <v>1.1092999999999999E-3</v>
      </c>
      <c r="H61" s="2">
        <v>2.28941E-3</v>
      </c>
      <c r="I61" s="2">
        <v>3.8893500000000002E-3</v>
      </c>
      <c r="J61">
        <v>5.48768E-3</v>
      </c>
      <c r="K61">
        <v>6.55179E-3</v>
      </c>
      <c r="L61">
        <v>6.87354E-3</v>
      </c>
      <c r="M61">
        <v>6.7752000000000003E-3</v>
      </c>
      <c r="N61">
        <v>6.8401800000000004E-3</v>
      </c>
      <c r="O61">
        <v>7.48111E-3</v>
      </c>
      <c r="P61">
        <v>8.7962300000000004E-3</v>
      </c>
      <c r="Q61">
        <v>1.07484E-2</v>
      </c>
      <c r="R61">
        <v>1.3366899999999999E-2</v>
      </c>
      <c r="S61">
        <v>1.6771000000000001E-2</v>
      </c>
      <c r="T61">
        <v>2.10633E-2</v>
      </c>
      <c r="U61">
        <v>2.6228000000000001E-2</v>
      </c>
      <c r="V61">
        <v>3.2097800000000003E-2</v>
      </c>
      <c r="W61">
        <v>3.8373200000000003E-2</v>
      </c>
      <c r="X61">
        <v>4.4661600000000003E-2</v>
      </c>
      <c r="Y61">
        <v>5.05216E-2</v>
      </c>
      <c r="Z61">
        <v>5.5515700000000001E-2</v>
      </c>
      <c r="AA61">
        <v>5.9266800000000001E-2</v>
      </c>
      <c r="AB61">
        <v>6.1505900000000002E-2</v>
      </c>
      <c r="AC61">
        <v>6.2101000000000003E-2</v>
      </c>
      <c r="AD61">
        <v>6.1060299999999998E-2</v>
      </c>
      <c r="AE61">
        <v>5.8518399999999998E-2</v>
      </c>
      <c r="AF61">
        <v>5.4707400000000003E-2</v>
      </c>
      <c r="AG61">
        <v>4.9925499999999998E-2</v>
      </c>
      <c r="AH61">
        <v>4.4502E-2</v>
      </c>
      <c r="AI61">
        <v>3.8766299999999997E-2</v>
      </c>
      <c r="AJ61">
        <v>3.3019100000000003E-2</v>
      </c>
      <c r="AK61">
        <v>2.7511500000000001E-2</v>
      </c>
      <c r="AL61">
        <v>2.2432000000000001E-2</v>
      </c>
      <c r="AM61">
        <v>1.7903499999999999E-2</v>
      </c>
      <c r="AN61">
        <v>1.39875E-2</v>
      </c>
      <c r="AO61">
        <v>1.06952E-2</v>
      </c>
      <c r="AP61">
        <v>7.9997499999999999E-3</v>
      </c>
      <c r="AQ61">
        <v>5.8489700000000002E-3</v>
      </c>
      <c r="AR61" s="2">
        <v>4.1763199999999999E-3</v>
      </c>
    </row>
    <row r="62" spans="1:75">
      <c r="A62">
        <v>2000</v>
      </c>
      <c r="B62" s="2">
        <v>3.5993E-6</v>
      </c>
      <c r="C62" s="2">
        <v>2.0363299999999999E-5</v>
      </c>
      <c r="D62" s="2">
        <v>9.4070800000000001E-5</v>
      </c>
      <c r="E62" s="2">
        <v>3.54979E-4</v>
      </c>
      <c r="F62" s="2">
        <v>1.09508E-3</v>
      </c>
      <c r="G62" s="2">
        <v>2.7661299999999999E-3</v>
      </c>
      <c r="H62" s="2">
        <v>5.7385300000000004E-3</v>
      </c>
      <c r="I62" s="2">
        <v>9.8355600000000001E-3</v>
      </c>
      <c r="J62">
        <v>1.40903E-2</v>
      </c>
      <c r="K62">
        <v>1.72573E-2</v>
      </c>
      <c r="L62">
        <v>1.88217E-2</v>
      </c>
      <c r="M62">
        <v>1.9421799999999999E-2</v>
      </c>
      <c r="N62">
        <v>2.0139500000000001E-2</v>
      </c>
      <c r="O62">
        <v>2.1484400000000001E-2</v>
      </c>
      <c r="P62">
        <v>2.3187599999999999E-2</v>
      </c>
      <c r="Q62">
        <v>2.4803499999999999E-2</v>
      </c>
      <c r="R62">
        <v>2.62796E-2</v>
      </c>
      <c r="S62">
        <v>2.79691E-2</v>
      </c>
      <c r="T62">
        <v>3.0277800000000001E-2</v>
      </c>
      <c r="U62">
        <v>3.3371400000000002E-2</v>
      </c>
      <c r="V62">
        <v>3.7126800000000001E-2</v>
      </c>
      <c r="W62">
        <v>4.1236299999999997E-2</v>
      </c>
      <c r="X62">
        <v>4.5315099999999997E-2</v>
      </c>
      <c r="Y62">
        <v>4.89577E-2</v>
      </c>
      <c r="Z62">
        <v>5.1770700000000003E-2</v>
      </c>
      <c r="AA62">
        <v>5.34168E-2</v>
      </c>
      <c r="AB62">
        <v>5.36692E-2</v>
      </c>
      <c r="AC62">
        <v>5.2453300000000001E-2</v>
      </c>
      <c r="AD62">
        <v>4.9857499999999999E-2</v>
      </c>
      <c r="AE62">
        <v>4.6110400000000003E-2</v>
      </c>
      <c r="AF62">
        <v>4.1532600000000003E-2</v>
      </c>
      <c r="AG62">
        <v>3.6480600000000002E-2</v>
      </c>
      <c r="AH62">
        <v>3.1293700000000001E-2</v>
      </c>
      <c r="AI62">
        <v>2.6256000000000002E-2</v>
      </c>
      <c r="AJ62">
        <v>2.1576399999999999E-2</v>
      </c>
      <c r="AK62">
        <v>1.7386100000000002E-2</v>
      </c>
      <c r="AL62">
        <v>1.3748E-2</v>
      </c>
      <c r="AM62">
        <v>1.0672299999999999E-2</v>
      </c>
      <c r="AN62">
        <v>8.1327299999999995E-3</v>
      </c>
      <c r="AO62">
        <v>6.0813999999999998E-3</v>
      </c>
      <c r="AP62">
        <v>4.4591600000000002E-3</v>
      </c>
      <c r="AQ62">
        <v>3.2031799999999999E-3</v>
      </c>
      <c r="AR62" s="2">
        <v>2.2517399999999999E-3</v>
      </c>
    </row>
    <row r="63" spans="1:75">
      <c r="A63">
        <v>2001</v>
      </c>
      <c r="B63" s="2">
        <v>1.4412399999999999E-6</v>
      </c>
      <c r="C63" s="2">
        <v>8.1538499999999999E-6</v>
      </c>
      <c r="D63" s="2">
        <v>3.77952E-5</v>
      </c>
      <c r="E63" s="2">
        <v>1.4369200000000001E-4</v>
      </c>
      <c r="F63" s="2">
        <v>4.4920700000000002E-4</v>
      </c>
      <c r="G63" s="2">
        <v>1.1603099999999999E-3</v>
      </c>
      <c r="H63" s="2">
        <v>2.4983399999999999E-3</v>
      </c>
      <c r="I63" s="2">
        <v>4.5547199999999999E-3</v>
      </c>
      <c r="J63">
        <v>7.2164899999999999E-3</v>
      </c>
      <c r="K63">
        <v>1.03236E-2</v>
      </c>
      <c r="L63">
        <v>1.39267E-2</v>
      </c>
      <c r="M63">
        <v>1.8264300000000001E-2</v>
      </c>
      <c r="N63">
        <v>2.33732E-2</v>
      </c>
      <c r="O63">
        <v>2.8781999999999999E-2</v>
      </c>
      <c r="P63">
        <v>3.3713600000000003E-2</v>
      </c>
      <c r="Q63">
        <v>3.7605300000000001E-2</v>
      </c>
      <c r="R63">
        <v>4.0408899999999998E-2</v>
      </c>
      <c r="S63">
        <v>4.2438499999999997E-2</v>
      </c>
      <c r="T63">
        <v>4.4020999999999998E-2</v>
      </c>
      <c r="U63">
        <v>4.5304499999999998E-2</v>
      </c>
      <c r="V63">
        <v>4.6307500000000001E-2</v>
      </c>
      <c r="W63">
        <v>4.7043799999999997E-2</v>
      </c>
      <c r="X63">
        <v>4.7558700000000002E-2</v>
      </c>
      <c r="Y63">
        <v>4.78716E-2</v>
      </c>
      <c r="Z63">
        <v>4.79143E-2</v>
      </c>
      <c r="AA63">
        <v>4.7534100000000003E-2</v>
      </c>
      <c r="AB63">
        <v>4.6552200000000002E-2</v>
      </c>
      <c r="AC63">
        <v>4.4833100000000001E-2</v>
      </c>
      <c r="AD63">
        <v>4.2330100000000002E-2</v>
      </c>
      <c r="AE63">
        <v>3.9098099999999997E-2</v>
      </c>
      <c r="AF63">
        <v>3.5279900000000003E-2</v>
      </c>
      <c r="AG63">
        <v>3.10788E-2</v>
      </c>
      <c r="AH63">
        <v>2.6723799999999999E-2</v>
      </c>
      <c r="AI63">
        <v>2.24361E-2</v>
      </c>
      <c r="AJ63">
        <v>1.8402200000000001E-2</v>
      </c>
      <c r="AK63">
        <v>1.47575E-2</v>
      </c>
      <c r="AL63">
        <v>1.15814E-2</v>
      </c>
      <c r="AM63">
        <v>8.90174E-3</v>
      </c>
      <c r="AN63">
        <v>6.70573E-3</v>
      </c>
      <c r="AO63">
        <v>4.9527800000000004E-3</v>
      </c>
      <c r="AP63">
        <v>3.5869000000000001E-3</v>
      </c>
      <c r="AQ63">
        <v>2.5465000000000002E-3</v>
      </c>
      <c r="AR63">
        <v>1.77119E-3</v>
      </c>
      <c r="BW63" s="2"/>
    </row>
    <row r="64" spans="1:75">
      <c r="A64">
        <v>2002</v>
      </c>
      <c r="B64" s="2">
        <v>7.7625100000000001E-7</v>
      </c>
      <c r="C64" s="2">
        <v>4.3891299999999996E-6</v>
      </c>
      <c r="D64" s="2">
        <v>2.031E-5</v>
      </c>
      <c r="E64" s="2">
        <v>7.6970299999999997E-5</v>
      </c>
      <c r="F64" s="2">
        <v>2.3936199999999999E-4</v>
      </c>
      <c r="G64" s="2">
        <v>6.1318500000000003E-4</v>
      </c>
      <c r="H64" s="2">
        <v>1.3037299999999999E-3</v>
      </c>
      <c r="I64" s="2">
        <v>2.3337100000000001E-3</v>
      </c>
      <c r="J64">
        <v>3.6111099999999998E-3</v>
      </c>
      <c r="K64">
        <v>5.0490400000000003E-3</v>
      </c>
      <c r="L64">
        <v>6.77058E-3</v>
      </c>
      <c r="M64">
        <v>9.1637999999999997E-3</v>
      </c>
      <c r="N64">
        <v>1.2677799999999999E-2</v>
      </c>
      <c r="O64">
        <v>1.7546599999999999E-2</v>
      </c>
      <c r="P64">
        <v>2.36823E-2</v>
      </c>
      <c r="Q64">
        <v>3.07417E-2</v>
      </c>
      <c r="R64">
        <v>3.8213999999999998E-2</v>
      </c>
      <c r="S64">
        <v>4.5467300000000002E-2</v>
      </c>
      <c r="T64">
        <v>5.1822100000000003E-2</v>
      </c>
      <c r="U64">
        <v>5.66966E-2</v>
      </c>
      <c r="V64">
        <v>5.9758699999999998E-2</v>
      </c>
      <c r="W64">
        <v>6.0981599999999997E-2</v>
      </c>
      <c r="X64">
        <v>6.0576499999999998E-2</v>
      </c>
      <c r="Y64">
        <v>5.8866599999999998E-2</v>
      </c>
      <c r="Z64">
        <v>5.6183900000000002E-2</v>
      </c>
      <c r="AA64">
        <v>5.2820899999999997E-2</v>
      </c>
      <c r="AB64">
        <v>4.90173E-2</v>
      </c>
      <c r="AC64">
        <v>4.4957900000000002E-2</v>
      </c>
      <c r="AD64">
        <v>4.0773799999999999E-2</v>
      </c>
      <c r="AE64">
        <v>3.6551199999999999E-2</v>
      </c>
      <c r="AF64">
        <v>3.2348200000000001E-2</v>
      </c>
      <c r="AG64">
        <v>2.8215899999999999E-2</v>
      </c>
      <c r="AH64">
        <v>2.4212000000000001E-2</v>
      </c>
      <c r="AI64">
        <v>2.0403999999999999E-2</v>
      </c>
      <c r="AJ64">
        <v>1.6862599999999998E-2</v>
      </c>
      <c r="AK64">
        <v>1.3651699999999999E-2</v>
      </c>
      <c r="AL64">
        <v>1.0818299999999999E-2</v>
      </c>
      <c r="AM64">
        <v>8.3870799999999999E-3</v>
      </c>
      <c r="AN64">
        <v>6.3588200000000003E-3</v>
      </c>
      <c r="AO64">
        <v>4.7134200000000003E-3</v>
      </c>
      <c r="AP64">
        <v>3.4149100000000002E-3</v>
      </c>
      <c r="AQ64">
        <v>2.41756E-3</v>
      </c>
      <c r="AR64">
        <v>1.67173E-3</v>
      </c>
    </row>
    <row r="65" spans="1:81">
      <c r="A65">
        <v>2003</v>
      </c>
      <c r="B65" s="2">
        <v>4.5242599999999998E-7</v>
      </c>
      <c r="C65" s="2">
        <v>2.5580899999999998E-6</v>
      </c>
      <c r="D65" s="2">
        <v>1.1833399999999999E-5</v>
      </c>
      <c r="E65" s="2">
        <v>4.4814800000000003E-5</v>
      </c>
      <c r="F65" s="2">
        <v>1.39188E-4</v>
      </c>
      <c r="G65" s="2">
        <v>3.55774E-4</v>
      </c>
      <c r="H65" s="2">
        <v>7.5352299999999997E-4</v>
      </c>
      <c r="I65" s="2">
        <v>1.33983E-3</v>
      </c>
      <c r="J65">
        <v>2.0497699999999998E-3</v>
      </c>
      <c r="K65">
        <v>2.8158599999999999E-3</v>
      </c>
      <c r="L65">
        <v>3.6924900000000001E-3</v>
      </c>
      <c r="M65">
        <v>4.90304E-3</v>
      </c>
      <c r="N65">
        <v>6.7491299999999999E-3</v>
      </c>
      <c r="O65">
        <v>9.4880499999999996E-3</v>
      </c>
      <c r="P65">
        <v>1.33036E-2</v>
      </c>
      <c r="Q65">
        <v>1.8343700000000001E-2</v>
      </c>
      <c r="R65">
        <v>2.4707900000000001E-2</v>
      </c>
      <c r="S65">
        <v>3.2339699999999999E-2</v>
      </c>
      <c r="T65">
        <v>4.0905900000000002E-2</v>
      </c>
      <c r="U65">
        <v>4.9762800000000003E-2</v>
      </c>
      <c r="V65">
        <v>5.8049000000000003E-2</v>
      </c>
      <c r="W65">
        <v>6.4864099999999994E-2</v>
      </c>
      <c r="X65">
        <v>6.9464700000000004E-2</v>
      </c>
      <c r="Y65">
        <v>7.1416199999999999E-2</v>
      </c>
      <c r="Z65">
        <v>7.0662000000000003E-2</v>
      </c>
      <c r="AA65">
        <v>6.7498000000000002E-2</v>
      </c>
      <c r="AB65">
        <v>6.2469299999999998E-2</v>
      </c>
      <c r="AC65">
        <v>5.6230599999999999E-2</v>
      </c>
      <c r="AD65">
        <v>4.94169E-2</v>
      </c>
      <c r="AE65">
        <v>4.2555200000000001E-2</v>
      </c>
      <c r="AF65">
        <v>3.6024800000000003E-2</v>
      </c>
      <c r="AG65">
        <v>3.00583E-2</v>
      </c>
      <c r="AH65">
        <v>2.4765599999999999E-2</v>
      </c>
      <c r="AI65">
        <v>2.0169200000000002E-2</v>
      </c>
      <c r="AJ65">
        <v>1.6237700000000001E-2</v>
      </c>
      <c r="AK65">
        <v>1.2913300000000001E-2</v>
      </c>
      <c r="AL65">
        <v>1.01309E-2</v>
      </c>
      <c r="AM65">
        <v>7.8274699999999996E-3</v>
      </c>
      <c r="AN65">
        <v>5.9451399999999998E-3</v>
      </c>
      <c r="AO65">
        <v>4.4310199999999999E-3</v>
      </c>
      <c r="AP65">
        <v>3.2355499999999998E-3</v>
      </c>
      <c r="AQ65">
        <v>2.31146E-3</v>
      </c>
      <c r="AR65">
        <v>1.6135800000000001E-3</v>
      </c>
      <c r="CA65" s="2"/>
      <c r="CB65" s="2"/>
      <c r="CC65" s="2"/>
    </row>
    <row r="66" spans="1:81">
      <c r="A66">
        <v>2004</v>
      </c>
      <c r="B66" s="2">
        <v>3.0305E-7</v>
      </c>
      <c r="C66" s="2">
        <v>1.71357E-6</v>
      </c>
      <c r="D66" s="2">
        <v>7.9253399999999996E-6</v>
      </c>
      <c r="E66" s="2">
        <v>3.0000400000000002E-5</v>
      </c>
      <c r="F66" s="2">
        <v>9.3095800000000004E-5</v>
      </c>
      <c r="G66" s="2">
        <v>2.3759900000000001E-4</v>
      </c>
      <c r="H66" s="2">
        <v>5.0189699999999996E-4</v>
      </c>
      <c r="I66" s="2">
        <v>8.8825600000000003E-4</v>
      </c>
      <c r="J66">
        <v>1.34786E-3</v>
      </c>
      <c r="K66">
        <v>1.82665E-3</v>
      </c>
      <c r="L66">
        <v>2.3485200000000002E-3</v>
      </c>
      <c r="M66">
        <v>3.0478200000000001E-3</v>
      </c>
      <c r="N66">
        <v>4.1117599999999999E-3</v>
      </c>
      <c r="O66">
        <v>5.7060100000000001E-3</v>
      </c>
      <c r="P66">
        <v>7.9705699999999997E-3</v>
      </c>
      <c r="Q66">
        <v>1.1069799999999999E-2</v>
      </c>
      <c r="R66">
        <v>1.5211799999999999E-2</v>
      </c>
      <c r="S66">
        <v>2.0592699999999999E-2</v>
      </c>
      <c r="T66">
        <v>2.7297499999999999E-2</v>
      </c>
      <c r="U66">
        <v>3.5211399999999997E-2</v>
      </c>
      <c r="V66">
        <v>4.3971999999999997E-2</v>
      </c>
      <c r="W66">
        <v>5.2970099999999999E-2</v>
      </c>
      <c r="X66">
        <v>6.1404399999999998E-2</v>
      </c>
      <c r="Y66">
        <v>6.8394700000000003E-2</v>
      </c>
      <c r="Z66">
        <v>7.3141899999999996E-2</v>
      </c>
      <c r="AA66">
        <v>7.5093199999999999E-2</v>
      </c>
      <c r="AB66">
        <v>7.4062199999999995E-2</v>
      </c>
      <c r="AC66">
        <v>7.0259100000000005E-2</v>
      </c>
      <c r="AD66">
        <v>6.4228099999999996E-2</v>
      </c>
      <c r="AE66">
        <v>5.6716000000000003E-2</v>
      </c>
      <c r="AF66">
        <v>4.8515700000000002E-2</v>
      </c>
      <c r="AG66">
        <v>4.0332199999999999E-2</v>
      </c>
      <c r="AH66">
        <v>3.2696999999999997E-2</v>
      </c>
      <c r="AI66">
        <v>2.5939299999999998E-2</v>
      </c>
      <c r="AJ66">
        <v>2.0203200000000001E-2</v>
      </c>
      <c r="AK66">
        <v>1.5491899999999999E-2</v>
      </c>
      <c r="AL66">
        <v>1.1719500000000001E-2</v>
      </c>
      <c r="AM66">
        <v>8.7565300000000002E-3</v>
      </c>
      <c r="AN66">
        <v>6.4631899999999997E-3</v>
      </c>
      <c r="AO66">
        <v>4.7090099999999996E-3</v>
      </c>
      <c r="AP66">
        <v>3.38172E-3</v>
      </c>
      <c r="AQ66">
        <v>2.3890399999999998E-3</v>
      </c>
      <c r="AR66">
        <v>1.6566700000000001E-3</v>
      </c>
      <c r="BA66" s="2"/>
      <c r="BW66" s="2"/>
      <c r="CA66" s="2"/>
      <c r="CB66" s="2"/>
      <c r="CC66" s="2"/>
    </row>
    <row r="67" spans="1:81">
      <c r="A67">
        <v>2005</v>
      </c>
      <c r="B67" s="2">
        <v>2.54517E-7</v>
      </c>
      <c r="C67" s="2">
        <v>1.4392900000000001E-6</v>
      </c>
      <c r="D67" s="2">
        <v>6.6553599999999996E-6</v>
      </c>
      <c r="E67" s="2">
        <v>2.51788E-5</v>
      </c>
      <c r="F67" s="2">
        <v>7.8051000000000002E-5</v>
      </c>
      <c r="G67" s="2">
        <v>1.9883300000000001E-4</v>
      </c>
      <c r="H67" s="2">
        <v>4.1866700000000001E-4</v>
      </c>
      <c r="I67" s="2">
        <v>7.3682100000000003E-4</v>
      </c>
      <c r="J67" s="2">
        <v>1.1072300000000001E-3</v>
      </c>
      <c r="K67">
        <v>1.47641E-3</v>
      </c>
      <c r="L67">
        <v>1.85326E-3</v>
      </c>
      <c r="M67">
        <v>2.3363500000000001E-3</v>
      </c>
      <c r="N67">
        <v>3.0646200000000001E-3</v>
      </c>
      <c r="O67">
        <v>4.1532899999999996E-3</v>
      </c>
      <c r="P67">
        <v>5.6901699999999996E-3</v>
      </c>
      <c r="Q67">
        <v>7.78314E-3</v>
      </c>
      <c r="R67">
        <v>1.0591E-2</v>
      </c>
      <c r="S67">
        <v>1.4300500000000001E-2</v>
      </c>
      <c r="T67">
        <v>1.9069800000000001E-2</v>
      </c>
      <c r="U67">
        <v>2.4972100000000001E-2</v>
      </c>
      <c r="V67">
        <v>3.1952899999999999E-2</v>
      </c>
      <c r="W67">
        <v>3.97963E-2</v>
      </c>
      <c r="X67">
        <v>4.8101600000000001E-2</v>
      </c>
      <c r="Y67">
        <v>5.6288699999999997E-2</v>
      </c>
      <c r="Z67">
        <v>6.3648499999999997E-2</v>
      </c>
      <c r="AA67">
        <v>6.9441299999999997E-2</v>
      </c>
      <c r="AB67">
        <v>7.3024599999999995E-2</v>
      </c>
      <c r="AC67">
        <v>7.3976500000000001E-2</v>
      </c>
      <c r="AD67">
        <v>7.2181099999999998E-2</v>
      </c>
      <c r="AE67">
        <v>6.78536E-2</v>
      </c>
      <c r="AF67">
        <v>6.1492999999999999E-2</v>
      </c>
      <c r="AG67">
        <v>5.3783499999999998E-2</v>
      </c>
      <c r="AH67">
        <v>4.5465499999999999E-2</v>
      </c>
      <c r="AI67">
        <v>3.7216800000000001E-2</v>
      </c>
      <c r="AJ67">
        <v>2.9565500000000002E-2</v>
      </c>
      <c r="AK67">
        <v>2.2851400000000001E-2</v>
      </c>
      <c r="AL67">
        <v>1.7229999999999999E-2</v>
      </c>
      <c r="AM67">
        <v>1.2707599999999999E-2</v>
      </c>
      <c r="AN67">
        <v>9.1900599999999999E-3</v>
      </c>
      <c r="AO67">
        <v>6.5302600000000004E-3</v>
      </c>
      <c r="AP67">
        <v>4.5656500000000001E-3</v>
      </c>
      <c r="AQ67">
        <v>3.1427E-3</v>
      </c>
      <c r="AR67">
        <v>2.1293900000000001E-3</v>
      </c>
      <c r="CA67" s="2"/>
      <c r="CB67" s="2"/>
      <c r="CC67" s="2"/>
    </row>
    <row r="68" spans="1:81">
      <c r="A68">
        <v>2006</v>
      </c>
      <c r="B68" s="2">
        <v>1.4317600000000001E-7</v>
      </c>
      <c r="C68" s="2">
        <v>8.0951500000000003E-7</v>
      </c>
      <c r="D68" s="2">
        <v>3.75018E-6</v>
      </c>
      <c r="E68" s="2">
        <v>1.42483E-5</v>
      </c>
      <c r="F68" s="2">
        <v>4.4505899999999997E-5</v>
      </c>
      <c r="G68" s="2">
        <v>1.14842E-4</v>
      </c>
      <c r="H68" s="2">
        <v>2.47011E-4</v>
      </c>
      <c r="I68" s="2">
        <v>4.5016000000000001E-4</v>
      </c>
      <c r="J68" s="2">
        <v>7.1499400000000005E-4</v>
      </c>
      <c r="K68" s="2">
        <v>1.0333E-3</v>
      </c>
      <c r="L68">
        <v>1.4304000000000001E-3</v>
      </c>
      <c r="M68">
        <v>1.9714799999999998E-3</v>
      </c>
      <c r="N68">
        <v>2.72974E-3</v>
      </c>
      <c r="O68">
        <v>3.7567999999999998E-3</v>
      </c>
      <c r="P68">
        <v>5.0961299999999999E-3</v>
      </c>
      <c r="Q68">
        <v>6.8235800000000001E-3</v>
      </c>
      <c r="R68">
        <v>9.0662199999999998E-3</v>
      </c>
      <c r="S68">
        <v>1.19785E-2</v>
      </c>
      <c r="T68">
        <v>1.56974E-2</v>
      </c>
      <c r="U68">
        <v>2.0306899999999999E-2</v>
      </c>
      <c r="V68">
        <v>2.5817199999999998E-2</v>
      </c>
      <c r="W68">
        <v>3.2148999999999997E-2</v>
      </c>
      <c r="X68">
        <v>3.9112399999999999E-2</v>
      </c>
      <c r="Y68">
        <v>4.6392099999999999E-2</v>
      </c>
      <c r="Z68">
        <v>5.3550300000000002E-2</v>
      </c>
      <c r="AA68">
        <v>6.0058899999999998E-2</v>
      </c>
      <c r="AB68">
        <v>6.5359E-2</v>
      </c>
      <c r="AC68">
        <v>6.8938600000000003E-2</v>
      </c>
      <c r="AD68">
        <v>7.0413600000000007E-2</v>
      </c>
      <c r="AE68">
        <v>6.9596900000000003E-2</v>
      </c>
      <c r="AF68">
        <v>6.6534999999999997E-2</v>
      </c>
      <c r="AG68">
        <v>6.1507699999999998E-2</v>
      </c>
      <c r="AH68">
        <v>5.4981299999999997E-2</v>
      </c>
      <c r="AI68">
        <v>4.7534199999999999E-2</v>
      </c>
      <c r="AJ68">
        <v>3.9765599999999998E-2</v>
      </c>
      <c r="AK68">
        <v>3.2213199999999997E-2</v>
      </c>
      <c r="AL68">
        <v>2.5293199999999998E-2</v>
      </c>
      <c r="AM68">
        <v>1.92721E-2</v>
      </c>
      <c r="AN68">
        <v>1.4269E-2</v>
      </c>
      <c r="AO68">
        <v>1.0280900000000001E-2</v>
      </c>
      <c r="AP68">
        <v>7.2190600000000002E-3</v>
      </c>
      <c r="AQ68">
        <v>4.9470800000000004E-3</v>
      </c>
      <c r="AR68">
        <v>3.3125199999999998E-3</v>
      </c>
      <c r="CA68" s="2"/>
      <c r="CB68" s="2"/>
      <c r="CC68" s="2"/>
    </row>
    <row r="69" spans="1:81">
      <c r="A69">
        <v>2007</v>
      </c>
      <c r="B69" s="2">
        <v>1.33361E-7</v>
      </c>
      <c r="C69" s="2">
        <v>7.5387199999999996E-7</v>
      </c>
      <c r="D69" s="2">
        <v>3.4876599999999998E-6</v>
      </c>
      <c r="E69" s="2">
        <v>1.3213999999999999E-5</v>
      </c>
      <c r="F69" s="2">
        <v>4.1077300000000001E-5</v>
      </c>
      <c r="G69" s="2">
        <v>1.05169E-4</v>
      </c>
      <c r="H69" s="2">
        <v>2.2341E-4</v>
      </c>
      <c r="I69" s="2">
        <v>3.9940199999999998E-4</v>
      </c>
      <c r="J69" s="2">
        <v>6.1706399999999996E-4</v>
      </c>
      <c r="K69" s="2">
        <v>8.6200800000000005E-4</v>
      </c>
      <c r="L69">
        <v>1.1588099999999999E-3</v>
      </c>
      <c r="M69">
        <v>1.58467E-3</v>
      </c>
      <c r="N69">
        <v>2.2413400000000001E-3</v>
      </c>
      <c r="O69">
        <v>3.2170699999999998E-3</v>
      </c>
      <c r="P69">
        <v>4.5780300000000003E-3</v>
      </c>
      <c r="Q69">
        <v>6.3857300000000001E-3</v>
      </c>
      <c r="R69">
        <v>8.7091300000000007E-3</v>
      </c>
      <c r="S69">
        <v>1.1616599999999999E-2</v>
      </c>
      <c r="T69">
        <v>1.5159799999999999E-2</v>
      </c>
      <c r="U69">
        <v>1.93638E-2</v>
      </c>
      <c r="V69">
        <v>2.4220100000000001E-2</v>
      </c>
      <c r="W69">
        <v>2.9674499999999999E-2</v>
      </c>
      <c r="X69">
        <v>3.5607399999999997E-2</v>
      </c>
      <c r="Y69">
        <v>4.1816899999999997E-2</v>
      </c>
      <c r="Z69">
        <v>4.8017299999999999E-2</v>
      </c>
      <c r="AA69">
        <v>5.3855800000000002E-2</v>
      </c>
      <c r="AB69">
        <v>5.8943700000000002E-2</v>
      </c>
      <c r="AC69">
        <v>6.2897300000000003E-2</v>
      </c>
      <c r="AD69">
        <v>6.5381599999999998E-2</v>
      </c>
      <c r="AE69">
        <v>6.6155400000000003E-2</v>
      </c>
      <c r="AF69">
        <v>6.5106300000000006E-2</v>
      </c>
      <c r="AG69">
        <v>6.2275299999999999E-2</v>
      </c>
      <c r="AH69">
        <v>5.7856200000000003E-2</v>
      </c>
      <c r="AI69">
        <v>5.2176500000000001E-2</v>
      </c>
      <c r="AJ69">
        <v>4.5654399999999998E-2</v>
      </c>
      <c r="AK69">
        <v>3.8745300000000003E-2</v>
      </c>
      <c r="AL69">
        <v>3.1884999999999997E-2</v>
      </c>
      <c r="AM69">
        <v>2.5441800000000001E-2</v>
      </c>
      <c r="AN69">
        <v>1.9684400000000001E-2</v>
      </c>
      <c r="AO69">
        <v>1.47701E-2</v>
      </c>
      <c r="AP69">
        <v>1.0751200000000001E-2</v>
      </c>
      <c r="AQ69">
        <v>7.5944200000000002E-3</v>
      </c>
      <c r="AR69">
        <v>5.2081899999999997E-3</v>
      </c>
    </row>
    <row r="70" spans="1:81">
      <c r="A70">
        <v>2008</v>
      </c>
      <c r="B70" s="2">
        <v>1.1831199999999999E-7</v>
      </c>
      <c r="C70" s="2">
        <v>6.6880899999999999E-7</v>
      </c>
      <c r="D70" s="2">
        <v>3.0955100000000001E-6</v>
      </c>
      <c r="E70" s="2">
        <v>1.17394E-5</v>
      </c>
      <c r="F70" s="2">
        <v>3.6554000000000003E-5</v>
      </c>
      <c r="G70" s="2">
        <v>9.3842499999999995E-5</v>
      </c>
      <c r="H70" s="2">
        <v>2.0021199999999999E-4</v>
      </c>
      <c r="I70" s="2">
        <v>3.6034000000000001E-4</v>
      </c>
      <c r="J70" s="2">
        <v>5.6218499999999999E-4</v>
      </c>
      <c r="K70" s="2">
        <v>7.9509399999999999E-4</v>
      </c>
      <c r="L70">
        <v>1.08124E-3</v>
      </c>
      <c r="M70">
        <v>1.48693E-3</v>
      </c>
      <c r="N70">
        <v>2.10013E-3</v>
      </c>
      <c r="O70">
        <v>3.0040599999999998E-3</v>
      </c>
      <c r="P70">
        <v>4.2789500000000001E-3</v>
      </c>
      <c r="Q70">
        <v>6.0220500000000001E-3</v>
      </c>
      <c r="R70">
        <v>8.3500499999999995E-3</v>
      </c>
      <c r="S70">
        <v>1.13699E-2</v>
      </c>
      <c r="T70">
        <v>1.51372E-2</v>
      </c>
      <c r="U70">
        <v>1.9629299999999999E-2</v>
      </c>
      <c r="V70">
        <v>2.47421E-2</v>
      </c>
      <c r="W70">
        <v>3.0304399999999999E-2</v>
      </c>
      <c r="X70">
        <v>3.6096900000000001E-2</v>
      </c>
      <c r="Y70">
        <v>4.1871800000000001E-2</v>
      </c>
      <c r="Z70">
        <v>4.7369700000000001E-2</v>
      </c>
      <c r="AA70">
        <v>5.23338E-2</v>
      </c>
      <c r="AB70">
        <v>5.6521200000000001E-2</v>
      </c>
      <c r="AC70">
        <v>5.97127E-2</v>
      </c>
      <c r="AD70">
        <v>6.17242E-2</v>
      </c>
      <c r="AE70">
        <v>6.2421299999999999E-2</v>
      </c>
      <c r="AF70">
        <v>6.1734700000000003E-2</v>
      </c>
      <c r="AG70">
        <v>5.9673700000000003E-2</v>
      </c>
      <c r="AH70">
        <v>5.6333000000000001E-2</v>
      </c>
      <c r="AI70">
        <v>5.1891699999999999E-2</v>
      </c>
      <c r="AJ70">
        <v>4.6600599999999999E-2</v>
      </c>
      <c r="AK70">
        <v>4.0760900000000003E-2</v>
      </c>
      <c r="AL70">
        <v>3.4695200000000002E-2</v>
      </c>
      <c r="AM70">
        <v>2.8714900000000002E-2</v>
      </c>
      <c r="AN70">
        <v>2.30905E-2</v>
      </c>
      <c r="AO70">
        <v>1.8028700000000002E-2</v>
      </c>
      <c r="AP70">
        <v>1.3660200000000001E-2</v>
      </c>
      <c r="AQ70">
        <v>1.0039599999999999E-2</v>
      </c>
      <c r="AR70">
        <v>7.1545300000000001E-3</v>
      </c>
    </row>
    <row r="71" spans="1:81">
      <c r="A71">
        <v>2009</v>
      </c>
      <c r="B71" s="2">
        <v>2.2222499999999999E-7</v>
      </c>
      <c r="C71" s="2">
        <v>1.2566599999999999E-6</v>
      </c>
      <c r="D71" s="2">
        <v>5.8073000000000003E-6</v>
      </c>
      <c r="E71" s="2">
        <v>2.1940799999999998E-5</v>
      </c>
      <c r="F71" s="2">
        <v>6.7850999999999998E-5</v>
      </c>
      <c r="G71" s="2">
        <v>1.7215399999999999E-4</v>
      </c>
      <c r="H71" s="2">
        <v>3.6005599999999998E-4</v>
      </c>
      <c r="I71" s="2">
        <v>6.26576E-4</v>
      </c>
      <c r="J71" s="2">
        <v>9.2434600000000004E-4</v>
      </c>
      <c r="K71">
        <v>1.1983600000000001E-3</v>
      </c>
      <c r="L71">
        <v>1.45133E-3</v>
      </c>
      <c r="M71">
        <v>1.77279E-3</v>
      </c>
      <c r="N71">
        <v>2.2979400000000001E-3</v>
      </c>
      <c r="O71">
        <v>3.14621E-3</v>
      </c>
      <c r="P71">
        <v>4.4059700000000004E-3</v>
      </c>
      <c r="Q71">
        <v>6.1639399999999997E-3</v>
      </c>
      <c r="R71">
        <v>8.5274700000000005E-3</v>
      </c>
      <c r="S71">
        <v>1.16101E-2</v>
      </c>
      <c r="T71">
        <v>1.54933E-2</v>
      </c>
      <c r="U71">
        <v>2.0190300000000001E-2</v>
      </c>
      <c r="V71">
        <v>2.5622099999999998E-2</v>
      </c>
      <c r="W71">
        <v>3.1606299999999997E-2</v>
      </c>
      <c r="X71">
        <v>3.7858900000000001E-2</v>
      </c>
      <c r="Y71">
        <v>4.4017599999999997E-2</v>
      </c>
      <c r="Z71">
        <v>4.9687599999999998E-2</v>
      </c>
      <c r="AA71">
        <v>5.4500100000000003E-2</v>
      </c>
      <c r="AB71">
        <v>5.8165500000000002E-2</v>
      </c>
      <c r="AC71">
        <v>6.05061E-2</v>
      </c>
      <c r="AD71">
        <v>6.14607E-2</v>
      </c>
      <c r="AE71">
        <v>6.1068400000000002E-2</v>
      </c>
      <c r="AF71">
        <v>5.9439100000000002E-2</v>
      </c>
      <c r="AG71">
        <v>5.6726199999999997E-2</v>
      </c>
      <c r="AH71">
        <v>5.3104999999999999E-2</v>
      </c>
      <c r="AI71">
        <v>4.8761899999999997E-2</v>
      </c>
      <c r="AJ71">
        <v>4.3890400000000003E-2</v>
      </c>
      <c r="AK71">
        <v>3.8689800000000003E-2</v>
      </c>
      <c r="AL71">
        <v>3.3362200000000002E-2</v>
      </c>
      <c r="AM71">
        <v>2.8104899999999999E-2</v>
      </c>
      <c r="AN71">
        <v>2.3099700000000001E-2</v>
      </c>
      <c r="AO71">
        <v>1.8499999999999999E-2</v>
      </c>
      <c r="AP71">
        <v>1.4419899999999999E-2</v>
      </c>
      <c r="AQ71">
        <v>1.09271E-2</v>
      </c>
      <c r="AR71">
        <v>8.04238E-3</v>
      </c>
    </row>
    <row r="72" spans="1:81">
      <c r="A72">
        <v>2010</v>
      </c>
      <c r="B72" s="2">
        <v>1.1869199999999999E-6</v>
      </c>
      <c r="C72" s="2">
        <v>6.7144999999999998E-6</v>
      </c>
      <c r="D72" s="2">
        <v>3.0993900000000002E-5</v>
      </c>
      <c r="E72" s="2">
        <v>1.1676E-4</v>
      </c>
      <c r="F72" s="2">
        <v>3.5912500000000001E-4</v>
      </c>
      <c r="G72" s="2">
        <v>9.0256600000000005E-4</v>
      </c>
      <c r="H72" s="2">
        <v>1.85641E-3</v>
      </c>
      <c r="I72" s="2">
        <v>3.1347800000000002E-3</v>
      </c>
      <c r="J72" s="2">
        <v>4.3747999999999999E-3</v>
      </c>
      <c r="K72">
        <v>5.1190899999999998E-3</v>
      </c>
      <c r="L72">
        <v>5.1823299999999997E-3</v>
      </c>
      <c r="M72">
        <v>4.8332000000000002E-3</v>
      </c>
      <c r="N72">
        <v>4.5811999999999997E-3</v>
      </c>
      <c r="O72">
        <v>4.8150600000000003E-3</v>
      </c>
      <c r="P72">
        <v>5.6634299999999997E-3</v>
      </c>
      <c r="Q72">
        <v>7.1209000000000003E-3</v>
      </c>
      <c r="R72">
        <v>9.2110500000000001E-3</v>
      </c>
      <c r="S72">
        <v>1.20245E-2</v>
      </c>
      <c r="T72">
        <v>1.5656300000000001E-2</v>
      </c>
      <c r="U72">
        <v>2.01356E-2</v>
      </c>
      <c r="V72">
        <v>2.5392000000000001E-2</v>
      </c>
      <c r="W72">
        <v>3.1252299999999997E-2</v>
      </c>
      <c r="X72">
        <v>3.7448799999999997E-2</v>
      </c>
      <c r="Y72">
        <v>4.3635E-2</v>
      </c>
      <c r="Z72">
        <v>4.9414199999999998E-2</v>
      </c>
      <c r="AA72">
        <v>5.4383399999999998E-2</v>
      </c>
      <c r="AB72">
        <v>5.8185099999999997E-2</v>
      </c>
      <c r="AC72">
        <v>6.0557600000000003E-2</v>
      </c>
      <c r="AD72">
        <v>6.1368899999999997E-2</v>
      </c>
      <c r="AE72">
        <v>6.0629500000000003E-2</v>
      </c>
      <c r="AF72">
        <v>5.8478099999999998E-2</v>
      </c>
      <c r="AG72">
        <v>5.5148900000000001E-2</v>
      </c>
      <c r="AH72">
        <v>5.0926699999999998E-2</v>
      </c>
      <c r="AI72">
        <v>4.6105399999999998E-2</v>
      </c>
      <c r="AJ72">
        <v>4.0955600000000002E-2</v>
      </c>
      <c r="AK72">
        <v>3.5708799999999999E-2</v>
      </c>
      <c r="AL72">
        <v>3.05525E-2</v>
      </c>
      <c r="AM72">
        <v>2.5634400000000002E-2</v>
      </c>
      <c r="AN72">
        <v>2.1068400000000001E-2</v>
      </c>
      <c r="AO72">
        <v>1.6938600000000002E-2</v>
      </c>
      <c r="AP72">
        <v>1.3302100000000001E-2</v>
      </c>
      <c r="AQ72">
        <v>1.0188300000000001E-2</v>
      </c>
      <c r="AR72">
        <v>7.5998400000000001E-3</v>
      </c>
    </row>
    <row r="73" spans="1:81">
      <c r="A73">
        <v>2011</v>
      </c>
      <c r="B73" s="2">
        <v>4.6451999999999998E-7</v>
      </c>
      <c r="C73" s="2">
        <v>2.62881E-6</v>
      </c>
      <c r="D73" s="2">
        <v>1.2242199999999999E-5</v>
      </c>
      <c r="E73" s="2">
        <v>4.7005100000000002E-5</v>
      </c>
      <c r="F73" s="2">
        <v>1.4945400000000001E-4</v>
      </c>
      <c r="G73" s="2">
        <v>3.9663099999999999E-4</v>
      </c>
      <c r="H73" s="2">
        <v>8.9036699999999998E-4</v>
      </c>
      <c r="I73" s="2">
        <v>1.7261399999999999E-3</v>
      </c>
      <c r="J73" s="2">
        <v>2.9737700000000001E-3</v>
      </c>
      <c r="K73" s="2">
        <v>4.6983900000000002E-3</v>
      </c>
      <c r="L73">
        <v>6.9694199999999996E-3</v>
      </c>
      <c r="M73">
        <v>9.7664699999999993E-3</v>
      </c>
      <c r="N73">
        <v>1.2826600000000001E-2</v>
      </c>
      <c r="O73">
        <v>1.5640299999999999E-2</v>
      </c>
      <c r="P73">
        <v>1.7714899999999999E-2</v>
      </c>
      <c r="Q73">
        <v>1.8924300000000002E-2</v>
      </c>
      <c r="R73">
        <v>1.9636600000000001E-2</v>
      </c>
      <c r="S73">
        <v>2.0508700000000001E-2</v>
      </c>
      <c r="T73">
        <v>2.21336E-2</v>
      </c>
      <c r="U73">
        <v>2.48034E-2</v>
      </c>
      <c r="V73">
        <v>2.8487999999999999E-2</v>
      </c>
      <c r="W73">
        <v>3.2945000000000002E-2</v>
      </c>
      <c r="X73">
        <v>3.7832699999999997E-2</v>
      </c>
      <c r="Y73">
        <v>4.2772499999999998E-2</v>
      </c>
      <c r="Z73">
        <v>4.73769E-2</v>
      </c>
      <c r="AA73">
        <v>5.1277299999999998E-2</v>
      </c>
      <c r="AB73">
        <v>5.4161000000000001E-2</v>
      </c>
      <c r="AC73">
        <v>5.5805399999999998E-2</v>
      </c>
      <c r="AD73">
        <v>5.6100400000000002E-2</v>
      </c>
      <c r="AE73">
        <v>5.5052799999999999E-2</v>
      </c>
      <c r="AF73">
        <v>5.2772800000000002E-2</v>
      </c>
      <c r="AG73">
        <v>4.9452400000000001E-2</v>
      </c>
      <c r="AH73">
        <v>4.5335E-2</v>
      </c>
      <c r="AI73">
        <v>4.0686E-2</v>
      </c>
      <c r="AJ73">
        <v>3.5765199999999997E-2</v>
      </c>
      <c r="AK73">
        <v>3.0806299999999998E-2</v>
      </c>
      <c r="AL73">
        <v>2.6004099999999999E-2</v>
      </c>
      <c r="AM73">
        <v>2.1507999999999999E-2</v>
      </c>
      <c r="AN73">
        <v>1.7423000000000001E-2</v>
      </c>
      <c r="AO73">
        <v>1.3813300000000001E-2</v>
      </c>
      <c r="AP73">
        <v>1.07078E-2</v>
      </c>
      <c r="AQ73">
        <v>8.1066000000000003E-3</v>
      </c>
      <c r="AR73">
        <v>5.9865300000000003E-3</v>
      </c>
    </row>
    <row r="74" spans="1:81">
      <c r="A74">
        <v>2012</v>
      </c>
      <c r="B74" s="2">
        <v>6.3363499999999997E-7</v>
      </c>
      <c r="C74" s="2">
        <v>3.5815599999999999E-6</v>
      </c>
      <c r="D74" s="2">
        <v>1.6564600000000001E-5</v>
      </c>
      <c r="E74" s="2">
        <v>6.2726900000000004E-5</v>
      </c>
      <c r="F74" s="2">
        <v>1.9484099999999999E-4</v>
      </c>
      <c r="G74" s="2">
        <v>4.9832100000000003E-4</v>
      </c>
      <c r="H74" s="2">
        <v>1.0573100000000001E-3</v>
      </c>
      <c r="I74" s="2">
        <v>1.8887800000000001E-3</v>
      </c>
      <c r="J74" s="2">
        <v>2.9223399999999998E-3</v>
      </c>
      <c r="K74">
        <v>4.1127200000000003E-3</v>
      </c>
      <c r="L74">
        <v>5.62788E-3</v>
      </c>
      <c r="M74">
        <v>7.9062799999999999E-3</v>
      </c>
      <c r="N74">
        <v>1.1468000000000001E-2</v>
      </c>
      <c r="O74">
        <v>1.6614500000000001E-2</v>
      </c>
      <c r="P74">
        <v>2.3233199999999999E-2</v>
      </c>
      <c r="Q74">
        <v>3.0775500000000001E-2</v>
      </c>
      <c r="R74">
        <v>3.8361800000000001E-2</v>
      </c>
      <c r="S74">
        <v>4.4986100000000001E-2</v>
      </c>
      <c r="T74">
        <v>4.9811099999999997E-2</v>
      </c>
      <c r="U74">
        <v>5.2456000000000003E-2</v>
      </c>
      <c r="V74">
        <v>5.3118899999999997E-2</v>
      </c>
      <c r="W74">
        <v>5.2439300000000001E-2</v>
      </c>
      <c r="X74">
        <v>5.1176600000000003E-2</v>
      </c>
      <c r="Y74">
        <v>4.9894399999999998E-2</v>
      </c>
      <c r="Z74">
        <v>4.8809900000000003E-2</v>
      </c>
      <c r="AA74">
        <v>4.7835000000000003E-2</v>
      </c>
      <c r="AB74">
        <v>4.6725999999999997E-2</v>
      </c>
      <c r="AC74">
        <v>4.5235499999999998E-2</v>
      </c>
      <c r="AD74">
        <v>4.3204800000000002E-2</v>
      </c>
      <c r="AE74">
        <v>4.05919E-2</v>
      </c>
      <c r="AF74">
        <v>3.7454800000000003E-2</v>
      </c>
      <c r="AG74">
        <v>3.39198E-2</v>
      </c>
      <c r="AH74">
        <v>3.0145600000000002E-2</v>
      </c>
      <c r="AI74">
        <v>2.6295599999999999E-2</v>
      </c>
      <c r="AJ74">
        <v>2.25168E-2</v>
      </c>
      <c r="AK74">
        <v>1.8928899999999999E-2</v>
      </c>
      <c r="AL74">
        <v>1.56197E-2</v>
      </c>
      <c r="AM74">
        <v>1.2646900000000001E-2</v>
      </c>
      <c r="AN74">
        <v>1.0041100000000001E-2</v>
      </c>
      <c r="AO74">
        <v>7.8106900000000003E-3</v>
      </c>
      <c r="AP74">
        <v>5.9466099999999997E-3</v>
      </c>
      <c r="AQ74">
        <v>4.42619E-3</v>
      </c>
      <c r="AR74">
        <v>3.2170300000000001E-3</v>
      </c>
    </row>
    <row r="75" spans="1:81">
      <c r="A75">
        <v>2013</v>
      </c>
      <c r="B75" s="2">
        <v>1.3441200000000001E-6</v>
      </c>
      <c r="C75" s="2">
        <v>7.6025499999999997E-6</v>
      </c>
      <c r="D75" s="2">
        <v>3.5105799999999999E-5</v>
      </c>
      <c r="E75" s="2">
        <v>1.32378E-4</v>
      </c>
      <c r="F75" s="2">
        <v>4.0790599999999998E-4</v>
      </c>
      <c r="G75" s="2">
        <v>1.02849E-3</v>
      </c>
      <c r="H75" s="2">
        <v>2.1277399999999999E-3</v>
      </c>
      <c r="I75" s="2">
        <v>3.6317300000000001E-3</v>
      </c>
      <c r="J75">
        <v>5.1742400000000001E-3</v>
      </c>
      <c r="K75">
        <v>6.3079599999999996E-3</v>
      </c>
      <c r="L75">
        <v>6.9194299999999999E-3</v>
      </c>
      <c r="M75">
        <v>7.4339300000000001E-3</v>
      </c>
      <c r="N75">
        <v>8.5789899999999999E-3</v>
      </c>
      <c r="O75">
        <v>1.09827E-2</v>
      </c>
      <c r="P75">
        <v>1.50049E-2</v>
      </c>
      <c r="Q75">
        <v>2.08168E-2</v>
      </c>
      <c r="R75">
        <v>2.84557E-2</v>
      </c>
      <c r="S75">
        <v>3.7708400000000003E-2</v>
      </c>
      <c r="T75">
        <v>4.79394E-2</v>
      </c>
      <c r="U75">
        <v>5.8058499999999999E-2</v>
      </c>
      <c r="V75">
        <v>6.6714200000000001E-2</v>
      </c>
      <c r="W75">
        <v>7.2647100000000006E-2</v>
      </c>
      <c r="X75">
        <v>7.5050099999999995E-2</v>
      </c>
      <c r="Y75">
        <v>7.3786099999999993E-2</v>
      </c>
      <c r="Z75">
        <v>6.9379399999999994E-2</v>
      </c>
      <c r="AA75">
        <v>6.2803600000000001E-2</v>
      </c>
      <c r="AB75">
        <v>5.5164999999999999E-2</v>
      </c>
      <c r="AC75">
        <v>4.7416100000000003E-2</v>
      </c>
      <c r="AD75">
        <v>4.0194399999999998E-2</v>
      </c>
      <c r="AE75">
        <v>3.3805500000000002E-2</v>
      </c>
      <c r="AF75">
        <v>2.83044E-2</v>
      </c>
      <c r="AG75">
        <v>2.3609600000000001E-2</v>
      </c>
      <c r="AH75">
        <v>1.9597E-2</v>
      </c>
      <c r="AI75">
        <v>1.61525E-2</v>
      </c>
      <c r="AJ75">
        <v>1.3190199999999999E-2</v>
      </c>
      <c r="AK75">
        <v>1.06496E-2</v>
      </c>
      <c r="AL75">
        <v>8.4865800000000005E-3</v>
      </c>
      <c r="AM75">
        <v>6.6648499999999999E-3</v>
      </c>
      <c r="AN75">
        <v>5.15103E-3</v>
      </c>
      <c r="AO75">
        <v>3.9123099999999996E-3</v>
      </c>
      <c r="AP75">
        <v>2.91596E-3</v>
      </c>
      <c r="AQ75">
        <v>2.1295799999999998E-3</v>
      </c>
      <c r="AR75">
        <v>1.5216699999999999E-3</v>
      </c>
    </row>
    <row r="76" spans="1:81">
      <c r="A76">
        <v>2014</v>
      </c>
      <c r="B76" s="2">
        <v>9.9123199999999997E-7</v>
      </c>
      <c r="C76" s="2">
        <v>5.6075199999999998E-6</v>
      </c>
      <c r="D76" s="2">
        <v>2.5933300000000001E-5</v>
      </c>
      <c r="E76" s="2">
        <v>9.8107000000000001E-5</v>
      </c>
      <c r="F76" s="2">
        <v>3.0402899999999999E-4</v>
      </c>
      <c r="G76" s="2">
        <v>7.7393299999999998E-4</v>
      </c>
      <c r="H76" s="2">
        <v>1.62685E-3</v>
      </c>
      <c r="I76" s="2">
        <v>2.8521599999999999E-3</v>
      </c>
      <c r="J76">
        <v>4.2485600000000002E-3</v>
      </c>
      <c r="K76">
        <v>5.5559700000000004E-3</v>
      </c>
      <c r="L76">
        <v>6.7040600000000004E-3</v>
      </c>
      <c r="M76">
        <v>7.8943999999999993E-3</v>
      </c>
      <c r="N76">
        <v>9.3979100000000006E-3</v>
      </c>
      <c r="O76">
        <v>1.13227E-2</v>
      </c>
      <c r="P76">
        <v>1.3646500000000001E-2</v>
      </c>
      <c r="Q76">
        <v>1.6453700000000002E-2</v>
      </c>
      <c r="R76">
        <v>2.00796E-2</v>
      </c>
      <c r="S76">
        <v>2.49985E-2</v>
      </c>
      <c r="T76">
        <v>3.1555E-2</v>
      </c>
      <c r="U76">
        <v>3.9731299999999997E-2</v>
      </c>
      <c r="V76">
        <v>4.9053300000000001E-2</v>
      </c>
      <c r="W76">
        <v>5.8633600000000001E-2</v>
      </c>
      <c r="X76">
        <v>6.7315100000000003E-2</v>
      </c>
      <c r="Y76">
        <v>7.3888999999999996E-2</v>
      </c>
      <c r="Z76">
        <v>7.7357400000000007E-2</v>
      </c>
      <c r="AA76">
        <v>7.7173500000000006E-2</v>
      </c>
      <c r="AB76">
        <v>7.3380000000000001E-2</v>
      </c>
      <c r="AC76">
        <v>6.6586800000000002E-2</v>
      </c>
      <c r="AD76">
        <v>5.77996E-2</v>
      </c>
      <c r="AE76">
        <v>4.8161200000000001E-2</v>
      </c>
      <c r="AF76">
        <v>3.8699799999999999E-2</v>
      </c>
      <c r="AG76">
        <v>3.01605E-2</v>
      </c>
      <c r="AH76">
        <v>2.2947200000000001E-2</v>
      </c>
      <c r="AI76">
        <v>1.7162E-2</v>
      </c>
      <c r="AJ76">
        <v>1.26978E-2</v>
      </c>
      <c r="AK76">
        <v>9.3407999999999998E-3</v>
      </c>
      <c r="AL76">
        <v>6.8518800000000003E-3</v>
      </c>
      <c r="AM76">
        <v>5.0150300000000002E-3</v>
      </c>
      <c r="AN76">
        <v>3.6574699999999999E-3</v>
      </c>
      <c r="AO76">
        <v>2.6507200000000001E-3</v>
      </c>
      <c r="AP76">
        <v>1.9028000000000001E-3</v>
      </c>
      <c r="AQ76">
        <v>1.3483600000000001E-3</v>
      </c>
      <c r="AR76">
        <v>9.4022799999999998E-4</v>
      </c>
      <c r="AW76" s="2"/>
    </row>
    <row r="77" spans="1:81">
      <c r="A77">
        <v>2015</v>
      </c>
      <c r="B77" s="2">
        <v>4.7503900000000002E-7</v>
      </c>
      <c r="C77" s="2">
        <v>2.6866400000000001E-6</v>
      </c>
      <c r="D77" s="2">
        <v>1.24525E-5</v>
      </c>
      <c r="E77" s="2">
        <v>4.7352599999999998E-5</v>
      </c>
      <c r="F77" s="2">
        <v>1.4811699999999999E-4</v>
      </c>
      <c r="G77" s="2">
        <v>3.8303700000000003E-4</v>
      </c>
      <c r="H77" s="2">
        <v>8.2665799999999997E-4</v>
      </c>
      <c r="I77" s="2">
        <v>1.51403E-3</v>
      </c>
      <c r="J77">
        <v>2.42049E-3</v>
      </c>
      <c r="K77">
        <v>3.52068E-3</v>
      </c>
      <c r="L77">
        <v>4.8826499999999997E-3</v>
      </c>
      <c r="M77">
        <v>6.6673100000000001E-3</v>
      </c>
      <c r="N77">
        <v>8.9972000000000003E-3</v>
      </c>
      <c r="O77">
        <v>1.1837E-2</v>
      </c>
      <c r="P77">
        <v>1.5028100000000001E-2</v>
      </c>
      <c r="Q77">
        <v>1.8432899999999999E-2</v>
      </c>
      <c r="R77">
        <v>2.2029900000000002E-2</v>
      </c>
      <c r="S77">
        <v>2.58958E-2</v>
      </c>
      <c r="T77">
        <v>3.01371E-2</v>
      </c>
      <c r="U77">
        <v>3.4850699999999998E-2</v>
      </c>
      <c r="V77">
        <v>4.0107700000000003E-2</v>
      </c>
      <c r="W77">
        <v>4.5906299999999997E-2</v>
      </c>
      <c r="X77">
        <v>5.2080799999999997E-2</v>
      </c>
      <c r="Y77">
        <v>5.8222299999999998E-2</v>
      </c>
      <c r="Z77">
        <v>6.3684400000000002E-2</v>
      </c>
      <c r="AA77">
        <v>6.7696800000000001E-2</v>
      </c>
      <c r="AB77">
        <v>6.9552000000000003E-2</v>
      </c>
      <c r="AC77">
        <v>6.8794099999999997E-2</v>
      </c>
      <c r="AD77">
        <v>6.5342700000000004E-2</v>
      </c>
      <c r="AE77">
        <v>5.9518799999999997E-2</v>
      </c>
      <c r="AF77">
        <v>5.19668E-2</v>
      </c>
      <c r="AG77">
        <v>4.3507700000000003E-2</v>
      </c>
      <c r="AH77">
        <v>3.4966799999999999E-2</v>
      </c>
      <c r="AI77">
        <v>2.7027900000000001E-2</v>
      </c>
      <c r="AJ77">
        <v>2.01473E-2</v>
      </c>
      <c r="AK77">
        <v>1.45354E-2</v>
      </c>
      <c r="AL77">
        <v>1.0194699999999999E-2</v>
      </c>
      <c r="AM77">
        <v>6.9867699999999998E-3</v>
      </c>
      <c r="AN77">
        <v>4.7042799999999999E-3</v>
      </c>
      <c r="AO77">
        <v>3.12787E-3</v>
      </c>
      <c r="AP77">
        <v>2.0621400000000001E-3</v>
      </c>
      <c r="AQ77">
        <v>1.3512699999999999E-3</v>
      </c>
      <c r="AR77">
        <v>8.8042899999999996E-4</v>
      </c>
    </row>
    <row r="78" spans="1:81">
      <c r="A78">
        <v>2016</v>
      </c>
      <c r="B78" s="2">
        <v>5.8067100000000005E-7</v>
      </c>
      <c r="C78" s="2">
        <v>3.2834600000000002E-6</v>
      </c>
      <c r="D78" s="2">
        <v>1.51799E-5</v>
      </c>
      <c r="E78" s="2">
        <v>5.7408399999999997E-5</v>
      </c>
      <c r="F78" s="2">
        <v>1.7785899999999999E-4</v>
      </c>
      <c r="G78" s="2">
        <v>4.5271999999999999E-4</v>
      </c>
      <c r="H78" s="2">
        <v>9.5220099999999996E-4</v>
      </c>
      <c r="I78" s="2">
        <v>1.67373E-3</v>
      </c>
      <c r="J78" s="2">
        <v>2.5136099999999999E-3</v>
      </c>
      <c r="K78" s="2">
        <v>3.3593E-3</v>
      </c>
      <c r="L78">
        <v>4.2565099999999998E-3</v>
      </c>
      <c r="M78">
        <v>5.4735900000000004E-3</v>
      </c>
      <c r="N78">
        <v>7.3725400000000003E-3</v>
      </c>
      <c r="O78">
        <v>1.0215800000000001E-2</v>
      </c>
      <c r="P78">
        <v>1.40851E-2</v>
      </c>
      <c r="Q78">
        <v>1.89176E-2</v>
      </c>
      <c r="R78">
        <v>2.4547800000000002E-2</v>
      </c>
      <c r="S78">
        <v>3.0702299999999998E-2</v>
      </c>
      <c r="T78">
        <v>3.6999999999999998E-2</v>
      </c>
      <c r="U78">
        <v>4.3006799999999998E-2</v>
      </c>
      <c r="V78">
        <v>4.8333500000000001E-2</v>
      </c>
      <c r="W78">
        <v>5.2714999999999998E-2</v>
      </c>
      <c r="X78">
        <v>5.6033300000000001E-2</v>
      </c>
      <c r="Y78">
        <v>5.82885E-2</v>
      </c>
      <c r="Z78">
        <v>5.9543199999999998E-2</v>
      </c>
      <c r="AA78">
        <v>5.9863E-2</v>
      </c>
      <c r="AB78">
        <v>5.92728E-2</v>
      </c>
      <c r="AC78">
        <v>5.7741399999999998E-2</v>
      </c>
      <c r="AD78">
        <v>5.5205900000000002E-2</v>
      </c>
      <c r="AE78">
        <v>5.1627899999999997E-2</v>
      </c>
      <c r="AF78">
        <v>4.7052400000000001E-2</v>
      </c>
      <c r="AG78">
        <v>4.16481E-2</v>
      </c>
      <c r="AH78">
        <v>3.5702499999999998E-2</v>
      </c>
      <c r="AI78">
        <v>2.9579500000000002E-2</v>
      </c>
      <c r="AJ78">
        <v>2.3654100000000001E-2</v>
      </c>
      <c r="AK78">
        <v>1.82469E-2</v>
      </c>
      <c r="AL78">
        <v>1.35791E-2</v>
      </c>
      <c r="AM78">
        <v>9.7556199999999996E-3</v>
      </c>
      <c r="AN78">
        <v>6.77496E-3</v>
      </c>
      <c r="AO78">
        <v>4.5566699999999996E-3</v>
      </c>
      <c r="AP78">
        <v>2.97533E-3</v>
      </c>
      <c r="AQ78">
        <v>1.8916E-3</v>
      </c>
      <c r="AR78">
        <v>1.17464E-3</v>
      </c>
      <c r="BW78" s="2"/>
    </row>
    <row r="79" spans="1:81">
      <c r="A79">
        <v>2017</v>
      </c>
      <c r="B79" s="2">
        <v>6.7669600000000001E-7</v>
      </c>
      <c r="C79" s="2">
        <v>3.8273099999999996E-6</v>
      </c>
      <c r="D79" s="2">
        <v>1.76925E-5</v>
      </c>
      <c r="E79" s="2">
        <v>6.6881199999999999E-5</v>
      </c>
      <c r="F79" s="2">
        <v>2.0701000000000001E-4</v>
      </c>
      <c r="G79" s="2">
        <v>5.2596800000000003E-4</v>
      </c>
      <c r="H79" s="2">
        <v>1.1024400000000001E-3</v>
      </c>
      <c r="I79" s="2">
        <v>1.92476E-3</v>
      </c>
      <c r="J79">
        <v>2.8521800000000002E-3</v>
      </c>
      <c r="K79">
        <v>3.7147299999999999E-3</v>
      </c>
      <c r="L79">
        <v>4.5010099999999997E-3</v>
      </c>
      <c r="M79">
        <v>5.4341700000000003E-3</v>
      </c>
      <c r="N79">
        <v>6.8403800000000001E-3</v>
      </c>
      <c r="O79">
        <v>8.9680300000000001E-3</v>
      </c>
      <c r="P79">
        <v>1.1955E-2</v>
      </c>
      <c r="Q79">
        <v>1.5922100000000002E-2</v>
      </c>
      <c r="R79">
        <v>2.1018599999999998E-2</v>
      </c>
      <c r="S79">
        <v>2.73347E-2</v>
      </c>
      <c r="T79">
        <v>3.4754800000000002E-2</v>
      </c>
      <c r="U79">
        <v>4.2872800000000003E-2</v>
      </c>
      <c r="V79">
        <v>5.1024199999999999E-2</v>
      </c>
      <c r="W79">
        <v>5.84106E-2</v>
      </c>
      <c r="X79">
        <v>6.4261299999999993E-2</v>
      </c>
      <c r="Y79">
        <v>6.7984600000000006E-2</v>
      </c>
      <c r="Z79">
        <v>6.9273799999999996E-2</v>
      </c>
      <c r="AA79">
        <v>6.8146799999999993E-2</v>
      </c>
      <c r="AB79">
        <v>6.4909900000000006E-2</v>
      </c>
      <c r="AC79">
        <v>6.0063499999999999E-2</v>
      </c>
      <c r="AD79">
        <v>5.4182800000000003E-2</v>
      </c>
      <c r="AE79">
        <v>4.7809699999999997E-2</v>
      </c>
      <c r="AF79">
        <v>4.1379899999999997E-2</v>
      </c>
      <c r="AG79">
        <v>3.5196999999999999E-2</v>
      </c>
      <c r="AH79">
        <v>2.9442300000000001E-2</v>
      </c>
      <c r="AI79">
        <v>2.4208E-2</v>
      </c>
      <c r="AJ79">
        <v>1.9533200000000001E-2</v>
      </c>
      <c r="AK79">
        <v>1.5432E-2</v>
      </c>
      <c r="AL79">
        <v>1.1906699999999999E-2</v>
      </c>
      <c r="AM79">
        <v>8.9496799999999998E-3</v>
      </c>
      <c r="AN79">
        <v>6.5397299999999997E-3</v>
      </c>
      <c r="AO79">
        <v>4.63826E-3</v>
      </c>
      <c r="AP79">
        <v>3.1896300000000002E-3</v>
      </c>
      <c r="AQ79">
        <v>2.1256700000000001E-3</v>
      </c>
      <c r="AR79">
        <v>1.3728099999999999E-3</v>
      </c>
    </row>
    <row r="80" spans="1:81">
      <c r="A80">
        <v>2018</v>
      </c>
      <c r="B80" s="2">
        <v>7.0221500000000002E-7</v>
      </c>
      <c r="C80" s="2">
        <v>3.9719500000000001E-6</v>
      </c>
      <c r="D80" s="2">
        <v>1.8364800000000001E-5</v>
      </c>
      <c r="E80" s="2">
        <v>6.9447800000000003E-5</v>
      </c>
      <c r="F80" s="2">
        <v>2.15085E-4</v>
      </c>
      <c r="G80" s="2">
        <v>5.4701800000000003E-4</v>
      </c>
      <c r="H80" s="2">
        <v>1.14836E-3</v>
      </c>
      <c r="I80" s="2">
        <v>2.00986E-3</v>
      </c>
      <c r="J80">
        <v>2.9890099999999998E-3</v>
      </c>
      <c r="K80">
        <v>3.9099499999999997E-3</v>
      </c>
      <c r="L80">
        <v>4.75028E-3</v>
      </c>
      <c r="M80">
        <v>5.7087300000000004E-3</v>
      </c>
      <c r="N80">
        <v>7.05961E-3</v>
      </c>
      <c r="O80">
        <v>8.9656100000000006E-3</v>
      </c>
      <c r="P80">
        <v>1.14603E-2</v>
      </c>
      <c r="Q80">
        <v>1.45787E-2</v>
      </c>
      <c r="R80">
        <v>1.8452E-2</v>
      </c>
      <c r="S80">
        <v>2.3264199999999999E-2</v>
      </c>
      <c r="T80">
        <v>2.9128600000000001E-2</v>
      </c>
      <c r="U80">
        <v>3.5986700000000003E-2</v>
      </c>
      <c r="V80">
        <v>4.3567500000000002E-2</v>
      </c>
      <c r="W80">
        <v>5.1393899999999999E-2</v>
      </c>
      <c r="X80">
        <v>5.8818099999999998E-2</v>
      </c>
      <c r="Y80">
        <v>6.5095799999999995E-2</v>
      </c>
      <c r="Z80">
        <v>6.9506399999999996E-2</v>
      </c>
      <c r="AA80">
        <v>7.1498400000000004E-2</v>
      </c>
      <c r="AB80">
        <v>7.0813699999999993E-2</v>
      </c>
      <c r="AC80">
        <v>6.7544499999999993E-2</v>
      </c>
      <c r="AD80">
        <v>6.2105800000000003E-2</v>
      </c>
      <c r="AE80">
        <v>5.5135900000000002E-2</v>
      </c>
      <c r="AF80">
        <v>4.7360699999999999E-2</v>
      </c>
      <c r="AG80">
        <v>3.9463900000000003E-2</v>
      </c>
      <c r="AH80">
        <v>3.1991499999999999E-2</v>
      </c>
      <c r="AI80">
        <v>2.5307400000000001E-2</v>
      </c>
      <c r="AJ80">
        <v>1.9593800000000001E-2</v>
      </c>
      <c r="AK80">
        <v>1.48854E-2</v>
      </c>
      <c r="AL80">
        <v>1.11171E-2</v>
      </c>
      <c r="AM80">
        <v>8.1698099999999996E-3</v>
      </c>
      <c r="AN80">
        <v>5.9072999999999999E-3</v>
      </c>
      <c r="AO80">
        <v>4.1982599999999997E-3</v>
      </c>
      <c r="AP80">
        <v>2.9274399999999999E-3</v>
      </c>
      <c r="AQ80">
        <v>1.99847E-3</v>
      </c>
      <c r="AR80">
        <v>1.33263E-3</v>
      </c>
    </row>
    <row r="81" spans="1:56">
      <c r="A81">
        <v>2019</v>
      </c>
      <c r="B81" s="2">
        <v>5.6053799999999996E-7</v>
      </c>
      <c r="C81" s="2">
        <v>3.1703899999999999E-6</v>
      </c>
      <c r="D81" s="2">
        <v>1.4671800000000001E-5</v>
      </c>
      <c r="E81" s="2">
        <v>5.5596400000000002E-5</v>
      </c>
      <c r="F81" s="2">
        <v>1.72821E-4</v>
      </c>
      <c r="G81" s="2">
        <v>4.4228399999999998E-4</v>
      </c>
      <c r="H81" s="2">
        <v>9.38301E-4</v>
      </c>
      <c r="I81" s="2">
        <v>1.67151E-3</v>
      </c>
      <c r="J81" s="2">
        <v>2.5596E-3</v>
      </c>
      <c r="K81">
        <v>3.5037599999999999E-3</v>
      </c>
      <c r="L81">
        <v>4.5245299999999997E-3</v>
      </c>
      <c r="M81">
        <v>5.7969600000000003E-3</v>
      </c>
      <c r="N81">
        <v>7.5216600000000003E-3</v>
      </c>
      <c r="O81">
        <v>9.7788800000000002E-3</v>
      </c>
      <c r="P81">
        <v>1.25326E-2</v>
      </c>
      <c r="Q81">
        <v>1.57518E-2</v>
      </c>
      <c r="R81">
        <v>1.9489099999999999E-2</v>
      </c>
      <c r="S81">
        <v>2.3839200000000001E-2</v>
      </c>
      <c r="T81">
        <v>2.8844499999999999E-2</v>
      </c>
      <c r="U81">
        <v>3.4440100000000001E-2</v>
      </c>
      <c r="V81">
        <v>4.0458099999999997E-2</v>
      </c>
      <c r="W81">
        <v>4.6649099999999999E-2</v>
      </c>
      <c r="X81">
        <v>5.2688100000000002E-2</v>
      </c>
      <c r="Y81">
        <v>5.8173000000000002E-2</v>
      </c>
      <c r="Z81">
        <v>6.2645599999999996E-2</v>
      </c>
      <c r="AA81">
        <v>6.5647800000000006E-2</v>
      </c>
      <c r="AB81">
        <v>6.6803500000000002E-2</v>
      </c>
      <c r="AC81">
        <v>6.5897300000000006E-2</v>
      </c>
      <c r="AD81">
        <v>6.2928300000000006E-2</v>
      </c>
      <c r="AE81">
        <v>5.8123899999999999E-2</v>
      </c>
      <c r="AF81">
        <v>5.1905100000000003E-2</v>
      </c>
      <c r="AG81">
        <v>4.4816799999999997E-2</v>
      </c>
      <c r="AH81">
        <v>3.7435400000000001E-2</v>
      </c>
      <c r="AI81">
        <v>3.0281800000000001E-2</v>
      </c>
      <c r="AJ81">
        <v>2.3756200000000002E-2</v>
      </c>
      <c r="AK81">
        <v>1.81085E-2</v>
      </c>
      <c r="AL81">
        <v>1.3441399999999999E-2</v>
      </c>
      <c r="AM81">
        <v>9.7383699999999997E-3</v>
      </c>
      <c r="AN81">
        <v>6.9028600000000002E-3</v>
      </c>
      <c r="AO81">
        <v>4.7972600000000002E-3</v>
      </c>
      <c r="AP81">
        <v>3.27414E-3</v>
      </c>
      <c r="AQ81">
        <v>2.1967000000000002E-3</v>
      </c>
      <c r="AR81">
        <v>1.44911E-3</v>
      </c>
    </row>
    <row r="82" spans="1:56">
      <c r="A82">
        <v>2020</v>
      </c>
      <c r="B82" s="2">
        <v>4.6832E-7</v>
      </c>
      <c r="C82" s="2">
        <v>2.6483300000000001E-6</v>
      </c>
      <c r="D82" s="2">
        <v>1.22555E-5</v>
      </c>
      <c r="E82" s="2">
        <v>4.6445300000000001E-5</v>
      </c>
      <c r="F82" s="2">
        <v>1.4442E-4</v>
      </c>
      <c r="G82" s="2">
        <v>3.6984700000000003E-4</v>
      </c>
      <c r="H82" s="2">
        <v>7.8569399999999998E-4</v>
      </c>
      <c r="I82" s="2">
        <v>1.40358E-3</v>
      </c>
      <c r="J82" s="2">
        <v>2.1617899999999998E-3</v>
      </c>
      <c r="K82">
        <v>2.9933199999999998E-3</v>
      </c>
      <c r="L82">
        <v>3.94481E-3</v>
      </c>
      <c r="M82">
        <v>5.21033E-3</v>
      </c>
      <c r="N82">
        <v>7.0221700000000003E-3</v>
      </c>
      <c r="O82">
        <v>9.5169E-3</v>
      </c>
      <c r="P82">
        <v>1.27157E-2</v>
      </c>
      <c r="Q82">
        <v>1.6598499999999999E-2</v>
      </c>
      <c r="R82">
        <v>2.1151400000000001E-2</v>
      </c>
      <c r="S82">
        <v>2.6332299999999999E-2</v>
      </c>
      <c r="T82">
        <v>3.20123E-2</v>
      </c>
      <c r="U82">
        <v>3.7962000000000003E-2</v>
      </c>
      <c r="V82">
        <v>4.3888099999999999E-2</v>
      </c>
      <c r="W82">
        <v>4.9478800000000003E-2</v>
      </c>
      <c r="X82">
        <v>5.44293E-2</v>
      </c>
      <c r="Y82">
        <v>5.8452900000000002E-2</v>
      </c>
      <c r="Z82">
        <v>6.1296900000000001E-2</v>
      </c>
      <c r="AA82">
        <v>6.2767100000000006E-2</v>
      </c>
      <c r="AB82">
        <v>6.2752799999999997E-2</v>
      </c>
      <c r="AC82">
        <v>6.1239399999999999E-2</v>
      </c>
      <c r="AD82">
        <v>5.8311000000000002E-2</v>
      </c>
      <c r="AE82">
        <v>5.4142799999999998E-2</v>
      </c>
      <c r="AF82">
        <v>4.8987500000000003E-2</v>
      </c>
      <c r="AG82">
        <v>4.3156199999999999E-2</v>
      </c>
      <c r="AH82">
        <v>3.6989899999999999E-2</v>
      </c>
      <c r="AI82">
        <v>3.0826800000000001E-2</v>
      </c>
      <c r="AJ82">
        <v>2.4968299999999999E-2</v>
      </c>
      <c r="AK82">
        <v>1.9651200000000001E-2</v>
      </c>
      <c r="AL82">
        <v>1.50308E-2</v>
      </c>
      <c r="AM82">
        <v>1.1178E-2</v>
      </c>
      <c r="AN82">
        <v>8.0883799999999992E-3</v>
      </c>
      <c r="AO82">
        <v>5.70077E-3</v>
      </c>
      <c r="AP82">
        <v>3.9185899999999996E-3</v>
      </c>
      <c r="AQ82">
        <v>2.6305999999999999E-3</v>
      </c>
      <c r="AR82">
        <v>1.72707E-3</v>
      </c>
      <c r="BA82" s="2"/>
      <c r="BB82" s="2"/>
    </row>
    <row r="83" spans="1:56">
      <c r="B83" s="96"/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  <c r="V83" s="96"/>
      <c r="W83" s="96"/>
      <c r="X83" s="96"/>
      <c r="Y83" s="96"/>
      <c r="Z83" s="96"/>
      <c r="AA83" s="96"/>
      <c r="AB83" s="96"/>
      <c r="AC83" s="96"/>
      <c r="AD83" s="96"/>
      <c r="AE83" s="96"/>
      <c r="AF83" s="96"/>
      <c r="AG83" s="96"/>
      <c r="AH83" s="96"/>
      <c r="AI83" s="96"/>
      <c r="AJ83" s="96"/>
      <c r="AK83" s="96"/>
      <c r="AL83" s="96"/>
      <c r="AM83" s="96"/>
      <c r="AN83" s="96"/>
      <c r="AO83" s="96"/>
      <c r="AP83" s="96"/>
      <c r="AQ83" s="96"/>
      <c r="AR83" s="96"/>
      <c r="BA83" s="2"/>
    </row>
    <row r="84" spans="1:56">
      <c r="A84" t="s">
        <v>3</v>
      </c>
      <c r="B84" s="95"/>
      <c r="C84" s="95"/>
      <c r="D84" s="95"/>
      <c r="E84" s="95"/>
      <c r="F84" s="95"/>
      <c r="G84" s="95"/>
      <c r="H84" s="95"/>
      <c r="I84" s="95"/>
      <c r="J84" s="95"/>
      <c r="K84" s="95"/>
      <c r="L84" s="95"/>
      <c r="M84" s="95"/>
      <c r="N84" s="95"/>
      <c r="O84" s="95"/>
      <c r="P84" s="95"/>
      <c r="Q84" s="95"/>
      <c r="R84" s="95"/>
      <c r="S84" s="95"/>
      <c r="T84" s="95"/>
      <c r="U84" s="95"/>
      <c r="V84" s="95"/>
      <c r="W84" s="95"/>
      <c r="X84" s="95"/>
      <c r="Y84" s="95"/>
      <c r="Z84" s="95"/>
      <c r="AA84" s="95"/>
      <c r="AB84" s="95"/>
      <c r="AC84" s="95"/>
      <c r="AD84" s="95"/>
      <c r="AE84" s="95"/>
      <c r="AF84" s="95"/>
      <c r="AG84" s="95"/>
      <c r="AH84" s="95"/>
      <c r="AI84" s="95"/>
      <c r="AJ84" s="95"/>
      <c r="AK84" s="95"/>
      <c r="AL84" s="95"/>
      <c r="AM84" s="95"/>
      <c r="AN84" s="95"/>
      <c r="AO84" s="95"/>
      <c r="AP84" s="95"/>
      <c r="AQ84" s="95"/>
      <c r="AR84" s="95"/>
      <c r="AU84" s="5" t="s">
        <v>5</v>
      </c>
      <c r="AV84" s="4" t="s">
        <v>6</v>
      </c>
      <c r="AW84" s="4" t="s">
        <v>7</v>
      </c>
      <c r="AX84" s="4" t="s">
        <v>8</v>
      </c>
      <c r="AY84" s="12" t="s">
        <v>9</v>
      </c>
      <c r="AZ84" s="12"/>
      <c r="BB84" s="13" t="s">
        <v>10</v>
      </c>
      <c r="BC84" s="13">
        <v>4.72</v>
      </c>
    </row>
    <row r="85" spans="1:56">
      <c r="A85">
        <v>1985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U85">
        <f>SUMPRODUCT(B85:AR85,$B$4:$AR$4)</f>
        <v>0</v>
      </c>
      <c r="AV85">
        <f>SUMPRODUCT(B123:AR123,$B$4:$AR$4)</f>
        <v>33.007719004276602</v>
      </c>
      <c r="AW85" cm="1">
        <f t="array" ref="AW85">SUMPRODUCT(($B$4:$AR$4)^2,B123:AR123)-AV85^2</f>
        <v>13.247664500124756</v>
      </c>
      <c r="AX85">
        <f>+AW85/$BC$84</f>
        <v>2.8067085805349059</v>
      </c>
      <c r="AY85">
        <f>+(AU85-AV85)/SQRT(AX85)</f>
        <v>-19.702296582793242</v>
      </c>
      <c r="AZ85" t="str">
        <f>IF(AU85&gt;0,AY85,"" )</f>
        <v/>
      </c>
      <c r="BB85" s="13" t="s">
        <v>11</v>
      </c>
      <c r="BC85" s="14">
        <f>1/VAR(AZ85:AZ120)</f>
        <v>0.84736969725838784</v>
      </c>
    </row>
    <row r="86" spans="1:56">
      <c r="A86">
        <v>1986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U86">
        <f t="shared" ref="AU86:AU120" si="7">SUMPRODUCT(B86:AR86,$B$4:$AR$4)</f>
        <v>0</v>
      </c>
      <c r="AV86">
        <f t="shared" ref="AV86:AV120" si="8">SUMPRODUCT(B124:AR124,$B$4:$AR$4)</f>
        <v>33.378103418452753</v>
      </c>
      <c r="AW86" cm="1">
        <f t="array" ref="AW86">SUMPRODUCT(($B$4:$AR$4)^2,B124:AR124)-AV86^2</f>
        <v>13.691691068394903</v>
      </c>
      <c r="AX86">
        <f t="shared" ref="AX86:AX120" si="9">+AW86/$BC$84</f>
        <v>2.9007820060158696</v>
      </c>
      <c r="AY86">
        <f t="shared" ref="AY86:AY120" si="10">+(AU86-AV86)/SQRT(AX86)</f>
        <v>-19.597655069619389</v>
      </c>
      <c r="AZ86" t="str">
        <f t="shared" ref="AZ86:AZ120" si="11">IF(AU86&gt;0,AY86,"" )</f>
        <v/>
      </c>
      <c r="BB86" s="13" t="s">
        <v>12</v>
      </c>
      <c r="BC86" s="14">
        <f>+BC84*BC85</f>
        <v>3.9995849710595905</v>
      </c>
    </row>
    <row r="87" spans="1:56">
      <c r="A87">
        <v>1987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U87">
        <f t="shared" si="7"/>
        <v>0</v>
      </c>
      <c r="AV87">
        <f t="shared" si="8"/>
        <v>33.303482680114172</v>
      </c>
      <c r="AW87" cm="1">
        <f t="array" ref="AW87">SUMPRODUCT(($B$4:$AR$4)^2,B125:AR125)-AV87^2</f>
        <v>13.839086405260105</v>
      </c>
      <c r="AX87">
        <f t="shared" si="9"/>
        <v>2.9320098316229037</v>
      </c>
      <c r="AY87">
        <f t="shared" si="10"/>
        <v>-19.449432803974972</v>
      </c>
      <c r="AZ87" t="str">
        <f t="shared" si="11"/>
        <v/>
      </c>
    </row>
    <row r="88" spans="1:56">
      <c r="A88">
        <v>1988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U88">
        <f t="shared" si="7"/>
        <v>0</v>
      </c>
      <c r="AV88">
        <f t="shared" si="8"/>
        <v>33.572361362769939</v>
      </c>
      <c r="AW88" cm="1">
        <f t="array" ref="AW88">SUMPRODUCT(($B$4:$AR$4)^2,B126:AR126)-AV88^2</f>
        <v>14.37729162253504</v>
      </c>
      <c r="AX88">
        <f t="shared" si="9"/>
        <v>3.0460363607065766</v>
      </c>
      <c r="AY88">
        <f t="shared" si="10"/>
        <v>-19.23598135573382</v>
      </c>
      <c r="AZ88" t="str">
        <f t="shared" si="11"/>
        <v/>
      </c>
    </row>
    <row r="89" spans="1:56">
      <c r="A89">
        <v>1989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U89">
        <f t="shared" si="7"/>
        <v>0</v>
      </c>
      <c r="AV89">
        <f t="shared" si="8"/>
        <v>33.906376050851598</v>
      </c>
      <c r="AW89" cm="1">
        <f t="array" ref="AW89">SUMPRODUCT(($B$4:$AR$4)^2,B127:AR127)-AV89^2</f>
        <v>15.260069920916976</v>
      </c>
      <c r="AX89">
        <f t="shared" si="9"/>
        <v>3.2330656612112239</v>
      </c>
      <c r="AY89">
        <f t="shared" si="10"/>
        <v>-18.857065602503997</v>
      </c>
      <c r="AZ89" t="str">
        <f t="shared" si="11"/>
        <v/>
      </c>
    </row>
    <row r="90" spans="1:56">
      <c r="A90">
        <v>1990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U90">
        <f t="shared" si="7"/>
        <v>0</v>
      </c>
      <c r="AV90">
        <f t="shared" si="8"/>
        <v>32.567067115543878</v>
      </c>
      <c r="AW90" cm="1">
        <f t="array" ref="AW90">SUMPRODUCT(($B$4:$AR$4)^2,B128:AR128)-AV90^2</f>
        <v>11.761611261966436</v>
      </c>
      <c r="AX90">
        <f t="shared" si="9"/>
        <v>2.4918667927894993</v>
      </c>
      <c r="AY90">
        <f t="shared" si="10"/>
        <v>-20.630808025314995</v>
      </c>
      <c r="AZ90" t="str">
        <f t="shared" si="11"/>
        <v/>
      </c>
    </row>
    <row r="91" spans="1:56">
      <c r="A91">
        <v>1991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U91">
        <f t="shared" si="7"/>
        <v>0</v>
      </c>
      <c r="AV91">
        <f t="shared" si="8"/>
        <v>32.644315765055566</v>
      </c>
      <c r="AW91" cm="1">
        <f t="array" ref="AW91">SUMPRODUCT(($B$4:$AR$4)^2,B129:AR129)-AV91^2</f>
        <v>11.611539511476849</v>
      </c>
      <c r="AX91">
        <f t="shared" si="9"/>
        <v>2.4600719303976377</v>
      </c>
      <c r="AY91">
        <f t="shared" si="10"/>
        <v>-20.812951262572671</v>
      </c>
      <c r="AZ91" t="str">
        <f t="shared" si="11"/>
        <v/>
      </c>
    </row>
    <row r="92" spans="1:56">
      <c r="A92">
        <v>1992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U92">
        <f t="shared" si="7"/>
        <v>0</v>
      </c>
      <c r="AV92">
        <f t="shared" si="8"/>
        <v>32.614728993496954</v>
      </c>
      <c r="AW92" cm="1">
        <f t="array" ref="AW92">SUMPRODUCT(($B$4:$AR$4)^2,B130:AR130)-AV92^2</f>
        <v>11.531741379234973</v>
      </c>
      <c r="AX92">
        <f t="shared" si="9"/>
        <v>2.4431655464480877</v>
      </c>
      <c r="AY92">
        <f t="shared" si="10"/>
        <v>-20.86590984079017</v>
      </c>
      <c r="AZ92" t="str">
        <f t="shared" si="11"/>
        <v/>
      </c>
    </row>
    <row r="93" spans="1:56">
      <c r="A93">
        <v>1993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s="2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U93">
        <f t="shared" si="7"/>
        <v>0</v>
      </c>
      <c r="AV93">
        <f t="shared" si="8"/>
        <v>32.452947652734217</v>
      </c>
      <c r="AW93" cm="1">
        <f t="array" ref="AW93">SUMPRODUCT(($B$4:$AR$4)^2,B131:AR131)-AV93^2</f>
        <v>11.061431591436531</v>
      </c>
      <c r="AX93">
        <f t="shared" si="9"/>
        <v>2.3435236422535022</v>
      </c>
      <c r="AY93">
        <f t="shared" si="10"/>
        <v>-21.199200366326263</v>
      </c>
      <c r="AZ93" t="str">
        <f t="shared" si="11"/>
        <v/>
      </c>
    </row>
    <row r="94" spans="1:56">
      <c r="A94">
        <v>1994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U94">
        <f t="shared" si="7"/>
        <v>0</v>
      </c>
      <c r="AV94">
        <f t="shared" si="8"/>
        <v>32.421464672012277</v>
      </c>
      <c r="AW94" cm="1">
        <f t="array" ref="AW94">SUMPRODUCT(($B$4:$AR$4)^2,B132:AR132)-AV94^2</f>
        <v>10.946812407240941</v>
      </c>
      <c r="AX94">
        <f t="shared" si="9"/>
        <v>2.3192399167883351</v>
      </c>
      <c r="AY94">
        <f t="shared" si="10"/>
        <v>-21.28922206607562</v>
      </c>
      <c r="AZ94" t="str">
        <f t="shared" si="11"/>
        <v/>
      </c>
      <c r="BD94" s="93"/>
    </row>
    <row r="95" spans="1:56">
      <c r="A95">
        <v>1995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U95">
        <f t="shared" si="7"/>
        <v>0</v>
      </c>
      <c r="AV95">
        <f t="shared" si="8"/>
        <v>32.377509397399891</v>
      </c>
      <c r="AW95" cm="1">
        <f t="array" ref="AW95">SUMPRODUCT(($B$4:$AR$4)^2,B133:AR133)-AV95^2</f>
        <v>10.819768726663824</v>
      </c>
      <c r="AX95">
        <f t="shared" si="9"/>
        <v>2.2923238827677594</v>
      </c>
      <c r="AY95">
        <f t="shared" si="10"/>
        <v>-21.384812586804848</v>
      </c>
      <c r="AZ95" t="str">
        <f t="shared" si="11"/>
        <v/>
      </c>
    </row>
    <row r="96" spans="1:56">
      <c r="A96">
        <v>1996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U96">
        <f t="shared" si="7"/>
        <v>0</v>
      </c>
      <c r="AV96">
        <f t="shared" si="8"/>
        <v>33.491805382856839</v>
      </c>
      <c r="AW96" cm="1">
        <f t="array" ref="AW96">SUMPRODUCT(($B$4:$AR$4)^2,B134:AR134)-AV96^2</f>
        <v>12.671425770690576</v>
      </c>
      <c r="AX96">
        <f t="shared" si="9"/>
        <v>2.6846241039598677</v>
      </c>
      <c r="AY96">
        <f t="shared" si="10"/>
        <v>-20.440749514155545</v>
      </c>
      <c r="AZ96" t="str">
        <f t="shared" si="11"/>
        <v/>
      </c>
    </row>
    <row r="97" spans="1:52">
      <c r="A97">
        <v>1997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6.2998700000000004E-4</v>
      </c>
      <c r="N97">
        <v>0</v>
      </c>
      <c r="O97">
        <v>9.4998100000000002E-4</v>
      </c>
      <c r="P97">
        <v>1.32997E-3</v>
      </c>
      <c r="Q97">
        <v>2.3099499999999999E-3</v>
      </c>
      <c r="R97">
        <v>2.4699499999999998E-3</v>
      </c>
      <c r="S97">
        <v>8.1698399999999994E-3</v>
      </c>
      <c r="T97">
        <v>1.18198E-2</v>
      </c>
      <c r="U97">
        <v>2.1069600000000001E-2</v>
      </c>
      <c r="V97">
        <v>4.3929099999999999E-2</v>
      </c>
      <c r="W97">
        <v>4.3409099999999999E-2</v>
      </c>
      <c r="X97">
        <v>6.5318699999999993E-2</v>
      </c>
      <c r="Y97">
        <v>0.100358</v>
      </c>
      <c r="Z97">
        <v>0.10503800000000001</v>
      </c>
      <c r="AA97">
        <v>0.12668699999999999</v>
      </c>
      <c r="AB97">
        <v>0.105278</v>
      </c>
      <c r="AC97">
        <v>9.7358100000000003E-2</v>
      </c>
      <c r="AD97">
        <v>9.1678200000000001E-2</v>
      </c>
      <c r="AE97">
        <v>7.0988599999999999E-2</v>
      </c>
      <c r="AF97">
        <v>5.0179000000000001E-2</v>
      </c>
      <c r="AG97">
        <v>2.5899499999999999E-2</v>
      </c>
      <c r="AH97" s="2">
        <v>1.3179700000000001E-2</v>
      </c>
      <c r="AI97">
        <v>7.9498399999999997E-3</v>
      </c>
      <c r="AJ97">
        <v>1.9399599999999999E-3</v>
      </c>
      <c r="AK97">
        <v>8.3998299999999998E-4</v>
      </c>
      <c r="AL97">
        <v>1.1399800000000001E-3</v>
      </c>
      <c r="AM97" s="2">
        <v>3.9999200000000002E-5</v>
      </c>
      <c r="AN97">
        <v>0</v>
      </c>
      <c r="AO97" s="2">
        <v>3.9999200000000002E-5</v>
      </c>
      <c r="AP97">
        <v>0</v>
      </c>
      <c r="AQ97">
        <v>0</v>
      </c>
      <c r="AR97">
        <v>0</v>
      </c>
      <c r="AU97">
        <f t="shared" si="7"/>
        <v>35.210880198200002</v>
      </c>
      <c r="AV97">
        <f t="shared" si="8"/>
        <v>33.282564024864406</v>
      </c>
      <c r="AW97" cm="1">
        <f t="array" ref="AW97">SUMPRODUCT(($B$4:$AR$4)^2,B135:AR135)-AV97^2</f>
        <v>13.636931118019675</v>
      </c>
      <c r="AX97">
        <f t="shared" si="9"/>
        <v>2.8891803216143379</v>
      </c>
      <c r="AY97">
        <f t="shared" si="10"/>
        <v>1.1344645244525924</v>
      </c>
      <c r="AZ97">
        <f t="shared" si="11"/>
        <v>1.1344645244525924</v>
      </c>
    </row>
    <row r="98" spans="1:52">
      <c r="A98">
        <v>1998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5.9000000000000003E-4</v>
      </c>
      <c r="L98">
        <v>4.2999999999999999E-4</v>
      </c>
      <c r="M98">
        <v>3.8000000000000002E-4</v>
      </c>
      <c r="N98">
        <v>2.2000000000000001E-3</v>
      </c>
      <c r="O98">
        <v>0</v>
      </c>
      <c r="P98">
        <v>1.1100000000000001E-3</v>
      </c>
      <c r="Q98">
        <v>9.3000000000000005E-4</v>
      </c>
      <c r="R98">
        <v>9.7999999999999997E-4</v>
      </c>
      <c r="S98">
        <v>1.47E-3</v>
      </c>
      <c r="T98">
        <v>0</v>
      </c>
      <c r="U98">
        <v>1.175E-2</v>
      </c>
      <c r="V98">
        <v>1.7239999999999998E-2</v>
      </c>
      <c r="W98">
        <v>4.0329999999999998E-2</v>
      </c>
      <c r="X98">
        <v>8.5180000000000006E-2</v>
      </c>
      <c r="Y98">
        <v>7.2230000000000003E-2</v>
      </c>
      <c r="Z98">
        <v>9.5930000000000001E-2</v>
      </c>
      <c r="AA98">
        <v>0.12539</v>
      </c>
      <c r="AB98">
        <v>0.12034</v>
      </c>
      <c r="AC98">
        <v>0.11462</v>
      </c>
      <c r="AD98">
        <v>0.13704</v>
      </c>
      <c r="AE98">
        <v>7.2050000000000003E-2</v>
      </c>
      <c r="AF98">
        <v>3.9239999999999997E-2</v>
      </c>
      <c r="AG98">
        <v>3.2689999999999997E-2</v>
      </c>
      <c r="AH98">
        <v>1.472E-2</v>
      </c>
      <c r="AI98">
        <v>6.4900000000000001E-3</v>
      </c>
      <c r="AJ98">
        <v>2.5100000000000001E-3</v>
      </c>
      <c r="AK98">
        <v>8.1999999999999998E-4</v>
      </c>
      <c r="AL98">
        <v>2.63E-3</v>
      </c>
      <c r="AM98">
        <v>5.0000000000000001E-4</v>
      </c>
      <c r="AN98">
        <v>2.1000000000000001E-4</v>
      </c>
      <c r="AO98">
        <v>0</v>
      </c>
      <c r="AP98">
        <v>0</v>
      </c>
      <c r="AQ98">
        <v>0</v>
      </c>
      <c r="AR98">
        <v>0</v>
      </c>
      <c r="AU98">
        <f t="shared" si="7"/>
        <v>35.758800000000001</v>
      </c>
      <c r="AV98">
        <f t="shared" si="8"/>
        <v>34.080928832487508</v>
      </c>
      <c r="AW98" cm="1">
        <f t="array" ref="AW98">SUMPRODUCT(($B$4:$AR$4)^2,B136:AR136)-AV98^2</f>
        <v>14.909882599320554</v>
      </c>
      <c r="AX98">
        <f t="shared" si="9"/>
        <v>3.1588734320594396</v>
      </c>
      <c r="AY98">
        <f t="shared" si="10"/>
        <v>0.94404457005968556</v>
      </c>
      <c r="AZ98">
        <f t="shared" si="11"/>
        <v>0.94404457005968556</v>
      </c>
    </row>
    <row r="99" spans="1:52">
      <c r="A99">
        <v>1999</v>
      </c>
      <c r="B99">
        <v>0</v>
      </c>
      <c r="C99" s="2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1.3200099999999999E-3</v>
      </c>
      <c r="J99">
        <v>7.0000699999999999E-4</v>
      </c>
      <c r="K99">
        <v>8.5000799999999997E-4</v>
      </c>
      <c r="L99">
        <v>4.0000399999999997E-4</v>
      </c>
      <c r="M99">
        <v>8.5000799999999997E-4</v>
      </c>
      <c r="N99">
        <v>2.36002E-3</v>
      </c>
      <c r="O99">
        <v>1.3000100000000001E-3</v>
      </c>
      <c r="P99">
        <v>8.4900800000000005E-3</v>
      </c>
      <c r="Q99">
        <v>1.39401E-2</v>
      </c>
      <c r="R99">
        <v>2.6890299999999999E-2</v>
      </c>
      <c r="S99">
        <v>4.0650400000000003E-2</v>
      </c>
      <c r="T99">
        <v>2.6230300000000002E-2</v>
      </c>
      <c r="U99">
        <v>5.5970600000000002E-2</v>
      </c>
      <c r="V99">
        <v>6.1150599999999999E-2</v>
      </c>
      <c r="W99">
        <v>8.0540799999999996E-2</v>
      </c>
      <c r="X99">
        <v>0.106671</v>
      </c>
      <c r="Y99">
        <v>6.6160700000000003E-2</v>
      </c>
      <c r="Z99">
        <v>8.9660900000000002E-2</v>
      </c>
      <c r="AA99">
        <v>7.6630799999999999E-2</v>
      </c>
      <c r="AB99">
        <v>6.5820699999999996E-2</v>
      </c>
      <c r="AC99">
        <v>6.7140699999999998E-2</v>
      </c>
      <c r="AD99">
        <v>5.4200499999999999E-2</v>
      </c>
      <c r="AE99">
        <v>5.2180499999999998E-2</v>
      </c>
      <c r="AF99">
        <v>3.3810300000000001E-2</v>
      </c>
      <c r="AG99">
        <v>2.3160199999999999E-2</v>
      </c>
      <c r="AH99">
        <v>1.4900099999999999E-2</v>
      </c>
      <c r="AI99">
        <v>1.1630100000000001E-2</v>
      </c>
      <c r="AJ99">
        <v>7.4800700000000001E-3</v>
      </c>
      <c r="AK99">
        <v>4.9900500000000002E-3</v>
      </c>
      <c r="AL99" s="2">
        <v>2.3900200000000001E-3</v>
      </c>
      <c r="AM99">
        <v>1.1300100000000001E-3</v>
      </c>
      <c r="AN99">
        <v>4.0000399999999997E-4</v>
      </c>
      <c r="AO99">
        <v>0</v>
      </c>
      <c r="AP99">
        <v>0</v>
      </c>
      <c r="AQ99">
        <v>0</v>
      </c>
      <c r="AR99">
        <v>0</v>
      </c>
      <c r="AU99">
        <f t="shared" si="7"/>
        <v>33.636251898000005</v>
      </c>
      <c r="AV99">
        <f t="shared" si="8"/>
        <v>33.435619414174532</v>
      </c>
      <c r="AW99" cm="1">
        <f t="array" ref="AW99">SUMPRODUCT(($B$4:$AR$4)^2,B137:AR137)-AV99^2</f>
        <v>14.844654784778413</v>
      </c>
      <c r="AX99">
        <f t="shared" si="9"/>
        <v>3.1450539798259354</v>
      </c>
      <c r="AY99">
        <f t="shared" si="10"/>
        <v>0.11313245143557259</v>
      </c>
      <c r="AZ99">
        <f t="shared" si="11"/>
        <v>0.11313245143557259</v>
      </c>
    </row>
    <row r="100" spans="1:52">
      <c r="A100">
        <v>2000</v>
      </c>
      <c r="B100" s="2">
        <v>0</v>
      </c>
      <c r="C100">
        <v>0</v>
      </c>
      <c r="D100" s="2">
        <v>0</v>
      </c>
      <c r="E100" s="2">
        <v>0</v>
      </c>
      <c r="F100">
        <v>0</v>
      </c>
      <c r="G100">
        <v>0</v>
      </c>
      <c r="H100">
        <v>0</v>
      </c>
      <c r="I100">
        <v>0</v>
      </c>
      <c r="J100">
        <v>4.3499100000000002E-3</v>
      </c>
      <c r="K100">
        <v>0</v>
      </c>
      <c r="L100">
        <v>1.30397E-2</v>
      </c>
      <c r="M100">
        <v>2.1739600000000001E-2</v>
      </c>
      <c r="N100">
        <v>3.4779299999999999E-2</v>
      </c>
      <c r="O100">
        <v>4.7829000000000003E-2</v>
      </c>
      <c r="P100">
        <v>6.0868800000000001E-2</v>
      </c>
      <c r="Q100">
        <v>7.8258400000000006E-2</v>
      </c>
      <c r="R100">
        <v>0.108698</v>
      </c>
      <c r="S100">
        <v>0.126087</v>
      </c>
      <c r="T100">
        <v>0.108698</v>
      </c>
      <c r="U100">
        <v>6.5218700000000004E-2</v>
      </c>
      <c r="V100">
        <v>9.56481E-2</v>
      </c>
      <c r="W100">
        <v>9.1298199999999996E-2</v>
      </c>
      <c r="X100">
        <v>6.9568599999999994E-2</v>
      </c>
      <c r="Y100">
        <v>4.34791E-2</v>
      </c>
      <c r="Z100">
        <v>1.7389700000000001E-2</v>
      </c>
      <c r="AA100">
        <v>4.3499100000000002E-3</v>
      </c>
      <c r="AB100">
        <v>0</v>
      </c>
      <c r="AC100">
        <v>0</v>
      </c>
      <c r="AD100">
        <v>4.3499100000000002E-3</v>
      </c>
      <c r="AE100">
        <v>0</v>
      </c>
      <c r="AF100">
        <v>4.3499100000000002E-3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 s="2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U100">
        <f t="shared" si="7"/>
        <v>27.687012410000001</v>
      </c>
      <c r="AV100">
        <f t="shared" si="8"/>
        <v>33.477669586323465</v>
      </c>
      <c r="AW100" cm="1">
        <f t="array" ref="AW100">SUMPRODUCT(($B$4:$AR$4)^2,B138:AR138)-AV100^2</f>
        <v>14.551920500753567</v>
      </c>
      <c r="AX100">
        <f t="shared" si="9"/>
        <v>3.0830340043969424</v>
      </c>
      <c r="AY100">
        <f t="shared" si="10"/>
        <v>-3.2979092195714212</v>
      </c>
      <c r="AZ100">
        <f t="shared" si="11"/>
        <v>-3.2979092195714212</v>
      </c>
    </row>
    <row r="101" spans="1:52">
      <c r="A101">
        <v>2001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U101">
        <f t="shared" si="7"/>
        <v>0</v>
      </c>
      <c r="AV101">
        <f t="shared" si="8"/>
        <v>33.648592718323485</v>
      </c>
      <c r="AW101" cm="1">
        <f t="array" ref="AW101">SUMPRODUCT(($B$4:$AR$4)^2,B139:AR139)-AV101^2</f>
        <v>14.841886623707751</v>
      </c>
      <c r="AX101">
        <f t="shared" si="9"/>
        <v>3.1444675050228286</v>
      </c>
      <c r="AY101">
        <f t="shared" si="10"/>
        <v>-18.975505316019525</v>
      </c>
      <c r="AZ101" t="str">
        <f t="shared" si="11"/>
        <v/>
      </c>
    </row>
    <row r="102" spans="1:52">
      <c r="A102">
        <v>2002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U102">
        <f t="shared" si="7"/>
        <v>0</v>
      </c>
      <c r="AV102">
        <f t="shared" si="8"/>
        <v>33.772856559309581</v>
      </c>
      <c r="AW102" cm="1">
        <f t="array" ref="AW102">SUMPRODUCT(($B$4:$AR$4)^2,B140:AR140)-AV102^2</f>
        <v>15.252330046822863</v>
      </c>
      <c r="AX102">
        <f t="shared" si="9"/>
        <v>3.2314258573777255</v>
      </c>
      <c r="AY102">
        <f t="shared" si="10"/>
        <v>-18.787573713624646</v>
      </c>
      <c r="AZ102" t="str">
        <f t="shared" si="11"/>
        <v/>
      </c>
    </row>
    <row r="103" spans="1:52">
      <c r="A103">
        <v>2003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U103">
        <f t="shared" si="7"/>
        <v>0</v>
      </c>
      <c r="AV103">
        <f t="shared" si="8"/>
        <v>33.320097960793476</v>
      </c>
      <c r="AW103" cm="1">
        <f t="array" ref="AW103">SUMPRODUCT(($B$4:$AR$4)^2,B141:AR141)-AV103^2</f>
        <v>14.414629422225744</v>
      </c>
      <c r="AX103">
        <f t="shared" si="9"/>
        <v>3.0539469114885054</v>
      </c>
      <c r="AY103">
        <f t="shared" si="10"/>
        <v>-19.066699764323985</v>
      </c>
      <c r="AZ103" t="str">
        <f t="shared" si="11"/>
        <v/>
      </c>
    </row>
    <row r="104" spans="1:52">
      <c r="A104">
        <v>2004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U104">
        <f t="shared" si="7"/>
        <v>0</v>
      </c>
      <c r="AV104">
        <f t="shared" si="8"/>
        <v>33.396376655828604</v>
      </c>
      <c r="AW104" cm="1">
        <f t="array" ref="AW104">SUMPRODUCT(($B$4:$AR$4)^2,B142:AR142)-AV104^2</f>
        <v>14.183731537163567</v>
      </c>
      <c r="AX104">
        <f t="shared" si="9"/>
        <v>3.0050278680431286</v>
      </c>
      <c r="AY104">
        <f t="shared" si="10"/>
        <v>-19.265269938132896</v>
      </c>
      <c r="AZ104" t="str">
        <f t="shared" si="11"/>
        <v/>
      </c>
    </row>
    <row r="105" spans="1:52">
      <c r="A105">
        <v>2005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s="2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6.9769999999999999E-2</v>
      </c>
      <c r="V105">
        <v>9.3020000000000005E-2</v>
      </c>
      <c r="W105">
        <v>4.6510000000000003E-2</v>
      </c>
      <c r="X105">
        <v>0.23255999999999999</v>
      </c>
      <c r="Y105">
        <v>0.18604999999999999</v>
      </c>
      <c r="Z105">
        <v>0.13952999999999999</v>
      </c>
      <c r="AA105">
        <v>4.6510000000000003E-2</v>
      </c>
      <c r="AB105">
        <v>2.3259999999999999E-2</v>
      </c>
      <c r="AC105">
        <v>4.6510000000000003E-2</v>
      </c>
      <c r="AD105">
        <v>0</v>
      </c>
      <c r="AE105">
        <v>0</v>
      </c>
      <c r="AF105">
        <v>6.9769999999999999E-2</v>
      </c>
      <c r="AG105">
        <v>4.6510000000000003E-2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U105">
        <f t="shared" si="7"/>
        <v>33.465119999999999</v>
      </c>
      <c r="AV105">
        <f t="shared" si="8"/>
        <v>34.409717077208548</v>
      </c>
      <c r="AW105" cm="1">
        <f t="array" ref="AW105">SUMPRODUCT(($B$4:$AR$4)^2,B143:AR143)-AV105^2</f>
        <v>15.391598185215798</v>
      </c>
      <c r="AX105">
        <f t="shared" si="9"/>
        <v>3.2609318189016525</v>
      </c>
      <c r="AY105">
        <f t="shared" si="10"/>
        <v>-0.52308918166763507</v>
      </c>
      <c r="AZ105">
        <f t="shared" si="11"/>
        <v>-0.52308918166763507</v>
      </c>
    </row>
    <row r="106" spans="1:52">
      <c r="A106">
        <v>2006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 s="2">
        <v>5.0000999999999998E-5</v>
      </c>
      <c r="I106">
        <v>1.1000199999999999E-4</v>
      </c>
      <c r="J106">
        <v>1.1000199999999999E-4</v>
      </c>
      <c r="K106">
        <v>3.30007E-4</v>
      </c>
      <c r="L106">
        <v>5.4001099999999996E-4</v>
      </c>
      <c r="M106">
        <v>6.0001200000000003E-4</v>
      </c>
      <c r="N106">
        <v>5.4001099999999996E-4</v>
      </c>
      <c r="O106">
        <v>1.03002E-3</v>
      </c>
      <c r="P106">
        <v>2.07004E-3</v>
      </c>
      <c r="Q106">
        <v>4.5700899999999997E-3</v>
      </c>
      <c r="R106">
        <v>9.7902000000000006E-3</v>
      </c>
      <c r="S106">
        <v>2.20804E-2</v>
      </c>
      <c r="T106">
        <v>4.0350799999999999E-2</v>
      </c>
      <c r="U106">
        <v>7.97316E-2</v>
      </c>
      <c r="V106">
        <v>0.102352</v>
      </c>
      <c r="W106">
        <v>0.14206299999999999</v>
      </c>
      <c r="X106">
        <v>0.15065300000000001</v>
      </c>
      <c r="Y106">
        <v>0.14624300000000001</v>
      </c>
      <c r="Z106">
        <v>0.109752</v>
      </c>
      <c r="AA106">
        <v>7.5001499999999999E-2</v>
      </c>
      <c r="AB106">
        <v>4.8350999999999998E-2</v>
      </c>
      <c r="AC106">
        <v>2.72505E-2</v>
      </c>
      <c r="AD106">
        <v>1.5770300000000001E-2</v>
      </c>
      <c r="AE106">
        <v>9.1401799999999995E-3</v>
      </c>
      <c r="AF106">
        <v>4.0200799999999997E-3</v>
      </c>
      <c r="AG106">
        <v>3.64007E-3</v>
      </c>
      <c r="AH106">
        <v>1.6900299999999999E-3</v>
      </c>
      <c r="AI106">
        <v>1.2500199999999999E-3</v>
      </c>
      <c r="AJ106">
        <v>6.0001200000000003E-4</v>
      </c>
      <c r="AK106">
        <v>1.6000300000000001E-4</v>
      </c>
      <c r="AL106" s="2">
        <v>5.0000999999999998E-5</v>
      </c>
      <c r="AM106">
        <v>0</v>
      </c>
      <c r="AN106" s="2">
        <v>1.1000199999999999E-4</v>
      </c>
      <c r="AO106">
        <v>0</v>
      </c>
      <c r="AP106">
        <v>0</v>
      </c>
      <c r="AQ106">
        <v>0</v>
      </c>
      <c r="AR106">
        <v>0</v>
      </c>
      <c r="AU106">
        <f t="shared" si="7"/>
        <v>32.185229818000003</v>
      </c>
      <c r="AV106">
        <f t="shared" si="8"/>
        <v>35.152645729267071</v>
      </c>
      <c r="AW106" cm="1">
        <f t="array" ref="AW106">SUMPRODUCT(($B$4:$AR$4)^2,B144:AR144)-AV106^2</f>
        <v>17.243313695789084</v>
      </c>
      <c r="AX106">
        <f t="shared" si="9"/>
        <v>3.6532444270739588</v>
      </c>
      <c r="AY106">
        <f t="shared" si="10"/>
        <v>-1.5525266213607827</v>
      </c>
      <c r="AZ106">
        <f t="shared" si="11"/>
        <v>-1.5525266213607827</v>
      </c>
    </row>
    <row r="107" spans="1:52">
      <c r="A107">
        <v>2007</v>
      </c>
      <c r="B107">
        <v>0</v>
      </c>
      <c r="C107">
        <v>0</v>
      </c>
      <c r="D107">
        <v>0</v>
      </c>
      <c r="E107" s="2">
        <v>3.0000000000000001E-5</v>
      </c>
      <c r="F107">
        <v>0</v>
      </c>
      <c r="G107" s="2">
        <v>3.0000000000000001E-5</v>
      </c>
      <c r="H107">
        <v>0</v>
      </c>
      <c r="I107" s="2">
        <v>3.0000000000000001E-5</v>
      </c>
      <c r="J107">
        <v>1.2999999999999999E-4</v>
      </c>
      <c r="K107">
        <v>1.9000000000000001E-4</v>
      </c>
      <c r="L107">
        <v>3.5E-4</v>
      </c>
      <c r="M107">
        <v>5.9000000000000003E-4</v>
      </c>
      <c r="N107">
        <v>5.9000000000000003E-4</v>
      </c>
      <c r="O107">
        <v>4.0000000000000002E-4</v>
      </c>
      <c r="P107">
        <v>8.8000000000000003E-4</v>
      </c>
      <c r="Q107">
        <v>2.2100000000000002E-3</v>
      </c>
      <c r="R107">
        <v>4.5900000000000003E-3</v>
      </c>
      <c r="S107">
        <v>1.29E-2</v>
      </c>
      <c r="T107">
        <v>3.1940000000000003E-2</v>
      </c>
      <c r="U107">
        <v>7.2300000000000003E-2</v>
      </c>
      <c r="V107">
        <v>0.10803</v>
      </c>
      <c r="W107">
        <v>0.14707999999999999</v>
      </c>
      <c r="X107">
        <v>0.15742999999999999</v>
      </c>
      <c r="Y107">
        <v>0.13988999999999999</v>
      </c>
      <c r="Z107">
        <v>0.10915</v>
      </c>
      <c r="AA107">
        <v>7.6939999999999995E-2</v>
      </c>
      <c r="AB107">
        <v>4.897E-2</v>
      </c>
      <c r="AC107">
        <v>3.2579999999999998E-2</v>
      </c>
      <c r="AD107">
        <v>1.7010000000000001E-2</v>
      </c>
      <c r="AE107">
        <v>1.3010000000000001E-2</v>
      </c>
      <c r="AF107">
        <v>7.0099999999999997E-3</v>
      </c>
      <c r="AG107">
        <v>5.3600000000000002E-3</v>
      </c>
      <c r="AH107">
        <v>4.2900000000000004E-3</v>
      </c>
      <c r="AI107">
        <v>2.6900000000000001E-3</v>
      </c>
      <c r="AJ107">
        <v>1.41E-3</v>
      </c>
      <c r="AK107">
        <v>8.4999999999999995E-4</v>
      </c>
      <c r="AL107">
        <v>5.2999999999999998E-4</v>
      </c>
      <c r="AM107">
        <v>3.6999999999999999E-4</v>
      </c>
      <c r="AN107">
        <v>1.2999999999999999E-4</v>
      </c>
      <c r="AO107" s="2">
        <v>5.0000000000000002E-5</v>
      </c>
      <c r="AP107" s="2">
        <v>3.0000000000000001E-5</v>
      </c>
      <c r="AQ107" s="2">
        <v>3.0000000000000001E-5</v>
      </c>
      <c r="AR107">
        <v>0</v>
      </c>
      <c r="AU107">
        <f t="shared" si="7"/>
        <v>32.514350000000007</v>
      </c>
      <c r="AV107">
        <f t="shared" si="8"/>
        <v>35.629998599886669</v>
      </c>
      <c r="AW107" cm="1">
        <f t="array" ref="AW107">SUMPRODUCT(($B$4:$AR$4)^2,B145:AR145)-AV107^2</f>
        <v>19.234655630944189</v>
      </c>
      <c r="AX107">
        <f t="shared" si="9"/>
        <v>4.0751389048610571</v>
      </c>
      <c r="AY107">
        <f t="shared" si="10"/>
        <v>-1.5433956124111781</v>
      </c>
      <c r="AZ107">
        <f t="shared" si="11"/>
        <v>-1.5433956124111781</v>
      </c>
    </row>
    <row r="108" spans="1:52">
      <c r="A108">
        <v>2008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4.0000000000000002E-4</v>
      </c>
      <c r="Q108">
        <v>1.8400000000000001E-3</v>
      </c>
      <c r="R108">
        <v>6.0299999999999998E-3</v>
      </c>
      <c r="S108">
        <v>1.5310000000000001E-2</v>
      </c>
      <c r="T108">
        <v>2.572E-2</v>
      </c>
      <c r="U108">
        <v>4.1709999999999997E-2</v>
      </c>
      <c r="V108">
        <v>6.6350000000000006E-2</v>
      </c>
      <c r="W108">
        <v>9.017E-2</v>
      </c>
      <c r="X108">
        <v>0.10883</v>
      </c>
      <c r="Y108">
        <v>0.13983000000000001</v>
      </c>
      <c r="Z108">
        <v>0.13732</v>
      </c>
      <c r="AA108">
        <v>0.11297</v>
      </c>
      <c r="AB108">
        <v>8.4400000000000003E-2</v>
      </c>
      <c r="AC108">
        <v>5.9729999999999998E-2</v>
      </c>
      <c r="AD108">
        <v>4.199E-2</v>
      </c>
      <c r="AE108">
        <v>3.8019999999999998E-2</v>
      </c>
      <c r="AF108">
        <v>1.481E-2</v>
      </c>
      <c r="AG108">
        <v>5.9300000000000004E-3</v>
      </c>
      <c r="AH108">
        <v>4.47E-3</v>
      </c>
      <c r="AI108">
        <v>2.0699999999999998E-3</v>
      </c>
      <c r="AJ108">
        <v>7.6999999999999996E-4</v>
      </c>
      <c r="AK108">
        <v>5.8E-4</v>
      </c>
      <c r="AL108">
        <v>2.7999999999999998E-4</v>
      </c>
      <c r="AM108">
        <v>4.6999999999999999E-4</v>
      </c>
      <c r="AN108">
        <v>0</v>
      </c>
      <c r="AO108">
        <v>0</v>
      </c>
      <c r="AP108">
        <v>0</v>
      </c>
      <c r="AQ108">
        <v>0</v>
      </c>
      <c r="AR108">
        <v>0</v>
      </c>
      <c r="AU108">
        <f t="shared" si="7"/>
        <v>33.595089999999999</v>
      </c>
      <c r="AV108">
        <f t="shared" si="8"/>
        <v>35.876804981407787</v>
      </c>
      <c r="AW108" cm="1">
        <f t="array" ref="AW108">SUMPRODUCT(($B$4:$AR$4)^2,B146:AR146)-AV108^2</f>
        <v>21.011191246234375</v>
      </c>
      <c r="AX108">
        <f t="shared" si="9"/>
        <v>4.4515235691174526</v>
      </c>
      <c r="AY108">
        <f t="shared" si="10"/>
        <v>-1.081451519931512</v>
      </c>
      <c r="AZ108">
        <f t="shared" si="11"/>
        <v>-1.081451519931512</v>
      </c>
    </row>
    <row r="109" spans="1:52">
      <c r="A109">
        <v>2009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3.70007E-4</v>
      </c>
      <c r="N109">
        <v>6.5001299999999996E-4</v>
      </c>
      <c r="O109">
        <v>1.9800400000000002E-3</v>
      </c>
      <c r="P109">
        <v>3.12006E-3</v>
      </c>
      <c r="Q109">
        <v>4.7701000000000002E-3</v>
      </c>
      <c r="R109">
        <v>1.05302E-2</v>
      </c>
      <c r="S109">
        <v>1.1480199999999999E-2</v>
      </c>
      <c r="T109">
        <v>4.3180900000000001E-2</v>
      </c>
      <c r="U109">
        <v>5.5021100000000003E-2</v>
      </c>
      <c r="V109">
        <v>9.5241900000000004E-2</v>
      </c>
      <c r="W109">
        <v>0.117322</v>
      </c>
      <c r="X109">
        <v>0.120702</v>
      </c>
      <c r="Y109">
        <v>0.120452</v>
      </c>
      <c r="Z109">
        <v>0.11103200000000001</v>
      </c>
      <c r="AA109">
        <v>0.104112</v>
      </c>
      <c r="AB109">
        <v>8.0771599999999999E-2</v>
      </c>
      <c r="AC109">
        <v>5.5301099999999999E-2</v>
      </c>
      <c r="AD109">
        <v>3.09906E-2</v>
      </c>
      <c r="AE109">
        <v>1.17102E-2</v>
      </c>
      <c r="AF109">
        <v>1.01502E-2</v>
      </c>
      <c r="AG109">
        <v>6.1301200000000002E-3</v>
      </c>
      <c r="AH109">
        <v>2.4000499999999999E-3</v>
      </c>
      <c r="AI109">
        <v>1.4400299999999999E-3</v>
      </c>
      <c r="AJ109">
        <v>2.1000399999999999E-4</v>
      </c>
      <c r="AK109">
        <v>9.3001900000000003E-4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U109">
        <f t="shared" si="7"/>
        <v>32.860216234000006</v>
      </c>
      <c r="AV109">
        <f t="shared" si="8"/>
        <v>35.841907020831925</v>
      </c>
      <c r="AW109" cm="1">
        <f t="array" ref="AW109">SUMPRODUCT(($B$4:$AR$4)^2,B147:AR147)-AV109^2</f>
        <v>22.333946072026265</v>
      </c>
      <c r="AX109">
        <f t="shared" si="9"/>
        <v>4.7317682355987856</v>
      </c>
      <c r="AY109">
        <f t="shared" si="10"/>
        <v>-1.370726696137301</v>
      </c>
      <c r="AZ109">
        <f t="shared" si="11"/>
        <v>-1.370726696137301</v>
      </c>
    </row>
    <row r="110" spans="1:52">
      <c r="A110">
        <v>2010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4.4999100000000001E-4</v>
      </c>
      <c r="K110">
        <v>0</v>
      </c>
      <c r="L110">
        <v>1.2299800000000001E-3</v>
      </c>
      <c r="M110">
        <v>1.6999700000000001E-3</v>
      </c>
      <c r="N110">
        <v>3.4299299999999999E-3</v>
      </c>
      <c r="O110">
        <v>4.9299000000000001E-3</v>
      </c>
      <c r="P110">
        <v>5.35989E-3</v>
      </c>
      <c r="Q110">
        <v>9.5598100000000002E-3</v>
      </c>
      <c r="R110">
        <v>1.31897E-2</v>
      </c>
      <c r="S110">
        <v>1.4249700000000001E-2</v>
      </c>
      <c r="T110">
        <v>2.2849499999999998E-2</v>
      </c>
      <c r="U110">
        <v>3.5489300000000001E-2</v>
      </c>
      <c r="V110">
        <v>6.5198699999999998E-2</v>
      </c>
      <c r="W110">
        <v>8.9518200000000006E-2</v>
      </c>
      <c r="X110">
        <v>0.116548</v>
      </c>
      <c r="Y110">
        <v>0.14202699999999999</v>
      </c>
      <c r="Z110">
        <v>0.130467</v>
      </c>
      <c r="AA110">
        <v>0.12128800000000001</v>
      </c>
      <c r="AB110">
        <v>8.85682E-2</v>
      </c>
      <c r="AC110">
        <v>6.2538700000000003E-2</v>
      </c>
      <c r="AD110">
        <v>3.91892E-2</v>
      </c>
      <c r="AE110">
        <v>1.92996E-2</v>
      </c>
      <c r="AF110">
        <v>8.6798299999999995E-3</v>
      </c>
      <c r="AG110">
        <v>2.7399500000000001E-3</v>
      </c>
      <c r="AH110">
        <v>8.6998299999999995E-4</v>
      </c>
      <c r="AI110">
        <v>5.1999000000000001E-4</v>
      </c>
      <c r="AJ110">
        <v>1.09998E-4</v>
      </c>
      <c r="AK110" s="2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U110">
        <f t="shared" si="7"/>
        <v>33.117468595999995</v>
      </c>
      <c r="AV110">
        <f t="shared" si="8"/>
        <v>36.27092310420133</v>
      </c>
      <c r="AW110" cm="1">
        <f t="array" ref="AW110">SUMPRODUCT(($B$4:$AR$4)^2,B148:AR148)-AV110^2</f>
        <v>22.449445716644959</v>
      </c>
      <c r="AX110">
        <f t="shared" si="9"/>
        <v>4.7562384992891866</v>
      </c>
      <c r="AY110">
        <f t="shared" si="10"/>
        <v>-1.4459549363531723</v>
      </c>
      <c r="AZ110">
        <f t="shared" si="11"/>
        <v>-1.4459549363531723</v>
      </c>
    </row>
    <row r="111" spans="1:52">
      <c r="A111">
        <v>2011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2.1500600000000001E-3</v>
      </c>
      <c r="M111">
        <v>1.10003E-4</v>
      </c>
      <c r="N111">
        <v>1.60005E-3</v>
      </c>
      <c r="O111">
        <v>0</v>
      </c>
      <c r="P111">
        <v>6.3001899999999998E-3</v>
      </c>
      <c r="Q111">
        <v>1.5400499999999999E-2</v>
      </c>
      <c r="R111">
        <v>5.4371599999999999E-2</v>
      </c>
      <c r="S111">
        <v>5.6121699999999997E-2</v>
      </c>
      <c r="T111">
        <v>0.162415</v>
      </c>
      <c r="U111">
        <v>8.7132600000000004E-2</v>
      </c>
      <c r="V111">
        <v>0.11210299999999999</v>
      </c>
      <c r="W111">
        <v>9.9653000000000005E-2</v>
      </c>
      <c r="X111">
        <v>9.0502700000000005E-2</v>
      </c>
      <c r="Y111">
        <v>0.102523</v>
      </c>
      <c r="Z111">
        <v>7.7002299999999996E-2</v>
      </c>
      <c r="AA111">
        <v>5.3811600000000001E-2</v>
      </c>
      <c r="AB111">
        <v>3.5211100000000002E-2</v>
      </c>
      <c r="AC111">
        <v>2.1400599999999999E-2</v>
      </c>
      <c r="AD111">
        <v>1.07803E-2</v>
      </c>
      <c r="AE111">
        <v>6.7701999999999997E-3</v>
      </c>
      <c r="AF111">
        <v>2.3600700000000001E-3</v>
      </c>
      <c r="AG111">
        <v>1.5500500000000001E-3</v>
      </c>
      <c r="AH111">
        <v>2.9000899999999998E-4</v>
      </c>
      <c r="AI111">
        <v>2.9000899999999998E-4</v>
      </c>
      <c r="AJ111">
        <v>1.50004E-4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U111">
        <f t="shared" si="7"/>
        <v>30.775621714</v>
      </c>
      <c r="AV111">
        <f t="shared" si="8"/>
        <v>36.115745310253232</v>
      </c>
      <c r="AW111" cm="1">
        <f t="array" ref="AW111">SUMPRODUCT(($B$4:$AR$4)^2,B149:AR149)-AV111^2</f>
        <v>23.096090035118777</v>
      </c>
      <c r="AX111">
        <f t="shared" si="9"/>
        <v>4.8932394142200799</v>
      </c>
      <c r="AY111">
        <f t="shared" si="10"/>
        <v>-2.4140878829493166</v>
      </c>
      <c r="AZ111">
        <f t="shared" si="11"/>
        <v>-2.4140878829493166</v>
      </c>
    </row>
    <row r="112" spans="1:52">
      <c r="A112">
        <v>2012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7.2000000000000005E-4</v>
      </c>
      <c r="Q112">
        <v>4.6999999999999999E-4</v>
      </c>
      <c r="R112">
        <v>2.8900000000000002E-3</v>
      </c>
      <c r="S112">
        <v>6.7400000000000003E-3</v>
      </c>
      <c r="T112">
        <v>1.7160000000000002E-2</v>
      </c>
      <c r="U112">
        <v>3.288E-2</v>
      </c>
      <c r="V112">
        <v>4.8210000000000003E-2</v>
      </c>
      <c r="W112">
        <v>8.3470000000000003E-2</v>
      </c>
      <c r="X112">
        <v>0.1231</v>
      </c>
      <c r="Y112">
        <v>0.12755</v>
      </c>
      <c r="Z112">
        <v>0.14779999999999999</v>
      </c>
      <c r="AA112">
        <v>0.10241</v>
      </c>
      <c r="AB112">
        <v>0.10213999999999999</v>
      </c>
      <c r="AC112">
        <v>8.473E-2</v>
      </c>
      <c r="AD112">
        <v>5.0509999999999999E-2</v>
      </c>
      <c r="AE112">
        <v>3.7679999999999998E-2</v>
      </c>
      <c r="AF112">
        <v>1.388E-2</v>
      </c>
      <c r="AG112">
        <v>7.77E-3</v>
      </c>
      <c r="AH112">
        <v>6.1399999999999996E-3</v>
      </c>
      <c r="AI112">
        <v>2.5000000000000001E-3</v>
      </c>
      <c r="AJ112">
        <v>1E-3</v>
      </c>
      <c r="AK112">
        <v>2.5000000000000001E-4</v>
      </c>
      <c r="AL112">
        <v>0</v>
      </c>
      <c r="AM112">
        <v>0</v>
      </c>
      <c r="AN112">
        <v>0</v>
      </c>
      <c r="AO112" s="2">
        <v>0</v>
      </c>
      <c r="AP112">
        <v>0</v>
      </c>
      <c r="AQ112">
        <v>0</v>
      </c>
      <c r="AR112">
        <v>0</v>
      </c>
      <c r="AU112">
        <f t="shared" si="7"/>
        <v>34.007269999999998</v>
      </c>
      <c r="AV112">
        <f t="shared" si="8"/>
        <v>36.136592311622969</v>
      </c>
      <c r="AW112" cm="1">
        <f t="array" ref="AW112">SUMPRODUCT(($B$4:$AR$4)^2,B150:AR150)-AV112^2</f>
        <v>23.030268796996097</v>
      </c>
      <c r="AX112">
        <f t="shared" si="9"/>
        <v>4.8792942366517158</v>
      </c>
      <c r="AY112">
        <f t="shared" si="10"/>
        <v>-0.96396862908382563</v>
      </c>
      <c r="AZ112">
        <f t="shared" si="11"/>
        <v>-0.96396862908382563</v>
      </c>
    </row>
    <row r="113" spans="1:52">
      <c r="A113">
        <v>2013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 s="2">
        <v>1.1000100000000001E-4</v>
      </c>
      <c r="M113">
        <v>3.6000399999999998E-4</v>
      </c>
      <c r="N113">
        <v>0</v>
      </c>
      <c r="O113">
        <v>6.1000599999999996E-4</v>
      </c>
      <c r="P113">
        <v>2.5000199999999998E-4</v>
      </c>
      <c r="Q113">
        <v>0</v>
      </c>
      <c r="R113">
        <v>5.2800499999999997E-3</v>
      </c>
      <c r="S113">
        <v>1.66602E-2</v>
      </c>
      <c r="T113">
        <v>1.56502E-2</v>
      </c>
      <c r="U113">
        <v>3.2630300000000001E-2</v>
      </c>
      <c r="V113">
        <v>5.73906E-2</v>
      </c>
      <c r="W113">
        <v>7.4590699999999996E-2</v>
      </c>
      <c r="X113">
        <v>0.108891</v>
      </c>
      <c r="Y113">
        <v>9.4370899999999994E-2</v>
      </c>
      <c r="Z113">
        <v>0.103871</v>
      </c>
      <c r="AA113">
        <v>0.115521</v>
      </c>
      <c r="AB113">
        <v>0.109151</v>
      </c>
      <c r="AC113">
        <v>9.8050999999999999E-2</v>
      </c>
      <c r="AD113">
        <v>6.9060700000000003E-2</v>
      </c>
      <c r="AE113">
        <v>5.6410599999999998E-2</v>
      </c>
      <c r="AF113">
        <v>2.6980299999999999E-2</v>
      </c>
      <c r="AG113">
        <v>1.01501E-2</v>
      </c>
      <c r="AH113">
        <v>3.0800300000000001E-3</v>
      </c>
      <c r="AI113">
        <v>8.20008E-4</v>
      </c>
      <c r="AJ113">
        <v>1.1000100000000001E-4</v>
      </c>
      <c r="AK113">
        <v>0</v>
      </c>
      <c r="AL113">
        <v>0</v>
      </c>
      <c r="AM113" s="2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U113">
        <f t="shared" si="7"/>
        <v>34.255482438000001</v>
      </c>
      <c r="AV113">
        <f t="shared" si="8"/>
        <v>35.342015935379777</v>
      </c>
      <c r="AW113" cm="1">
        <f t="array" ref="AW113">SUMPRODUCT(($B$4:$AR$4)^2,B151:AR151)-AV113^2</f>
        <v>22.845514145705692</v>
      </c>
      <c r="AX113">
        <f t="shared" si="9"/>
        <v>4.8401513020562907</v>
      </c>
      <c r="AY113">
        <f t="shared" si="10"/>
        <v>-0.49387114311317037</v>
      </c>
      <c r="AZ113">
        <f t="shared" si="11"/>
        <v>-0.49387114311317037</v>
      </c>
    </row>
    <row r="114" spans="1:52">
      <c r="A114">
        <v>2014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4.5000900000000002E-4</v>
      </c>
      <c r="L114">
        <v>4.5000900000000002E-4</v>
      </c>
      <c r="M114">
        <v>4.5000900000000002E-4</v>
      </c>
      <c r="N114">
        <v>8.66017E-3</v>
      </c>
      <c r="O114">
        <v>1.6600300000000001E-3</v>
      </c>
      <c r="P114">
        <v>5.0400999999999996E-3</v>
      </c>
      <c r="Q114">
        <v>7.2401399999999999E-3</v>
      </c>
      <c r="R114">
        <v>7.60015E-3</v>
      </c>
      <c r="S114">
        <v>6.7401300000000004E-3</v>
      </c>
      <c r="T114">
        <v>1.35803E-2</v>
      </c>
      <c r="U114">
        <v>2.4300499999999999E-2</v>
      </c>
      <c r="V114">
        <v>5.26311E-2</v>
      </c>
      <c r="W114">
        <v>6.04612E-2</v>
      </c>
      <c r="X114">
        <v>9.3341900000000005E-2</v>
      </c>
      <c r="Y114">
        <v>0.10974200000000001</v>
      </c>
      <c r="Z114">
        <v>0.110162</v>
      </c>
      <c r="AA114">
        <v>0.139153</v>
      </c>
      <c r="AB114">
        <v>0.13874300000000001</v>
      </c>
      <c r="AC114">
        <v>9.4281900000000002E-2</v>
      </c>
      <c r="AD114">
        <v>6.3621300000000006E-2</v>
      </c>
      <c r="AE114">
        <v>2.9570599999999999E-2</v>
      </c>
      <c r="AF114">
        <v>1.8360399999999999E-2</v>
      </c>
      <c r="AG114">
        <v>7.9101599999999994E-3</v>
      </c>
      <c r="AH114">
        <v>4.8501000000000004E-3</v>
      </c>
      <c r="AI114">
        <v>3.70007E-4</v>
      </c>
      <c r="AJ114">
        <v>0</v>
      </c>
      <c r="AK114">
        <v>4.2000799999999998E-4</v>
      </c>
      <c r="AL114">
        <v>0</v>
      </c>
      <c r="AM114" s="2">
        <v>0</v>
      </c>
      <c r="AN114" s="2">
        <v>2.1000399999999999E-4</v>
      </c>
      <c r="AO114">
        <v>0</v>
      </c>
      <c r="AP114">
        <v>0</v>
      </c>
      <c r="AQ114">
        <v>0</v>
      </c>
      <c r="AR114">
        <v>0</v>
      </c>
      <c r="AU114">
        <f t="shared" si="7"/>
        <v>34.061109893000001</v>
      </c>
      <c r="AV114">
        <f t="shared" si="8"/>
        <v>33.443872627127341</v>
      </c>
      <c r="AW114" cm="1">
        <f t="array" ref="AW114">SUMPRODUCT(($B$4:$AR$4)^2,B152:AR152)-AV114^2</f>
        <v>16.818552933037608</v>
      </c>
      <c r="AX114">
        <f t="shared" si="9"/>
        <v>3.5632527400503409</v>
      </c>
      <c r="AY114">
        <f t="shared" si="10"/>
        <v>0.3269857487775909</v>
      </c>
      <c r="AZ114">
        <f t="shared" si="11"/>
        <v>0.3269857487775909</v>
      </c>
    </row>
    <row r="115" spans="1:52">
      <c r="A115">
        <v>2015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9.8003900000000004E-4</v>
      </c>
      <c r="P115">
        <v>5.2002100000000002E-3</v>
      </c>
      <c r="Q115">
        <v>4.17017E-3</v>
      </c>
      <c r="R115">
        <v>1.4070600000000001E-2</v>
      </c>
      <c r="S115">
        <v>8.4303399999999997E-3</v>
      </c>
      <c r="T115">
        <v>3.6581500000000003E-2</v>
      </c>
      <c r="U115">
        <v>4.1121600000000001E-2</v>
      </c>
      <c r="V115">
        <v>5.15421E-2</v>
      </c>
      <c r="W115">
        <v>6.8022700000000005E-2</v>
      </c>
      <c r="X115">
        <v>9.7573900000000005E-2</v>
      </c>
      <c r="Y115">
        <v>9.4903799999999996E-2</v>
      </c>
      <c r="Z115">
        <v>0.11830499999999999</v>
      </c>
      <c r="AA115">
        <v>0.109094</v>
      </c>
      <c r="AB115">
        <v>0.10903400000000001</v>
      </c>
      <c r="AC115">
        <v>8.8903599999999999E-2</v>
      </c>
      <c r="AD115">
        <v>5.8542299999999999E-2</v>
      </c>
      <c r="AE115">
        <v>3.7721499999999998E-2</v>
      </c>
      <c r="AF115">
        <v>2.8661099999999998E-2</v>
      </c>
      <c r="AG115">
        <v>7.7803100000000004E-3</v>
      </c>
      <c r="AH115">
        <v>1.20305E-2</v>
      </c>
      <c r="AI115">
        <v>6.0702400000000002E-3</v>
      </c>
      <c r="AJ115">
        <v>6.3002499999999999E-4</v>
      </c>
      <c r="AK115">
        <v>6.3002499999999999E-4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U115">
        <f>SUMPRODUCT(B115:AR115,$B$4:$AR$4)</f>
        <v>34.009893622</v>
      </c>
      <c r="AV115">
        <f t="shared" si="8"/>
        <v>34.684458577451828</v>
      </c>
      <c r="AW115" cm="1">
        <f t="array" ref="AW115">SUMPRODUCT(($B$4:$AR$4)^2,B153:AR153)-AV115^2</f>
        <v>16.551320477680065</v>
      </c>
      <c r="AX115">
        <f t="shared" si="9"/>
        <v>3.5066356944237427</v>
      </c>
      <c r="AY115">
        <f t="shared" si="10"/>
        <v>-0.36022881599846418</v>
      </c>
      <c r="AZ115">
        <f t="shared" si="11"/>
        <v>-0.36022881599846418</v>
      </c>
    </row>
    <row r="116" spans="1:52">
      <c r="A116">
        <v>2016</v>
      </c>
      <c r="B116" s="2">
        <v>0</v>
      </c>
      <c r="C116" s="2">
        <v>0</v>
      </c>
      <c r="D116" s="2">
        <v>0</v>
      </c>
      <c r="E116" s="2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5.2004700000000004E-4</v>
      </c>
      <c r="R116">
        <v>8.2607400000000008E-3</v>
      </c>
      <c r="S116">
        <v>5.5504999999999999E-3</v>
      </c>
      <c r="T116">
        <v>1.9991800000000001E-2</v>
      </c>
      <c r="U116">
        <v>2.4572199999999999E-2</v>
      </c>
      <c r="V116">
        <v>7.6286900000000005E-2</v>
      </c>
      <c r="W116">
        <v>9.0218099999999996E-2</v>
      </c>
      <c r="X116">
        <v>0.10381899999999999</v>
      </c>
      <c r="Y116">
        <v>0.15551400000000001</v>
      </c>
      <c r="Z116">
        <v>0.12906200000000001</v>
      </c>
      <c r="AA116">
        <v>8.3507499999999998E-2</v>
      </c>
      <c r="AB116">
        <v>8.3787500000000001E-2</v>
      </c>
      <c r="AC116">
        <v>8.1667299999999998E-2</v>
      </c>
      <c r="AD116">
        <v>5.0784599999999999E-2</v>
      </c>
      <c r="AE116">
        <v>3.8463499999999998E-2</v>
      </c>
      <c r="AF116" s="2">
        <v>1.8551700000000001E-2</v>
      </c>
      <c r="AG116" s="2">
        <v>1.26611E-2</v>
      </c>
      <c r="AH116" s="2">
        <v>1.1131E-2</v>
      </c>
      <c r="AI116" s="2">
        <v>3.71033E-3</v>
      </c>
      <c r="AJ116" s="2">
        <v>1.33012E-3</v>
      </c>
      <c r="AK116" s="2">
        <v>6.1005499999999997E-4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U116">
        <f t="shared" si="7"/>
        <v>33.942545159999995</v>
      </c>
      <c r="AV116">
        <f t="shared" si="8"/>
        <v>35.119958894051976</v>
      </c>
      <c r="AW116" cm="1">
        <f t="array" ref="AW116">SUMPRODUCT(($B$4:$AR$4)^2,B154:AR154)-AV116^2</f>
        <v>18.008379506725078</v>
      </c>
      <c r="AX116">
        <f t="shared" si="9"/>
        <v>3.8153346412553133</v>
      </c>
      <c r="AY116">
        <f t="shared" si="10"/>
        <v>-0.60278547597426535</v>
      </c>
      <c r="AZ116">
        <f t="shared" si="11"/>
        <v>-0.60278547597426535</v>
      </c>
    </row>
    <row r="117" spans="1:52">
      <c r="A117">
        <v>2017</v>
      </c>
      <c r="B117" s="2">
        <v>0</v>
      </c>
      <c r="C117" s="2">
        <v>0</v>
      </c>
      <c r="D117" s="2">
        <v>0</v>
      </c>
      <c r="E117" s="2">
        <v>0</v>
      </c>
      <c r="F117">
        <v>0</v>
      </c>
      <c r="G117">
        <v>0</v>
      </c>
      <c r="H117">
        <v>0</v>
      </c>
      <c r="I117">
        <v>0</v>
      </c>
      <c r="J117">
        <v>1.6000000000000001E-4</v>
      </c>
      <c r="K117">
        <v>0</v>
      </c>
      <c r="L117">
        <v>1.7000000000000001E-4</v>
      </c>
      <c r="M117">
        <v>0</v>
      </c>
      <c r="N117">
        <v>1E-3</v>
      </c>
      <c r="O117">
        <v>3.47E-3</v>
      </c>
      <c r="P117">
        <v>6.3299999999999997E-3</v>
      </c>
      <c r="Q117">
        <v>1.0330000000000001E-2</v>
      </c>
      <c r="R117">
        <v>1.2239999999999999E-2</v>
      </c>
      <c r="S117">
        <v>1.789E-2</v>
      </c>
      <c r="T117">
        <v>3.9129999999999998E-2</v>
      </c>
      <c r="U117">
        <v>7.3520000000000002E-2</v>
      </c>
      <c r="V117">
        <v>0.10498</v>
      </c>
      <c r="W117">
        <v>0.10349</v>
      </c>
      <c r="X117">
        <v>8.5099999999999995E-2</v>
      </c>
      <c r="Y117">
        <v>7.2980000000000003E-2</v>
      </c>
      <c r="Z117">
        <v>7.4539999999999995E-2</v>
      </c>
      <c r="AA117">
        <v>6.6799999999999998E-2</v>
      </c>
      <c r="AB117">
        <v>7.979E-2</v>
      </c>
      <c r="AC117">
        <v>6.6890000000000005E-2</v>
      </c>
      <c r="AD117">
        <v>6.3789999999999999E-2</v>
      </c>
      <c r="AE117">
        <v>4.5699999999999998E-2</v>
      </c>
      <c r="AF117" s="2">
        <v>3.2530000000000003E-2</v>
      </c>
      <c r="AG117" s="2">
        <v>2.283E-2</v>
      </c>
      <c r="AH117" s="2">
        <v>8.8999999999999999E-3</v>
      </c>
      <c r="AI117" s="2">
        <v>4.45E-3</v>
      </c>
      <c r="AJ117" s="2">
        <v>1.7099999999999999E-3</v>
      </c>
      <c r="AK117" s="2">
        <v>1.3999999999999999E-4</v>
      </c>
      <c r="AL117" s="2">
        <v>7.9000000000000001E-4</v>
      </c>
      <c r="AM117" s="2">
        <v>0</v>
      </c>
      <c r="AN117" s="2">
        <v>0</v>
      </c>
      <c r="AO117" s="2">
        <v>3.5E-4</v>
      </c>
      <c r="AP117" s="2">
        <v>0</v>
      </c>
      <c r="AQ117" s="2">
        <v>0</v>
      </c>
      <c r="AR117" s="2">
        <v>0</v>
      </c>
      <c r="AU117">
        <f t="shared" si="7"/>
        <v>33.399840000000012</v>
      </c>
      <c r="AV117">
        <f t="shared" si="8"/>
        <v>34.195142824872484</v>
      </c>
      <c r="AW117" cm="1">
        <f t="array" ref="AW117">SUMPRODUCT(($B$4:$AR$4)^2,B155:AR155)-AV117^2</f>
        <v>18.255469755205922</v>
      </c>
      <c r="AX117">
        <f t="shared" si="9"/>
        <v>3.8676842701707463</v>
      </c>
      <c r="AY117">
        <f t="shared" si="10"/>
        <v>-0.40439615526563372</v>
      </c>
      <c r="AZ117">
        <f t="shared" si="11"/>
        <v>-0.40439615526563372</v>
      </c>
    </row>
    <row r="118" spans="1:52">
      <c r="A118">
        <v>2018</v>
      </c>
      <c r="B118" s="2">
        <v>0</v>
      </c>
      <c r="C118" s="2">
        <v>0</v>
      </c>
      <c r="D118" s="2">
        <v>0</v>
      </c>
      <c r="E118" s="2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1.0000199999999999E-3</v>
      </c>
      <c r="P118">
        <v>6.2001199999999997E-4</v>
      </c>
      <c r="Q118">
        <v>2.08004E-3</v>
      </c>
      <c r="R118">
        <v>1.48003E-3</v>
      </c>
      <c r="S118">
        <v>6.7801399999999996E-3</v>
      </c>
      <c r="T118">
        <v>1.7200300000000002E-2</v>
      </c>
      <c r="U118">
        <v>3.7640800000000002E-2</v>
      </c>
      <c r="V118">
        <v>6.0051199999999999E-2</v>
      </c>
      <c r="W118">
        <v>8.2631700000000002E-2</v>
      </c>
      <c r="X118">
        <v>9.8951999999999998E-2</v>
      </c>
      <c r="Y118">
        <v>9.8002000000000006E-2</v>
      </c>
      <c r="Z118">
        <v>8.5411699999999993E-2</v>
      </c>
      <c r="AA118">
        <v>8.6801699999999996E-2</v>
      </c>
      <c r="AB118">
        <v>6.2371200000000002E-2</v>
      </c>
      <c r="AC118">
        <v>7.2201399999999999E-2</v>
      </c>
      <c r="AD118">
        <v>6.2571299999999996E-2</v>
      </c>
      <c r="AE118">
        <v>6.8741399999999994E-2</v>
      </c>
      <c r="AF118">
        <v>5.1831000000000002E-2</v>
      </c>
      <c r="AG118" s="2">
        <v>4.1930799999999997E-2</v>
      </c>
      <c r="AH118" s="2">
        <v>2.0960400000000001E-2</v>
      </c>
      <c r="AI118" s="2">
        <v>2.69105E-2</v>
      </c>
      <c r="AJ118" s="2">
        <v>1.1400199999999999E-2</v>
      </c>
      <c r="AK118" s="2">
        <v>1.5200299999999999E-3</v>
      </c>
      <c r="AL118" s="2">
        <v>3.70007E-4</v>
      </c>
      <c r="AM118" s="2">
        <v>1.8000399999999999E-4</v>
      </c>
      <c r="AN118" s="2">
        <v>1.8000399999999999E-4</v>
      </c>
      <c r="AO118" s="2">
        <v>1.1000199999999999E-4</v>
      </c>
      <c r="AP118" s="2">
        <v>7.0001399999999997E-5</v>
      </c>
      <c r="AQ118" s="2">
        <v>0</v>
      </c>
      <c r="AR118" s="2">
        <v>0</v>
      </c>
      <c r="AU118">
        <f t="shared" si="7"/>
        <v>35.008675028000006</v>
      </c>
      <c r="AV118">
        <f t="shared" si="8"/>
        <v>34.213175193256134</v>
      </c>
      <c r="AW118" cm="1">
        <f t="array" ref="AW118">SUMPRODUCT(($B$4:$AR$4)^2,B156:AR156)-AV118^2</f>
        <v>17.524602651121768</v>
      </c>
      <c r="AX118">
        <f t="shared" si="9"/>
        <v>3.7128395447291882</v>
      </c>
      <c r="AY118">
        <f t="shared" si="10"/>
        <v>0.41284497534573883</v>
      </c>
      <c r="AZ118">
        <f t="shared" si="11"/>
        <v>0.41284497534573883</v>
      </c>
    </row>
    <row r="119" spans="1:52">
      <c r="A119">
        <v>2019</v>
      </c>
      <c r="B119" s="2">
        <v>0</v>
      </c>
      <c r="C119" s="2">
        <v>0</v>
      </c>
      <c r="D119" s="2">
        <v>0</v>
      </c>
      <c r="E119" s="2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s="2">
        <v>8.0001599999999997E-5</v>
      </c>
      <c r="N119">
        <v>1.7000300000000001E-4</v>
      </c>
      <c r="O119" s="2">
        <v>7.0001399999999997E-5</v>
      </c>
      <c r="P119">
        <v>9.9002000000000009E-4</v>
      </c>
      <c r="Q119">
        <v>1.7900399999999999E-3</v>
      </c>
      <c r="R119">
        <v>3.4000699999999998E-3</v>
      </c>
      <c r="S119">
        <v>6.6401300000000002E-3</v>
      </c>
      <c r="T119">
        <v>1.4620299999999999E-2</v>
      </c>
      <c r="U119">
        <v>2.7230500000000001E-2</v>
      </c>
      <c r="V119">
        <v>4.4620899999999998E-2</v>
      </c>
      <c r="W119">
        <v>6.7491300000000004E-2</v>
      </c>
      <c r="X119">
        <v>9.2521900000000004E-2</v>
      </c>
      <c r="Y119">
        <v>9.50019E-2</v>
      </c>
      <c r="Z119">
        <v>0.10619199999999999</v>
      </c>
      <c r="AA119">
        <v>0.110342</v>
      </c>
      <c r="AB119">
        <v>8.9701799999999998E-2</v>
      </c>
      <c r="AC119">
        <v>8.83018E-2</v>
      </c>
      <c r="AD119">
        <v>7.3131500000000002E-2</v>
      </c>
      <c r="AE119">
        <v>5.7551199999999997E-2</v>
      </c>
      <c r="AF119">
        <v>4.9120999999999998E-2</v>
      </c>
      <c r="AG119">
        <v>3.1360600000000002E-2</v>
      </c>
      <c r="AH119">
        <v>1.89404E-2</v>
      </c>
      <c r="AI119" s="2">
        <v>1.2580300000000001E-2</v>
      </c>
      <c r="AJ119" s="2">
        <v>3.6600700000000001E-3</v>
      </c>
      <c r="AK119" s="2">
        <v>2.0200399999999999E-3</v>
      </c>
      <c r="AL119" s="2">
        <v>8.3001699999999995E-4</v>
      </c>
      <c r="AM119" s="2">
        <v>4.2000799999999998E-4</v>
      </c>
      <c r="AN119" s="2">
        <v>1.22002E-3</v>
      </c>
      <c r="AO119" s="2">
        <v>0</v>
      </c>
      <c r="AP119" s="2">
        <v>0</v>
      </c>
      <c r="AQ119" s="2">
        <v>0</v>
      </c>
      <c r="AR119" s="2">
        <v>0</v>
      </c>
      <c r="AU119">
        <f t="shared" si="7"/>
        <v>35.016825139799998</v>
      </c>
      <c r="AV119">
        <f t="shared" si="8"/>
        <v>34.931238658282943</v>
      </c>
      <c r="AW119" cm="1">
        <f t="array" ref="AW119">SUMPRODUCT(($B$4:$AR$4)^2,B157:AR157)-AV119^2</f>
        <v>17.976272984454681</v>
      </c>
      <c r="AX119">
        <f t="shared" si="9"/>
        <v>3.8085324119607376</v>
      </c>
      <c r="AY119">
        <f t="shared" si="10"/>
        <v>4.385573003655252E-2</v>
      </c>
      <c r="AZ119">
        <f t="shared" si="11"/>
        <v>4.385573003655252E-2</v>
      </c>
    </row>
    <row r="120" spans="1:52">
      <c r="A120">
        <v>2020</v>
      </c>
      <c r="B120" s="2">
        <v>0</v>
      </c>
      <c r="C120" s="2">
        <v>0</v>
      </c>
      <c r="D120" s="2">
        <v>0</v>
      </c>
      <c r="E120" s="2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3.90004E-4</v>
      </c>
      <c r="O120">
        <v>7.3000699999999996E-4</v>
      </c>
      <c r="P120">
        <v>1.1200100000000001E-3</v>
      </c>
      <c r="Q120">
        <v>2.1100200000000002E-3</v>
      </c>
      <c r="R120">
        <v>5.0900499999999996E-3</v>
      </c>
      <c r="S120">
        <v>1.32301E-2</v>
      </c>
      <c r="T120">
        <v>2.7340300000000001E-2</v>
      </c>
      <c r="U120">
        <v>3.45303E-2</v>
      </c>
      <c r="V120">
        <v>5.0480499999999998E-2</v>
      </c>
      <c r="W120">
        <v>6.8580699999999994E-2</v>
      </c>
      <c r="X120">
        <v>8.8280899999999995E-2</v>
      </c>
      <c r="Y120">
        <v>0.10200099999999999</v>
      </c>
      <c r="Z120">
        <v>0.103091</v>
      </c>
      <c r="AA120">
        <v>9.8691000000000001E-2</v>
      </c>
      <c r="AB120">
        <v>9.6031000000000005E-2</v>
      </c>
      <c r="AC120">
        <v>8.8460899999999995E-2</v>
      </c>
      <c r="AD120">
        <v>7.9030799999999998E-2</v>
      </c>
      <c r="AE120">
        <v>5.2130500000000003E-2</v>
      </c>
      <c r="AF120">
        <v>4.0100400000000001E-2</v>
      </c>
      <c r="AG120">
        <v>2.4200200000000002E-2</v>
      </c>
      <c r="AH120" s="2">
        <v>8.0800799999999999E-3</v>
      </c>
      <c r="AI120" s="2">
        <v>1.19901E-2</v>
      </c>
      <c r="AJ120" s="2">
        <v>2.9700299999999998E-3</v>
      </c>
      <c r="AK120" s="2">
        <v>6.4000600000000004E-4</v>
      </c>
      <c r="AL120" s="2">
        <v>6.1000599999999996E-4</v>
      </c>
      <c r="AM120" s="2">
        <v>9.0000900000000001E-5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U120">
        <f t="shared" si="7"/>
        <v>34.561542557299994</v>
      </c>
      <c r="AV120">
        <f t="shared" si="8"/>
        <v>34.987469138603387</v>
      </c>
      <c r="AW120" cm="1">
        <f t="array" ref="AW120">SUMPRODUCT(($B$4:$AR$4)^2,B158:AR158)-AV120^2</f>
        <v>19.17589698969482</v>
      </c>
      <c r="AX120">
        <f t="shared" si="9"/>
        <v>4.0626900401895805</v>
      </c>
      <c r="AY120">
        <f t="shared" si="10"/>
        <v>-0.21131381938598526</v>
      </c>
      <c r="AZ120">
        <f t="shared" si="11"/>
        <v>-0.21131381938598526</v>
      </c>
    </row>
    <row r="121" spans="1:52">
      <c r="B121" s="95"/>
      <c r="C121" s="95"/>
      <c r="D121" s="95"/>
      <c r="E121" s="95"/>
      <c r="F121" s="95"/>
      <c r="G121" s="95"/>
      <c r="H121" s="95"/>
      <c r="I121" s="95"/>
      <c r="J121" s="95"/>
      <c r="K121" s="95"/>
      <c r="L121" s="95"/>
      <c r="M121" s="95"/>
      <c r="N121" s="95"/>
      <c r="O121" s="95"/>
      <c r="P121" s="95"/>
      <c r="Q121" s="95"/>
      <c r="R121" s="95"/>
      <c r="S121" s="95"/>
      <c r="T121" s="95"/>
      <c r="U121" s="95"/>
      <c r="V121" s="95"/>
      <c r="W121" s="95"/>
      <c r="X121" s="95"/>
      <c r="Y121" s="95"/>
      <c r="Z121" s="95"/>
      <c r="AA121" s="95"/>
      <c r="AB121" s="95"/>
      <c r="AC121" s="95"/>
      <c r="AD121" s="95"/>
      <c r="AE121" s="95"/>
      <c r="AF121" s="95"/>
      <c r="AG121" s="95"/>
      <c r="AH121" s="95"/>
      <c r="AI121" s="95"/>
      <c r="AJ121" s="95"/>
      <c r="AK121" s="95"/>
      <c r="AL121" s="95"/>
      <c r="AM121" s="95"/>
      <c r="AN121" s="95"/>
      <c r="AO121" s="95"/>
      <c r="AP121" s="95"/>
      <c r="AQ121" s="95"/>
      <c r="AR121" s="95"/>
    </row>
    <row r="122" spans="1:52">
      <c r="A122" t="s">
        <v>14</v>
      </c>
      <c r="B122" s="95"/>
      <c r="C122" s="95"/>
      <c r="D122" s="95"/>
      <c r="E122" s="95"/>
      <c r="F122" s="95"/>
      <c r="G122" s="95"/>
      <c r="H122" s="95"/>
      <c r="I122" s="95"/>
      <c r="J122" s="95"/>
      <c r="K122" s="95"/>
      <c r="L122" s="95"/>
      <c r="M122" s="95"/>
      <c r="N122" s="95"/>
      <c r="O122" s="95"/>
      <c r="P122" s="95"/>
      <c r="Q122" s="95"/>
      <c r="R122" s="95"/>
      <c r="S122" s="95"/>
      <c r="T122" s="95"/>
      <c r="U122" s="95"/>
      <c r="V122" s="95"/>
      <c r="W122" s="95"/>
      <c r="X122" s="95"/>
      <c r="Y122" s="95"/>
      <c r="Z122" s="95"/>
      <c r="AA122" s="95"/>
      <c r="AB122" s="95"/>
      <c r="AC122" s="95"/>
      <c r="AD122" s="95"/>
      <c r="AE122" s="95"/>
      <c r="AF122" s="95"/>
      <c r="AG122" s="95"/>
      <c r="AH122" s="95"/>
      <c r="AI122" s="95"/>
      <c r="AJ122" s="95"/>
      <c r="AK122" s="95"/>
      <c r="AL122" s="95"/>
      <c r="AM122" s="95"/>
      <c r="AN122" s="95"/>
      <c r="AO122" s="95"/>
      <c r="AP122" s="95"/>
      <c r="AQ122" s="95"/>
      <c r="AR122" s="95"/>
    </row>
    <row r="123" spans="1:52">
      <c r="A123">
        <v>1985</v>
      </c>
      <c r="B123" s="2">
        <v>7.5714200000000001E-12</v>
      </c>
      <c r="C123" s="2">
        <v>5.8031599999999998E-11</v>
      </c>
      <c r="D123" s="2">
        <v>4.0541300000000002E-10</v>
      </c>
      <c r="E123" s="2">
        <v>2.5812599999999998E-9</v>
      </c>
      <c r="F123" s="2">
        <v>1.4977299999999999E-8</v>
      </c>
      <c r="G123" s="2">
        <v>7.9192600000000005E-8</v>
      </c>
      <c r="H123" s="2">
        <v>3.8156500000000002E-7</v>
      </c>
      <c r="I123" s="2">
        <v>1.67525E-6</v>
      </c>
      <c r="J123" s="2">
        <v>6.7022599999999999E-6</v>
      </c>
      <c r="K123" s="2">
        <v>2.44341E-5</v>
      </c>
      <c r="L123" s="2">
        <v>8.1174700000000001E-5</v>
      </c>
      <c r="M123">
        <v>2.4576099999999999E-4</v>
      </c>
      <c r="N123">
        <v>6.7811599999999998E-4</v>
      </c>
      <c r="O123">
        <v>1.70543E-3</v>
      </c>
      <c r="P123">
        <v>3.9097999999999997E-3</v>
      </c>
      <c r="Q123">
        <v>8.1722600000000006E-3</v>
      </c>
      <c r="R123">
        <v>1.55774E-2</v>
      </c>
      <c r="S123">
        <v>2.7086300000000001E-2</v>
      </c>
      <c r="T123">
        <v>4.2981499999999999E-2</v>
      </c>
      <c r="U123">
        <v>6.2277800000000001E-2</v>
      </c>
      <c r="V123">
        <v>8.2457000000000003E-2</v>
      </c>
      <c r="W123">
        <v>9.9860900000000002E-2</v>
      </c>
      <c r="X123">
        <v>0.11077099999999999</v>
      </c>
      <c r="Y123">
        <v>0.11275399999999999</v>
      </c>
      <c r="Z123">
        <v>0.105587</v>
      </c>
      <c r="AA123">
        <v>9.1281100000000004E-2</v>
      </c>
      <c r="AB123">
        <v>7.3195999999999997E-2</v>
      </c>
      <c r="AC123">
        <v>5.4783900000000003E-2</v>
      </c>
      <c r="AD123">
        <v>3.8580200000000002E-2</v>
      </c>
      <c r="AE123">
        <v>2.58135E-2</v>
      </c>
      <c r="AF123">
        <v>1.6588100000000001E-2</v>
      </c>
      <c r="AG123">
        <v>1.03465E-2</v>
      </c>
      <c r="AH123">
        <v>6.31724E-3</v>
      </c>
      <c r="AI123" s="2">
        <v>3.7940999999999999E-3</v>
      </c>
      <c r="AJ123" s="2">
        <v>2.2432099999999998E-3</v>
      </c>
      <c r="AK123" s="2">
        <v>1.3023399999999999E-3</v>
      </c>
      <c r="AL123" s="2">
        <v>7.3928100000000005E-4</v>
      </c>
      <c r="AM123" s="2">
        <v>4.0840700000000001E-4</v>
      </c>
      <c r="AN123" s="2">
        <v>2.1863399999999999E-4</v>
      </c>
      <c r="AO123" s="2">
        <v>1.13013E-4</v>
      </c>
      <c r="AP123" s="2">
        <v>5.6240799999999999E-5</v>
      </c>
      <c r="AQ123" s="2">
        <v>2.68815E-5</v>
      </c>
      <c r="AR123" s="2">
        <v>1.2316100000000001E-5</v>
      </c>
    </row>
    <row r="124" spans="1:52">
      <c r="A124">
        <v>1986</v>
      </c>
      <c r="B124" s="2">
        <v>6.3837800000000001E-12</v>
      </c>
      <c r="C124" s="2">
        <v>4.8701499999999997E-11</v>
      </c>
      <c r="D124" s="2">
        <v>3.3898E-10</v>
      </c>
      <c r="E124" s="2">
        <v>2.1521799999999999E-9</v>
      </c>
      <c r="F124" s="2">
        <v>1.2461900000000001E-8</v>
      </c>
      <c r="G124" s="2">
        <v>6.5802699999999994E-8</v>
      </c>
      <c r="H124" s="2">
        <v>3.1683000000000001E-7</v>
      </c>
      <c r="I124" s="2">
        <v>1.3909600000000001E-6</v>
      </c>
      <c r="J124" s="2">
        <v>5.5681500000000002E-6</v>
      </c>
      <c r="K124" s="2">
        <v>2.0324899999999999E-5</v>
      </c>
      <c r="L124" s="2">
        <v>6.7654400000000001E-5</v>
      </c>
      <c r="M124">
        <v>2.05381E-4</v>
      </c>
      <c r="N124">
        <v>5.687E-4</v>
      </c>
      <c r="O124">
        <v>1.4366699999999999E-3</v>
      </c>
      <c r="P124">
        <v>3.3120100000000002E-3</v>
      </c>
      <c r="Q124">
        <v>6.9701099999999998E-3</v>
      </c>
      <c r="R124">
        <v>1.33966E-2</v>
      </c>
      <c r="S124">
        <v>2.3529000000000001E-2</v>
      </c>
      <c r="T124">
        <v>3.7790400000000002E-2</v>
      </c>
      <c r="U124">
        <v>5.5556000000000001E-2</v>
      </c>
      <c r="V124">
        <v>7.4843300000000001E-2</v>
      </c>
      <c r="W124">
        <v>9.2528600000000003E-2</v>
      </c>
      <c r="X124">
        <v>0.105168</v>
      </c>
      <c r="Y124">
        <v>0.110142</v>
      </c>
      <c r="Z124">
        <v>0.10657700000000001</v>
      </c>
      <c r="AA124">
        <v>9.5600199999999996E-2</v>
      </c>
      <c r="AB124">
        <v>7.9807000000000003E-2</v>
      </c>
      <c r="AC124">
        <v>6.2286599999999998E-2</v>
      </c>
      <c r="AD124">
        <v>4.5685099999999999E-2</v>
      </c>
      <c r="AE124">
        <v>3.1672499999999999E-2</v>
      </c>
      <c r="AF124">
        <v>2.0884099999999999E-2</v>
      </c>
      <c r="AG124">
        <v>1.3182599999999999E-2</v>
      </c>
      <c r="AH124">
        <v>8.0182599999999993E-3</v>
      </c>
      <c r="AI124">
        <v>4.72866E-3</v>
      </c>
      <c r="AJ124" s="2">
        <v>2.7182299999999999E-3</v>
      </c>
      <c r="AK124" s="2">
        <v>1.52892E-3</v>
      </c>
      <c r="AL124" s="2">
        <v>8.4298800000000003E-4</v>
      </c>
      <c r="AM124" s="2">
        <v>4.5544900000000002E-4</v>
      </c>
      <c r="AN124" s="2">
        <v>2.4058E-4</v>
      </c>
      <c r="AO124" s="2">
        <v>1.2380900000000001E-4</v>
      </c>
      <c r="AP124" s="2">
        <v>6.1823999999999996E-5</v>
      </c>
      <c r="AQ124" s="2">
        <v>2.9836100000000001E-5</v>
      </c>
      <c r="AR124" s="2">
        <v>1.3865900000000001E-5</v>
      </c>
    </row>
    <row r="125" spans="1:52">
      <c r="A125">
        <v>1987</v>
      </c>
      <c r="B125" s="2">
        <v>6.77448E-12</v>
      </c>
      <c r="C125" s="2">
        <v>5.1798499999999998E-11</v>
      </c>
      <c r="D125" s="2">
        <v>3.61187E-10</v>
      </c>
      <c r="E125" s="2">
        <v>2.29637E-9</v>
      </c>
      <c r="F125" s="2">
        <v>1.33104E-8</v>
      </c>
      <c r="G125" s="2">
        <v>7.0329999999999995E-8</v>
      </c>
      <c r="H125" s="2">
        <v>3.38739E-7</v>
      </c>
      <c r="I125" s="2">
        <v>1.48715E-6</v>
      </c>
      <c r="J125" s="2">
        <v>5.9512400000000001E-6</v>
      </c>
      <c r="K125" s="2">
        <v>2.1708700000000001E-5</v>
      </c>
      <c r="L125" s="2">
        <v>7.2186499999999997E-5</v>
      </c>
      <c r="M125">
        <v>2.1883100000000001E-4</v>
      </c>
      <c r="N125">
        <v>6.0484099999999995E-4</v>
      </c>
      <c r="O125">
        <v>1.5244799999999999E-3</v>
      </c>
      <c r="P125">
        <v>3.5046500000000002E-3</v>
      </c>
      <c r="Q125">
        <v>7.3506999999999999E-3</v>
      </c>
      <c r="R125">
        <v>1.40714E-2</v>
      </c>
      <c r="S125">
        <v>2.4597299999999999E-2</v>
      </c>
      <c r="T125">
        <v>3.9287999999999997E-2</v>
      </c>
      <c r="U125">
        <v>5.7388399999999999E-2</v>
      </c>
      <c r="V125">
        <v>7.6747899999999994E-2</v>
      </c>
      <c r="W125">
        <v>9.4106300000000004E-2</v>
      </c>
      <c r="X125">
        <v>0.106001</v>
      </c>
      <c r="Y125">
        <v>0.109954</v>
      </c>
      <c r="Z125">
        <v>0.105368</v>
      </c>
      <c r="AA125">
        <v>9.3657099999999993E-2</v>
      </c>
      <c r="AB125">
        <v>7.7597399999999997E-2</v>
      </c>
      <c r="AC125">
        <v>6.0276499999999997E-2</v>
      </c>
      <c r="AD125">
        <v>4.4183100000000003E-2</v>
      </c>
      <c r="AE125">
        <v>3.0767699999999999E-2</v>
      </c>
      <c r="AF125">
        <v>2.0485099999999999E-2</v>
      </c>
      <c r="AG125">
        <v>1.3110999999999999E-2</v>
      </c>
      <c r="AH125">
        <v>8.0993100000000002E-3</v>
      </c>
      <c r="AI125">
        <v>4.8419700000000001E-3</v>
      </c>
      <c r="AJ125">
        <v>2.8057999999999998E-3</v>
      </c>
      <c r="AK125" s="2">
        <v>1.5776200000000001E-3</v>
      </c>
      <c r="AL125" s="2">
        <v>8.6145700000000004E-4</v>
      </c>
      <c r="AM125" s="2">
        <v>4.57169E-4</v>
      </c>
      <c r="AN125" s="2">
        <v>2.35911E-4</v>
      </c>
      <c r="AO125" s="2">
        <v>1.18365E-4</v>
      </c>
      <c r="AP125" s="2">
        <v>5.7692799999999998E-5</v>
      </c>
      <c r="AQ125" s="2">
        <v>2.7271200000000001E-5</v>
      </c>
      <c r="AR125" s="2">
        <v>1.2471400000000001E-5</v>
      </c>
    </row>
    <row r="126" spans="1:52">
      <c r="A126">
        <v>1988</v>
      </c>
      <c r="B126" s="2">
        <v>6.0648400000000002E-12</v>
      </c>
      <c r="C126" s="2">
        <v>4.6239400000000003E-11</v>
      </c>
      <c r="D126" s="2">
        <v>3.2169100000000001E-10</v>
      </c>
      <c r="E126" s="2">
        <v>2.0416899999999998E-9</v>
      </c>
      <c r="F126" s="2">
        <v>1.18191E-8</v>
      </c>
      <c r="G126" s="2">
        <v>6.2397800000000003E-8</v>
      </c>
      <c r="H126" s="2">
        <v>3.0040400000000002E-7</v>
      </c>
      <c r="I126" s="2">
        <v>1.3188E-6</v>
      </c>
      <c r="J126" s="2">
        <v>5.2793999999999998E-6</v>
      </c>
      <c r="K126" s="2">
        <v>1.9272499999999999E-5</v>
      </c>
      <c r="L126" s="2">
        <v>6.4161399999999999E-5</v>
      </c>
      <c r="M126">
        <v>1.9482200000000001E-4</v>
      </c>
      <c r="N126">
        <v>5.3963700000000004E-4</v>
      </c>
      <c r="O126">
        <v>1.3638400000000001E-3</v>
      </c>
      <c r="P126">
        <v>3.1459399999999998E-3</v>
      </c>
      <c r="Q126">
        <v>6.6256600000000002E-3</v>
      </c>
      <c r="R126">
        <v>1.27473E-2</v>
      </c>
      <c r="S126">
        <v>2.24181E-2</v>
      </c>
      <c r="T126">
        <v>3.6068999999999997E-2</v>
      </c>
      <c r="U126">
        <v>5.3147800000000002E-2</v>
      </c>
      <c r="V126">
        <v>7.18197E-2</v>
      </c>
      <c r="W126">
        <v>8.9156799999999994E-2</v>
      </c>
      <c r="X126">
        <v>0.101896</v>
      </c>
      <c r="Y126">
        <v>0.107506</v>
      </c>
      <c r="Z126">
        <v>0.105056</v>
      </c>
      <c r="AA126">
        <v>9.5471100000000003E-2</v>
      </c>
      <c r="AB126">
        <v>8.1063899999999994E-2</v>
      </c>
      <c r="AC126">
        <v>6.4654299999999998E-2</v>
      </c>
      <c r="AD126">
        <v>4.8715399999999999E-2</v>
      </c>
      <c r="AE126">
        <v>3.4878100000000002E-2</v>
      </c>
      <c r="AF126">
        <v>2.3857400000000001E-2</v>
      </c>
      <c r="AG126">
        <v>1.56647E-2</v>
      </c>
      <c r="AH126">
        <v>9.9090700000000007E-3</v>
      </c>
      <c r="AI126">
        <v>6.0538099999999997E-3</v>
      </c>
      <c r="AJ126">
        <v>3.5769399999999998E-3</v>
      </c>
      <c r="AK126" s="2">
        <v>2.0450799999999999E-3</v>
      </c>
      <c r="AL126" s="2">
        <v>1.1313300000000001E-3</v>
      </c>
      <c r="AM126" s="2">
        <v>6.0530800000000004E-4</v>
      </c>
      <c r="AN126" s="2">
        <v>3.1305699999999999E-4</v>
      </c>
      <c r="AO126" s="2">
        <v>1.5641200000000001E-4</v>
      </c>
      <c r="AP126" s="2">
        <v>7.5448099999999993E-5</v>
      </c>
      <c r="AQ126" s="2">
        <v>3.51126E-5</v>
      </c>
      <c r="AR126" s="2">
        <v>1.5753E-5</v>
      </c>
    </row>
    <row r="127" spans="1:52">
      <c r="A127">
        <v>1989</v>
      </c>
      <c r="B127" s="2">
        <v>5.4218700000000002E-12</v>
      </c>
      <c r="C127" s="2">
        <v>4.1246600000000002E-11</v>
      </c>
      <c r="D127" s="2">
        <v>2.8646600000000001E-10</v>
      </c>
      <c r="E127" s="2">
        <v>1.8157599999999999E-9</v>
      </c>
      <c r="F127" s="2">
        <v>1.0501300000000001E-8</v>
      </c>
      <c r="G127" s="2">
        <v>5.5405400000000001E-8</v>
      </c>
      <c r="H127" s="2">
        <v>2.6664699999999999E-7</v>
      </c>
      <c r="I127" s="2">
        <v>1.1705099999999999E-6</v>
      </c>
      <c r="J127" s="2">
        <v>4.6866600000000001E-6</v>
      </c>
      <c r="K127" s="2">
        <v>1.7116600000000001E-5</v>
      </c>
      <c r="L127" s="2">
        <v>5.7026700000000001E-5</v>
      </c>
      <c r="M127">
        <v>1.7334300000000001E-4</v>
      </c>
      <c r="N127">
        <v>4.8083099999999998E-4</v>
      </c>
      <c r="O127">
        <v>1.2174600000000001E-3</v>
      </c>
      <c r="P127">
        <v>2.8148700000000001E-3</v>
      </c>
      <c r="Q127">
        <v>5.94583E-3</v>
      </c>
      <c r="R127">
        <v>1.14813E-2</v>
      </c>
      <c r="S127">
        <v>2.0283700000000002E-2</v>
      </c>
      <c r="T127">
        <v>3.2819599999999997E-2</v>
      </c>
      <c r="U127">
        <v>4.8700100000000003E-2</v>
      </c>
      <c r="V127">
        <v>6.6384399999999996E-2</v>
      </c>
      <c r="W127">
        <v>8.3302500000000002E-2</v>
      </c>
      <c r="X127">
        <v>9.6481899999999995E-2</v>
      </c>
      <c r="Y127">
        <v>0.10347199999999999</v>
      </c>
      <c r="Z127">
        <v>0.103146</v>
      </c>
      <c r="AA127">
        <v>9.5999100000000004E-2</v>
      </c>
      <c r="AB127">
        <v>8.3833400000000002E-2</v>
      </c>
      <c r="AC127">
        <v>6.9052100000000005E-2</v>
      </c>
      <c r="AD127">
        <v>5.3927500000000003E-2</v>
      </c>
      <c r="AE127">
        <v>4.0123800000000001E-2</v>
      </c>
      <c r="AF127">
        <v>2.8557699999999998E-2</v>
      </c>
      <c r="AG127">
        <v>1.95047E-2</v>
      </c>
      <c r="AH127">
        <v>1.2811700000000001E-2</v>
      </c>
      <c r="AI127">
        <v>8.1045300000000004E-3</v>
      </c>
      <c r="AJ127">
        <v>4.9412900000000001E-3</v>
      </c>
      <c r="AK127">
        <v>2.90464E-3</v>
      </c>
      <c r="AL127" s="2">
        <v>1.6462499999999999E-3</v>
      </c>
      <c r="AM127" s="2">
        <v>8.9937700000000003E-4</v>
      </c>
      <c r="AN127" s="2">
        <v>4.73392E-4</v>
      </c>
      <c r="AO127" s="2">
        <v>2.3989899999999999E-4</v>
      </c>
      <c r="AP127" s="2">
        <v>1.16944E-4</v>
      </c>
      <c r="AQ127" s="2">
        <v>5.4781699999999998E-5</v>
      </c>
      <c r="AR127" s="2">
        <v>2.4634099999999998E-5</v>
      </c>
    </row>
    <row r="128" spans="1:52">
      <c r="A128">
        <v>1990</v>
      </c>
      <c r="B128" s="2">
        <v>8.6882899999999995E-12</v>
      </c>
      <c r="C128" s="2">
        <v>6.67669E-11</v>
      </c>
      <c r="D128" s="2">
        <v>4.6739500000000002E-10</v>
      </c>
      <c r="E128" s="2">
        <v>2.9805400000000001E-9</v>
      </c>
      <c r="F128" s="2">
        <v>1.7313699999999999E-8</v>
      </c>
      <c r="G128" s="2">
        <v>9.16142E-8</v>
      </c>
      <c r="H128" s="2">
        <v>4.41587E-7</v>
      </c>
      <c r="I128" s="2">
        <v>1.9388700000000002E-6</v>
      </c>
      <c r="J128" s="2">
        <v>7.7546500000000004E-6</v>
      </c>
      <c r="K128" s="2">
        <v>2.8252600000000001E-5</v>
      </c>
      <c r="L128" s="2">
        <v>9.3765399999999995E-5</v>
      </c>
      <c r="M128">
        <v>2.8347700000000002E-4</v>
      </c>
      <c r="N128">
        <v>7.8070899999999998E-4</v>
      </c>
      <c r="O128">
        <v>1.9586999999999999E-3</v>
      </c>
      <c r="P128">
        <v>4.4767499999999998E-3</v>
      </c>
      <c r="Q128">
        <v>9.3217100000000004E-3</v>
      </c>
      <c r="R128">
        <v>1.7684399999999999E-2</v>
      </c>
      <c r="S128">
        <v>3.05694E-2</v>
      </c>
      <c r="T128">
        <v>4.8154599999999999E-2</v>
      </c>
      <c r="U128">
        <v>6.91383E-2</v>
      </c>
      <c r="V128">
        <v>9.0497400000000006E-2</v>
      </c>
      <c r="W128">
        <v>0.108027</v>
      </c>
      <c r="X128">
        <v>0.117658</v>
      </c>
      <c r="Y128">
        <v>0.117006</v>
      </c>
      <c r="Z128">
        <v>0.10635600000000001</v>
      </c>
      <c r="AA128">
        <v>8.85074E-2</v>
      </c>
      <c r="AB128">
        <v>6.7598099999999994E-2</v>
      </c>
      <c r="AC128">
        <v>4.7565099999999999E-2</v>
      </c>
      <c r="AD128">
        <v>3.1016700000000001E-2</v>
      </c>
      <c r="AE128">
        <v>1.8911500000000001E-2</v>
      </c>
      <c r="AF128">
        <v>1.0921500000000001E-2</v>
      </c>
      <c r="AG128">
        <v>6.0773900000000002E-3</v>
      </c>
      <c r="AH128">
        <v>3.3233300000000002E-3</v>
      </c>
      <c r="AI128">
        <v>1.8173499999999999E-3</v>
      </c>
      <c r="AJ128">
        <v>1.0031199999999999E-3</v>
      </c>
      <c r="AK128">
        <v>5.5791599999999999E-4</v>
      </c>
      <c r="AL128">
        <v>3.0959899999999997E-4</v>
      </c>
      <c r="AM128" s="2">
        <v>1.69309E-4</v>
      </c>
      <c r="AN128" s="2">
        <v>9.0282099999999994E-5</v>
      </c>
      <c r="AO128" s="2">
        <v>4.6592799999999999E-5</v>
      </c>
      <c r="AP128" s="2">
        <v>2.3161400000000002E-5</v>
      </c>
      <c r="AQ128" s="2">
        <v>1.10574E-5</v>
      </c>
      <c r="AR128" s="2">
        <v>5.0597900000000004E-6</v>
      </c>
    </row>
    <row r="129" spans="1:44">
      <c r="A129">
        <v>1991</v>
      </c>
      <c r="B129" s="2">
        <v>8.2751100000000007E-12</v>
      </c>
      <c r="C129" s="2">
        <v>6.3498899999999999E-11</v>
      </c>
      <c r="D129" s="2">
        <v>4.44004E-10</v>
      </c>
      <c r="E129" s="2">
        <v>2.8288600000000001E-9</v>
      </c>
      <c r="F129" s="2">
        <v>1.6421900000000001E-8</v>
      </c>
      <c r="G129" s="2">
        <v>8.6859100000000003E-8</v>
      </c>
      <c r="H129" s="2">
        <v>4.1857799999999998E-7</v>
      </c>
      <c r="I129" s="2">
        <v>1.8378400000000001E-6</v>
      </c>
      <c r="J129" s="2">
        <v>7.35206E-6</v>
      </c>
      <c r="K129" s="2">
        <v>2.6797000000000001E-5</v>
      </c>
      <c r="L129" s="2">
        <v>8.8991299999999996E-5</v>
      </c>
      <c r="M129">
        <v>2.6928100000000001E-4</v>
      </c>
      <c r="N129">
        <v>7.4247400000000002E-4</v>
      </c>
      <c r="O129">
        <v>1.8655E-3</v>
      </c>
      <c r="P129">
        <v>4.2715299999999999E-3</v>
      </c>
      <c r="Q129">
        <v>8.9143E-3</v>
      </c>
      <c r="R129">
        <v>1.6957699999999999E-2</v>
      </c>
      <c r="S129">
        <v>2.94103E-2</v>
      </c>
      <c r="T129">
        <v>4.6514300000000001E-2</v>
      </c>
      <c r="U129">
        <v>6.7105899999999996E-2</v>
      </c>
      <c r="V129">
        <v>8.8347400000000006E-2</v>
      </c>
      <c r="W129">
        <v>0.106195</v>
      </c>
      <c r="X129">
        <v>0.11662</v>
      </c>
      <c r="Y129">
        <v>0.117107</v>
      </c>
      <c r="Z129">
        <v>0.10765</v>
      </c>
      <c r="AA129">
        <v>9.0722300000000006E-2</v>
      </c>
      <c r="AB129">
        <v>7.0229799999999995E-2</v>
      </c>
      <c r="AC129">
        <v>5.0066100000000002E-2</v>
      </c>
      <c r="AD129">
        <v>3.2978300000000002E-2</v>
      </c>
      <c r="AE129">
        <v>2.0159199999999999E-2</v>
      </c>
      <c r="AF129">
        <v>1.1501600000000001E-2</v>
      </c>
      <c r="AG129">
        <v>6.1704500000000001E-3</v>
      </c>
      <c r="AH129">
        <v>3.1426900000000001E-3</v>
      </c>
      <c r="AI129">
        <v>1.5379600000000001E-3</v>
      </c>
      <c r="AJ129">
        <v>7.3363400000000004E-4</v>
      </c>
      <c r="AK129">
        <v>3.4643500000000003E-4</v>
      </c>
      <c r="AL129">
        <v>1.6417999999999999E-4</v>
      </c>
      <c r="AM129" s="2">
        <v>7.8724899999999996E-5</v>
      </c>
      <c r="AN129" s="2">
        <v>3.8192000000000003E-5</v>
      </c>
      <c r="AO129" s="2">
        <v>1.8604500000000001E-5</v>
      </c>
      <c r="AP129" s="2">
        <v>8.9953100000000008E-6</v>
      </c>
      <c r="AQ129" s="2">
        <v>4.2660899999999998E-6</v>
      </c>
      <c r="AR129" s="2">
        <v>1.96519E-6</v>
      </c>
    </row>
    <row r="130" spans="1:44">
      <c r="A130">
        <v>1992</v>
      </c>
      <c r="B130" s="2">
        <v>8.3779799999999998E-12</v>
      </c>
      <c r="C130" s="2">
        <v>6.4310399999999994E-11</v>
      </c>
      <c r="D130" s="2">
        <v>4.4979999999999999E-10</v>
      </c>
      <c r="E130" s="2">
        <v>2.8663900000000001E-9</v>
      </c>
      <c r="F130" s="2">
        <v>1.66424E-8</v>
      </c>
      <c r="G130" s="2">
        <v>8.8033700000000003E-8</v>
      </c>
      <c r="H130" s="2">
        <v>4.2426000000000002E-7</v>
      </c>
      <c r="I130" s="2">
        <v>1.8627800000000001E-6</v>
      </c>
      <c r="J130" s="2">
        <v>7.45148E-6</v>
      </c>
      <c r="K130" s="2">
        <v>2.71566E-5</v>
      </c>
      <c r="L130" s="2">
        <v>9.0171800000000003E-5</v>
      </c>
      <c r="M130">
        <v>2.7279600000000001E-4</v>
      </c>
      <c r="N130">
        <v>7.5195700000000004E-4</v>
      </c>
      <c r="O130">
        <v>1.8886700000000001E-3</v>
      </c>
      <c r="P130">
        <v>4.3227200000000004E-3</v>
      </c>
      <c r="Q130">
        <v>9.0164100000000007E-3</v>
      </c>
      <c r="R130">
        <v>1.7141099999999999E-2</v>
      </c>
      <c r="S130">
        <v>2.9705599999999999E-2</v>
      </c>
      <c r="T130">
        <v>4.6938300000000002E-2</v>
      </c>
      <c r="U130">
        <v>6.7643700000000001E-2</v>
      </c>
      <c r="V130">
        <v>8.8939699999999997E-2</v>
      </c>
      <c r="W130">
        <v>0.106742</v>
      </c>
      <c r="X130">
        <v>0.117009</v>
      </c>
      <c r="Y130">
        <v>0.117247</v>
      </c>
      <c r="Z130">
        <v>0.107514</v>
      </c>
      <c r="AA130">
        <v>9.0352699999999994E-2</v>
      </c>
      <c r="AB130">
        <v>6.9721900000000003E-2</v>
      </c>
      <c r="AC130">
        <v>4.9528999999999997E-2</v>
      </c>
      <c r="AD130">
        <v>3.2498100000000002E-2</v>
      </c>
      <c r="AE130">
        <v>1.9779700000000001E-2</v>
      </c>
      <c r="AF130">
        <v>1.1227000000000001E-2</v>
      </c>
      <c r="AG130">
        <v>5.9810699999999998E-3</v>
      </c>
      <c r="AH130">
        <v>3.0127999999999999E-3</v>
      </c>
      <c r="AI130">
        <v>1.4464600000000001E-3</v>
      </c>
      <c r="AJ130">
        <v>6.6728299999999996E-4</v>
      </c>
      <c r="AK130">
        <v>2.9811099999999999E-4</v>
      </c>
      <c r="AL130">
        <v>1.2992599999999999E-4</v>
      </c>
      <c r="AM130" s="2">
        <v>5.5627100000000001E-5</v>
      </c>
      <c r="AN130" s="2">
        <v>2.35532E-5</v>
      </c>
      <c r="AO130" s="2">
        <v>9.9217000000000002E-6</v>
      </c>
      <c r="AP130" s="2">
        <v>4.1754800000000004E-6</v>
      </c>
      <c r="AQ130" s="2">
        <v>1.75709E-6</v>
      </c>
      <c r="AR130" s="2">
        <v>7.3699800000000005E-7</v>
      </c>
    </row>
    <row r="131" spans="1:44">
      <c r="A131">
        <v>1993</v>
      </c>
      <c r="B131" s="2">
        <v>8.8595699999999996E-12</v>
      </c>
      <c r="C131" s="2">
        <v>6.8087699999999998E-11</v>
      </c>
      <c r="D131" s="2">
        <v>4.7666300000000001E-10</v>
      </c>
      <c r="E131" s="2">
        <v>3.0397299999999998E-9</v>
      </c>
      <c r="F131" s="2">
        <v>1.7657800000000001E-8</v>
      </c>
      <c r="G131" s="2">
        <v>9.3436799999999994E-8</v>
      </c>
      <c r="H131" s="2">
        <v>4.5037700000000001E-7</v>
      </c>
      <c r="I131" s="2">
        <v>1.9774899999999998E-6</v>
      </c>
      <c r="J131" s="2">
        <v>7.9091800000000007E-6</v>
      </c>
      <c r="K131" s="2">
        <v>2.88159E-5</v>
      </c>
      <c r="L131" s="2">
        <v>9.5635699999999996E-5</v>
      </c>
      <c r="M131">
        <v>2.8913300000000001E-4</v>
      </c>
      <c r="N131">
        <v>7.9628800000000003E-4</v>
      </c>
      <c r="O131">
        <v>1.9977699999999998E-3</v>
      </c>
      <c r="P131">
        <v>4.56595E-3</v>
      </c>
      <c r="Q131">
        <v>9.5069999999999998E-3</v>
      </c>
      <c r="R131">
        <v>1.8034399999999999E-2</v>
      </c>
      <c r="S131">
        <v>3.11699E-2</v>
      </c>
      <c r="T131">
        <v>4.9088600000000003E-2</v>
      </c>
      <c r="U131">
        <v>7.0452000000000001E-2</v>
      </c>
      <c r="V131">
        <v>9.21593E-2</v>
      </c>
      <c r="W131">
        <v>0.109902</v>
      </c>
      <c r="X131">
        <v>0.11951100000000001</v>
      </c>
      <c r="Y131">
        <v>0.118552</v>
      </c>
      <c r="Z131">
        <v>0.10732999999999999</v>
      </c>
      <c r="AA131">
        <v>8.8745099999999993E-2</v>
      </c>
      <c r="AB131">
        <v>6.7079899999999998E-2</v>
      </c>
      <c r="AC131">
        <v>4.6413200000000002E-2</v>
      </c>
      <c r="AD131">
        <v>2.9451000000000001E-2</v>
      </c>
      <c r="AE131">
        <v>1.71831E-2</v>
      </c>
      <c r="AF131">
        <v>9.2522500000000001E-3</v>
      </c>
      <c r="AG131">
        <v>4.6211300000000002E-3</v>
      </c>
      <c r="AH131">
        <v>2.1558300000000001E-3</v>
      </c>
      <c r="AI131">
        <v>9.4791299999999999E-4</v>
      </c>
      <c r="AJ131">
        <v>3.9721400000000001E-4</v>
      </c>
      <c r="AK131">
        <v>1.6060099999999999E-4</v>
      </c>
      <c r="AL131" s="2">
        <v>6.3407599999999999E-5</v>
      </c>
      <c r="AM131" s="2">
        <v>2.46795E-5</v>
      </c>
      <c r="AN131" s="2">
        <v>9.5217799999999995E-6</v>
      </c>
      <c r="AO131" s="2">
        <v>3.6469300000000002E-6</v>
      </c>
      <c r="AP131" s="2">
        <v>1.3851099999999999E-6</v>
      </c>
      <c r="AQ131" s="2">
        <v>5.2070899999999998E-7</v>
      </c>
      <c r="AR131" s="2">
        <v>1.9348899999999999E-7</v>
      </c>
    </row>
    <row r="132" spans="1:44">
      <c r="A132">
        <v>1994</v>
      </c>
      <c r="B132" s="2">
        <v>8.9429700000000006E-12</v>
      </c>
      <c r="C132" s="2">
        <v>6.8740199999999999E-11</v>
      </c>
      <c r="D132" s="2">
        <v>4.8129300000000003E-10</v>
      </c>
      <c r="E132" s="2">
        <v>3.0695599999999999E-9</v>
      </c>
      <c r="F132" s="2">
        <v>1.7832399999999999E-8</v>
      </c>
      <c r="G132" s="2">
        <v>9.4365100000000004E-8</v>
      </c>
      <c r="H132" s="2">
        <v>4.5486300000000001E-7</v>
      </c>
      <c r="I132" s="2">
        <v>1.9971899999999998E-6</v>
      </c>
      <c r="J132" s="2">
        <v>7.9878300000000004E-6</v>
      </c>
      <c r="K132" s="2">
        <v>2.9101299999999999E-5</v>
      </c>
      <c r="L132" s="2">
        <v>9.6576600000000006E-5</v>
      </c>
      <c r="M132">
        <v>2.9195099999999998E-4</v>
      </c>
      <c r="N132">
        <v>8.0395300000000005E-4</v>
      </c>
      <c r="O132">
        <v>2.0166899999999998E-3</v>
      </c>
      <c r="P132">
        <v>4.6083000000000001E-3</v>
      </c>
      <c r="Q132">
        <v>9.5928200000000002E-3</v>
      </c>
      <c r="R132">
        <v>1.8191599999999999E-2</v>
      </c>
      <c r="S132">
        <v>3.1429499999999999E-2</v>
      </c>
      <c r="T132">
        <v>4.9473799999999998E-2</v>
      </c>
      <c r="U132">
        <v>7.09616E-2</v>
      </c>
      <c r="V132">
        <v>9.2754400000000001E-2</v>
      </c>
      <c r="W132">
        <v>0.110502</v>
      </c>
      <c r="X132">
        <v>0.12001100000000001</v>
      </c>
      <c r="Y132">
        <v>0.118849</v>
      </c>
      <c r="Z132">
        <v>0.107363</v>
      </c>
      <c r="AA132">
        <v>8.8511300000000001E-2</v>
      </c>
      <c r="AB132">
        <v>6.6637100000000005E-2</v>
      </c>
      <c r="AC132">
        <v>4.5855699999999999E-2</v>
      </c>
      <c r="AD132">
        <v>2.88776E-2</v>
      </c>
      <c r="AE132">
        <v>1.6670600000000001E-2</v>
      </c>
      <c r="AF132">
        <v>8.8424200000000001E-3</v>
      </c>
      <c r="AG132">
        <v>4.3232399999999999E-3</v>
      </c>
      <c r="AH132">
        <v>1.9568099999999998E-3</v>
      </c>
      <c r="AI132">
        <v>8.2470600000000003E-4</v>
      </c>
      <c r="AJ132">
        <v>3.2607799999999999E-4</v>
      </c>
      <c r="AK132">
        <v>1.2208600000000001E-4</v>
      </c>
      <c r="AL132" s="2">
        <v>4.3760000000000001E-5</v>
      </c>
      <c r="AM132" s="2">
        <v>1.51932E-5</v>
      </c>
      <c r="AN132" s="2">
        <v>5.1675099999999999E-6</v>
      </c>
      <c r="AO132" s="2">
        <v>1.73788E-6</v>
      </c>
      <c r="AP132" s="2">
        <v>5.8148499999999997E-7</v>
      </c>
      <c r="AQ132" s="2">
        <v>1.9406600000000001E-7</v>
      </c>
      <c r="AR132" s="2">
        <v>6.4558899999999997E-8</v>
      </c>
    </row>
    <row r="133" spans="1:44">
      <c r="A133">
        <v>1995</v>
      </c>
      <c r="B133" s="2">
        <v>9.0802099999999993E-12</v>
      </c>
      <c r="C133" s="2">
        <v>6.9817799999999994E-11</v>
      </c>
      <c r="D133" s="2">
        <v>4.8896299999999996E-10</v>
      </c>
      <c r="E133" s="2">
        <v>3.1190799999999999E-9</v>
      </c>
      <c r="F133" s="2">
        <v>1.81227E-8</v>
      </c>
      <c r="G133" s="2">
        <v>9.5909800000000006E-8</v>
      </c>
      <c r="H133" s="2">
        <v>4.6232999999999998E-7</v>
      </c>
      <c r="I133" s="2">
        <v>2.0299799999999999E-6</v>
      </c>
      <c r="J133" s="2">
        <v>8.1186799999999993E-6</v>
      </c>
      <c r="K133" s="2">
        <v>2.9575500000000002E-5</v>
      </c>
      <c r="L133" s="2">
        <v>9.81372E-5</v>
      </c>
      <c r="M133" s="2">
        <v>2.96614E-4</v>
      </c>
      <c r="N133">
        <v>8.1659400000000002E-4</v>
      </c>
      <c r="O133">
        <v>2.04776E-3</v>
      </c>
      <c r="P133">
        <v>4.6774599999999996E-3</v>
      </c>
      <c r="Q133">
        <v>9.7320500000000008E-3</v>
      </c>
      <c r="R133">
        <v>1.8444499999999999E-2</v>
      </c>
      <c r="S133">
        <v>3.1842700000000002E-2</v>
      </c>
      <c r="T133">
        <v>5.00781E-2</v>
      </c>
      <c r="U133">
        <v>7.1746599999999994E-2</v>
      </c>
      <c r="V133">
        <v>9.3647400000000006E-2</v>
      </c>
      <c r="W133">
        <v>0.11136799999999999</v>
      </c>
      <c r="X133">
        <v>0.120681</v>
      </c>
      <c r="Y133">
        <v>0.119176</v>
      </c>
      <c r="Z133">
        <v>0.10727</v>
      </c>
      <c r="AA133">
        <v>8.8026800000000002E-2</v>
      </c>
      <c r="AB133">
        <v>6.5877000000000005E-2</v>
      </c>
      <c r="AC133">
        <v>4.4980899999999997E-2</v>
      </c>
      <c r="AD133">
        <v>2.8039100000000001E-2</v>
      </c>
      <c r="AE133">
        <v>1.59702E-2</v>
      </c>
      <c r="AF133">
        <v>8.3213999999999996E-3</v>
      </c>
      <c r="AG133">
        <v>3.97344E-3</v>
      </c>
      <c r="AH133">
        <v>1.7429100000000001E-3</v>
      </c>
      <c r="AI133">
        <v>7.0471100000000001E-4</v>
      </c>
      <c r="AJ133">
        <v>2.6390300000000001E-4</v>
      </c>
      <c r="AK133" s="2">
        <v>9.2130400000000001E-5</v>
      </c>
      <c r="AL133" s="2">
        <v>3.0242900000000001E-5</v>
      </c>
      <c r="AM133" s="2">
        <v>9.4357800000000007E-6</v>
      </c>
      <c r="AN133" s="2">
        <v>2.8331399999999999E-6</v>
      </c>
      <c r="AO133" s="2">
        <v>8.2924100000000001E-7</v>
      </c>
      <c r="AP133" s="2">
        <v>2.3932400000000001E-7</v>
      </c>
      <c r="AQ133" s="2">
        <v>6.8677899999999996E-8</v>
      </c>
      <c r="AR133" s="2">
        <v>1.9686900000000001E-8</v>
      </c>
    </row>
    <row r="134" spans="1:44">
      <c r="A134">
        <v>1996</v>
      </c>
      <c r="B134" s="2">
        <v>5.4896799999999997E-12</v>
      </c>
      <c r="C134" s="2">
        <v>4.1609400000000002E-11</v>
      </c>
      <c r="D134" s="2">
        <v>2.88104E-10</v>
      </c>
      <c r="E134" s="2">
        <v>1.8217300000000001E-9</v>
      </c>
      <c r="F134" s="2">
        <v>1.0517000000000001E-8</v>
      </c>
      <c r="G134" s="2">
        <v>5.54235E-8</v>
      </c>
      <c r="H134" s="2">
        <v>2.6659200000000001E-7</v>
      </c>
      <c r="I134" s="2">
        <v>1.1703799999999999E-6</v>
      </c>
      <c r="J134" s="2">
        <v>4.6895300000000001E-6</v>
      </c>
      <c r="K134" s="2">
        <v>1.7150700000000002E-5</v>
      </c>
      <c r="L134" s="2">
        <v>5.7257499999999999E-5</v>
      </c>
      <c r="M134" s="2">
        <v>1.74523E-4</v>
      </c>
      <c r="N134">
        <v>4.8578899999999998E-4</v>
      </c>
      <c r="O134">
        <v>1.2352299999999999E-3</v>
      </c>
      <c r="P134">
        <v>2.87031E-3</v>
      </c>
      <c r="Q134">
        <v>6.0981999999999998E-3</v>
      </c>
      <c r="R134">
        <v>1.1853000000000001E-2</v>
      </c>
      <c r="S134">
        <v>2.10925E-2</v>
      </c>
      <c r="T134">
        <v>3.43935E-2</v>
      </c>
      <c r="U134">
        <v>5.1442099999999998E-2</v>
      </c>
      <c r="V134">
        <v>7.0658399999999996E-2</v>
      </c>
      <c r="W134">
        <v>8.9244599999999993E-2</v>
      </c>
      <c r="X134">
        <v>0.103801</v>
      </c>
      <c r="Y134">
        <v>0.11135</v>
      </c>
      <c r="Z134">
        <v>0.11033999999999999</v>
      </c>
      <c r="AA134">
        <v>0.101159</v>
      </c>
      <c r="AB134">
        <v>8.5925500000000002E-2</v>
      </c>
      <c r="AC134">
        <v>6.7705899999999999E-2</v>
      </c>
      <c r="AD134">
        <v>4.9537600000000001E-2</v>
      </c>
      <c r="AE134">
        <v>3.3677100000000001E-2</v>
      </c>
      <c r="AF134">
        <v>2.1280299999999999E-2</v>
      </c>
      <c r="AG134">
        <v>1.24998E-2</v>
      </c>
      <c r="AH134">
        <v>6.8245399999999996E-3</v>
      </c>
      <c r="AI134">
        <v>3.4627899999999999E-3</v>
      </c>
      <c r="AJ134">
        <v>1.6328099999999999E-3</v>
      </c>
      <c r="AK134">
        <v>7.1560099999999995E-4</v>
      </c>
      <c r="AL134">
        <v>2.9165799999999998E-4</v>
      </c>
      <c r="AM134" s="2">
        <v>1.10667E-4</v>
      </c>
      <c r="AN134" s="2">
        <v>3.9164900000000002E-5</v>
      </c>
      <c r="AO134" s="2">
        <v>1.29633E-5</v>
      </c>
      <c r="AP134" s="2">
        <v>4.0287899999999996E-6</v>
      </c>
      <c r="AQ134" s="2">
        <v>1.18189E-6</v>
      </c>
      <c r="AR134" s="2">
        <v>3.2950100000000001E-7</v>
      </c>
    </row>
    <row r="135" spans="1:44">
      <c r="A135">
        <v>1997</v>
      </c>
      <c r="B135" s="2">
        <v>6.8454900000000001E-12</v>
      </c>
      <c r="C135" s="2">
        <v>5.2372399999999998E-11</v>
      </c>
      <c r="D135" s="2">
        <v>3.6536500000000001E-10</v>
      </c>
      <c r="E135" s="2">
        <v>2.3238199999999999E-9</v>
      </c>
      <c r="F135" s="2">
        <v>1.34732E-8</v>
      </c>
      <c r="G135" s="2">
        <v>7.1203000000000006E-8</v>
      </c>
      <c r="H135" s="2">
        <v>3.4297099999999998E-7</v>
      </c>
      <c r="I135" s="2">
        <v>1.5057E-6</v>
      </c>
      <c r="J135" s="2">
        <v>6.0247600000000001E-6</v>
      </c>
      <c r="K135" s="2">
        <v>2.1972099999999999E-5</v>
      </c>
      <c r="L135" s="2">
        <v>7.3038400000000002E-5</v>
      </c>
      <c r="M135">
        <v>2.2131599999999999E-4</v>
      </c>
      <c r="N135">
        <v>6.11372E-4</v>
      </c>
      <c r="O135">
        <v>1.5399000000000001E-3</v>
      </c>
      <c r="P135">
        <v>3.5372200000000002E-3</v>
      </c>
      <c r="Q135">
        <v>7.4120100000000001E-3</v>
      </c>
      <c r="R135">
        <v>1.41735E-2</v>
      </c>
      <c r="S135">
        <v>2.47456E-2</v>
      </c>
      <c r="T135">
        <v>3.9472399999999998E-2</v>
      </c>
      <c r="U135">
        <v>5.7576599999999999E-2</v>
      </c>
      <c r="V135">
        <v>7.6889899999999997E-2</v>
      </c>
      <c r="W135">
        <v>9.4154199999999993E-2</v>
      </c>
      <c r="X135">
        <v>0.105938</v>
      </c>
      <c r="Y135">
        <v>0.109817</v>
      </c>
      <c r="Z135">
        <v>0.105241</v>
      </c>
      <c r="AA135">
        <v>9.3638600000000002E-2</v>
      </c>
      <c r="AB135">
        <v>7.7746200000000001E-2</v>
      </c>
      <c r="AC135">
        <v>6.0577400000000003E-2</v>
      </c>
      <c r="AD135">
        <v>4.4549100000000001E-2</v>
      </c>
      <c r="AE135">
        <v>3.1079599999999999E-2</v>
      </c>
      <c r="AF135">
        <v>2.0644300000000001E-2</v>
      </c>
      <c r="AG135">
        <v>1.3077200000000001E-2</v>
      </c>
      <c r="AH135">
        <v>7.8958799999999992E-3</v>
      </c>
      <c r="AI135">
        <v>4.5340199999999997E-3</v>
      </c>
      <c r="AJ135">
        <v>2.4681400000000002E-3</v>
      </c>
      <c r="AK135">
        <v>1.2692999999999999E-3</v>
      </c>
      <c r="AL135">
        <v>6.1475199999999999E-4</v>
      </c>
      <c r="AM135" s="2">
        <v>2.79695E-4</v>
      </c>
      <c r="AN135" s="2">
        <v>1.19324E-4</v>
      </c>
      <c r="AO135" s="2">
        <v>4.7679599999999997E-5</v>
      </c>
      <c r="AP135" s="2">
        <v>1.7835599999999999E-5</v>
      </c>
      <c r="AQ135" s="2">
        <v>6.24646E-6</v>
      </c>
      <c r="AR135" s="2">
        <v>2.0495399999999999E-6</v>
      </c>
    </row>
    <row r="136" spans="1:44">
      <c r="A136">
        <v>1998</v>
      </c>
      <c r="B136" s="2">
        <v>4.7536899999999997E-12</v>
      </c>
      <c r="C136" s="2">
        <v>3.5983599999999999E-11</v>
      </c>
      <c r="D136" s="2">
        <v>2.4891400000000001E-10</v>
      </c>
      <c r="E136" s="2">
        <v>1.5728399999999999E-9</v>
      </c>
      <c r="F136" s="2">
        <v>9.0755899999999997E-9</v>
      </c>
      <c r="G136" s="2">
        <v>4.78108E-8</v>
      </c>
      <c r="H136" s="2">
        <v>2.2992000000000001E-7</v>
      </c>
      <c r="I136" s="2">
        <v>1.00923E-6</v>
      </c>
      <c r="J136" s="2">
        <v>4.0436200000000003E-6</v>
      </c>
      <c r="K136" s="2">
        <v>1.47889E-5</v>
      </c>
      <c r="L136" s="2">
        <v>4.9378800000000002E-5</v>
      </c>
      <c r="M136">
        <v>1.50545E-4</v>
      </c>
      <c r="N136">
        <v>4.1920999999999999E-4</v>
      </c>
      <c r="O136">
        <v>1.0665799999999999E-3</v>
      </c>
      <c r="P136">
        <v>2.4806099999999998E-3</v>
      </c>
      <c r="Q136">
        <v>5.2769899999999996E-3</v>
      </c>
      <c r="R136">
        <v>1.02755E-2</v>
      </c>
      <c r="S136">
        <v>1.8332500000000002E-2</v>
      </c>
      <c r="T136">
        <v>3.0001799999999999E-2</v>
      </c>
      <c r="U136">
        <v>4.5102200000000002E-2</v>
      </c>
      <c r="V136">
        <v>6.2390899999999999E-2</v>
      </c>
      <c r="W136">
        <v>7.9581100000000002E-2</v>
      </c>
      <c r="X136">
        <v>9.3824299999999999E-2</v>
      </c>
      <c r="Y136">
        <v>0.102531</v>
      </c>
      <c r="Z136">
        <v>0.104188</v>
      </c>
      <c r="AA136">
        <v>9.8792500000000005E-2</v>
      </c>
      <c r="AB136">
        <v>8.7745299999999998E-2</v>
      </c>
      <c r="AC136">
        <v>7.3285199999999995E-2</v>
      </c>
      <c r="AD136">
        <v>5.7781899999999997E-2</v>
      </c>
      <c r="AE136">
        <v>4.3165799999999997E-2</v>
      </c>
      <c r="AF136">
        <v>3.0652200000000001E-2</v>
      </c>
      <c r="AG136">
        <v>2.0742900000000002E-2</v>
      </c>
      <c r="AH136">
        <v>1.34003E-2</v>
      </c>
      <c r="AI136">
        <v>8.2704900000000001E-3</v>
      </c>
      <c r="AJ136">
        <v>4.8756499999999996E-3</v>
      </c>
      <c r="AK136">
        <v>2.7424900000000002E-3</v>
      </c>
      <c r="AL136">
        <v>1.4692799999999999E-3</v>
      </c>
      <c r="AM136" s="2">
        <v>7.4810000000000002E-4</v>
      </c>
      <c r="AN136" s="2">
        <v>3.61162E-4</v>
      </c>
      <c r="AO136" s="2">
        <v>1.6495099999999999E-4</v>
      </c>
      <c r="AP136" s="2">
        <v>7.1130099999999999E-5</v>
      </c>
      <c r="AQ136" s="2">
        <v>2.8912100000000001E-5</v>
      </c>
      <c r="AR136" s="2">
        <v>1.1063199999999999E-5</v>
      </c>
    </row>
    <row r="137" spans="1:44">
      <c r="A137">
        <v>1999</v>
      </c>
      <c r="B137" s="2">
        <v>6.7841099999999999E-12</v>
      </c>
      <c r="C137" s="2">
        <v>5.1928800000000001E-11</v>
      </c>
      <c r="D137" s="2">
        <v>3.62417E-10</v>
      </c>
      <c r="E137" s="2">
        <v>2.3057900000000002E-9</v>
      </c>
      <c r="F137" s="2">
        <v>1.33718E-8</v>
      </c>
      <c r="G137" s="2">
        <v>7.0677599999999998E-8</v>
      </c>
      <c r="H137" s="2">
        <v>3.40467E-7</v>
      </c>
      <c r="I137" s="2">
        <v>1.4947099999999999E-6</v>
      </c>
      <c r="J137" s="2">
        <v>5.9803500000000003E-6</v>
      </c>
      <c r="K137" s="2">
        <v>2.1806799999999999E-5</v>
      </c>
      <c r="L137" s="2">
        <v>7.2472300000000001E-5</v>
      </c>
      <c r="M137">
        <v>2.1953000000000001E-4</v>
      </c>
      <c r="N137">
        <v>6.0618300000000005E-4</v>
      </c>
      <c r="O137">
        <v>1.52601E-3</v>
      </c>
      <c r="P137">
        <v>3.503E-3</v>
      </c>
      <c r="Q137">
        <v>7.3343499999999999E-3</v>
      </c>
      <c r="R137">
        <v>1.40112E-2</v>
      </c>
      <c r="S137">
        <v>2.4433699999999999E-2</v>
      </c>
      <c r="T137">
        <v>3.8921200000000003E-2</v>
      </c>
      <c r="U137">
        <v>5.6682299999999998E-2</v>
      </c>
      <c r="V137">
        <v>7.5560799999999997E-2</v>
      </c>
      <c r="W137">
        <v>9.2351000000000003E-2</v>
      </c>
      <c r="X137">
        <v>0.103718</v>
      </c>
      <c r="Y137">
        <v>0.107362</v>
      </c>
      <c r="Z137">
        <v>0.10285</v>
      </c>
      <c r="AA137">
        <v>9.1671100000000005E-2</v>
      </c>
      <c r="AB137">
        <v>7.6537999999999995E-2</v>
      </c>
      <c r="AC137">
        <v>6.0344099999999998E-2</v>
      </c>
      <c r="AD137">
        <v>4.5323799999999997E-2</v>
      </c>
      <c r="AE137">
        <v>3.2706300000000001E-2</v>
      </c>
      <c r="AF137">
        <v>2.2828899999999999E-2</v>
      </c>
      <c r="AG137">
        <v>1.54728E-2</v>
      </c>
      <c r="AH137">
        <v>1.0189699999999999E-2</v>
      </c>
      <c r="AI137">
        <v>6.5074599999999996E-3</v>
      </c>
      <c r="AJ137">
        <v>4.01652E-3</v>
      </c>
      <c r="AK137">
        <v>2.38712E-3</v>
      </c>
      <c r="AL137">
        <v>1.36155E-3</v>
      </c>
      <c r="AM137" s="2">
        <v>7.4322500000000003E-4</v>
      </c>
      <c r="AN137" s="2">
        <v>3.8738800000000001E-4</v>
      </c>
      <c r="AO137" s="2">
        <v>1.9242700000000001E-4</v>
      </c>
      <c r="AP137" s="2">
        <v>9.0932000000000003E-5</v>
      </c>
      <c r="AQ137" s="2">
        <v>4.0812400000000002E-5</v>
      </c>
      <c r="AR137" s="2">
        <v>1.7371200000000001E-5</v>
      </c>
    </row>
    <row r="138" spans="1:44">
      <c r="A138">
        <v>2000</v>
      </c>
      <c r="B138" s="2">
        <v>6.4098600000000003E-12</v>
      </c>
      <c r="C138" s="2">
        <v>4.8944000000000003E-11</v>
      </c>
      <c r="D138" s="2">
        <v>3.40914E-10</v>
      </c>
      <c r="E138" s="2">
        <v>2.16567E-9</v>
      </c>
      <c r="F138" s="2">
        <v>1.25452E-8</v>
      </c>
      <c r="G138" s="2">
        <v>6.62605E-8</v>
      </c>
      <c r="H138" s="2">
        <v>3.1907600000000002E-7</v>
      </c>
      <c r="I138" s="2">
        <v>1.4008199999999999E-6</v>
      </c>
      <c r="J138" s="2">
        <v>5.6068100000000001E-6</v>
      </c>
      <c r="K138" s="2">
        <v>2.0460300000000001E-5</v>
      </c>
      <c r="L138" s="2">
        <v>6.8075699999999996E-5</v>
      </c>
      <c r="M138">
        <v>2.0653800000000001E-4</v>
      </c>
      <c r="N138">
        <v>5.7147199999999995E-4</v>
      </c>
      <c r="O138">
        <v>1.4423000000000001E-3</v>
      </c>
      <c r="P138">
        <v>3.3211500000000001E-3</v>
      </c>
      <c r="Q138">
        <v>6.9796600000000004E-3</v>
      </c>
      <c r="R138">
        <v>1.3393E-2</v>
      </c>
      <c r="S138">
        <v>2.3477700000000001E-2</v>
      </c>
      <c r="T138">
        <v>3.76253E-2</v>
      </c>
      <c r="U138">
        <v>5.51764E-2</v>
      </c>
      <c r="V138">
        <v>7.4130699999999994E-2</v>
      </c>
      <c r="W138">
        <v>9.1386899999999993E-2</v>
      </c>
      <c r="X138">
        <v>0.10358199999999999</v>
      </c>
      <c r="Y138">
        <v>0.108223</v>
      </c>
      <c r="Z138">
        <v>0.104578</v>
      </c>
      <c r="AA138">
        <v>9.3860700000000005E-2</v>
      </c>
      <c r="AB138">
        <v>7.86583E-2</v>
      </c>
      <c r="AC138">
        <v>6.1945800000000002E-2</v>
      </c>
      <c r="AD138">
        <v>4.6188600000000003E-2</v>
      </c>
      <c r="AE138">
        <v>3.2875700000000001E-2</v>
      </c>
      <c r="AF138">
        <v>2.2522400000000001E-2</v>
      </c>
      <c r="AG138">
        <v>1.49599E-2</v>
      </c>
      <c r="AH138">
        <v>9.6858399999999994E-3</v>
      </c>
      <c r="AI138">
        <v>6.1289600000000001E-3</v>
      </c>
      <c r="AJ138">
        <v>3.7898300000000001E-3</v>
      </c>
      <c r="AK138">
        <v>2.28459E-3</v>
      </c>
      <c r="AL138">
        <v>1.3376499999999999E-3</v>
      </c>
      <c r="AM138">
        <v>7.5758100000000001E-4</v>
      </c>
      <c r="AN138" s="2">
        <v>4.1338099999999999E-4</v>
      </c>
      <c r="AO138" s="2">
        <v>2.1658199999999999E-4</v>
      </c>
      <c r="AP138" s="2">
        <v>1.08649E-4</v>
      </c>
      <c r="AQ138" s="2">
        <v>5.2068499999999998E-5</v>
      </c>
      <c r="AR138" s="2">
        <v>2.3794500000000001E-5</v>
      </c>
    </row>
    <row r="139" spans="1:44">
      <c r="A139">
        <v>2001</v>
      </c>
      <c r="B139" s="2">
        <v>5.9954900000000003E-12</v>
      </c>
      <c r="C139" s="2">
        <v>4.5713500000000001E-11</v>
      </c>
      <c r="D139" s="2">
        <v>3.1805100000000001E-10</v>
      </c>
      <c r="E139" s="2">
        <v>2.0186900000000002E-9</v>
      </c>
      <c r="F139" s="2">
        <v>1.16864E-8</v>
      </c>
      <c r="G139" s="2">
        <v>6.1698500000000002E-8</v>
      </c>
      <c r="H139" s="2">
        <v>2.9703899999999999E-7</v>
      </c>
      <c r="I139" s="2">
        <v>1.30401E-6</v>
      </c>
      <c r="J139" s="2">
        <v>5.2200400000000003E-6</v>
      </c>
      <c r="K139" s="2">
        <v>1.9054899999999999E-5</v>
      </c>
      <c r="L139" s="2">
        <v>6.3432399999999999E-5</v>
      </c>
      <c r="M139">
        <v>1.9259100000000001E-4</v>
      </c>
      <c r="N139">
        <v>5.33403E-4</v>
      </c>
      <c r="O139">
        <v>1.3479200000000001E-3</v>
      </c>
      <c r="P139">
        <v>3.1088000000000001E-3</v>
      </c>
      <c r="Q139">
        <v>6.5465100000000002E-3</v>
      </c>
      <c r="R139">
        <v>1.25933E-2</v>
      </c>
      <c r="S139">
        <v>2.21446E-2</v>
      </c>
      <c r="T139">
        <v>3.5626199999999997E-2</v>
      </c>
      <c r="U139">
        <v>5.2495699999999999E-2</v>
      </c>
      <c r="V139">
        <v>7.0948300000000006E-2</v>
      </c>
      <c r="W139">
        <v>8.8106000000000004E-2</v>
      </c>
      <c r="X139">
        <v>0.10076400000000001</v>
      </c>
      <c r="Y139">
        <v>0.106434</v>
      </c>
      <c r="Z139">
        <v>0.104202</v>
      </c>
      <c r="AA139">
        <v>9.4963599999999995E-2</v>
      </c>
      <c r="AB139">
        <v>8.0970100000000003E-2</v>
      </c>
      <c r="AC139">
        <v>6.4964999999999995E-2</v>
      </c>
      <c r="AD139">
        <v>4.9355900000000001E-2</v>
      </c>
      <c r="AE139">
        <v>3.5735000000000003E-2</v>
      </c>
      <c r="AF139">
        <v>2.4810599999999999E-2</v>
      </c>
      <c r="AG139">
        <v>1.6610799999999998E-2</v>
      </c>
      <c r="AH139">
        <v>1.0773599999999999E-2</v>
      </c>
      <c r="AI139">
        <v>6.79308E-3</v>
      </c>
      <c r="AJ139">
        <v>4.1733100000000004E-3</v>
      </c>
      <c r="AK139">
        <v>2.5004699999999999E-3</v>
      </c>
      <c r="AL139">
        <v>1.46071E-3</v>
      </c>
      <c r="AM139">
        <v>8.3076999999999999E-4</v>
      </c>
      <c r="AN139" s="2">
        <v>4.5894300000000001E-4</v>
      </c>
      <c r="AO139" s="2">
        <v>2.4554299999999998E-4</v>
      </c>
      <c r="AP139" s="2">
        <v>1.2683099999999999E-4</v>
      </c>
      <c r="AQ139" s="2">
        <v>6.3055199999999999E-5</v>
      </c>
      <c r="AR139" s="2">
        <v>3.0088899999999999E-5</v>
      </c>
    </row>
    <row r="140" spans="1:44">
      <c r="A140">
        <v>2002</v>
      </c>
      <c r="B140" s="2">
        <v>5.8021100000000002E-12</v>
      </c>
      <c r="C140" s="2">
        <v>4.42223E-11</v>
      </c>
      <c r="D140" s="2">
        <v>3.0758900000000001E-10</v>
      </c>
      <c r="E140" s="2">
        <v>1.9518800000000001E-9</v>
      </c>
      <c r="F140" s="2">
        <v>1.1297899999999999E-8</v>
      </c>
      <c r="G140" s="2">
        <v>5.9641400000000006E-8</v>
      </c>
      <c r="H140" s="2">
        <v>2.8711799999999999E-7</v>
      </c>
      <c r="I140" s="2">
        <v>1.26042E-6</v>
      </c>
      <c r="J140" s="2">
        <v>5.0456100000000003E-6</v>
      </c>
      <c r="K140" s="2">
        <v>1.8419000000000001E-5</v>
      </c>
      <c r="L140" s="2">
        <v>6.1320800000000004E-5</v>
      </c>
      <c r="M140">
        <v>1.8620400000000001E-4</v>
      </c>
      <c r="N140">
        <v>5.1580799999999998E-4</v>
      </c>
      <c r="O140">
        <v>1.30378E-3</v>
      </c>
      <c r="P140">
        <v>3.0079999999999998E-3</v>
      </c>
      <c r="Q140">
        <v>6.3370500000000003E-3</v>
      </c>
      <c r="R140">
        <v>1.21975E-2</v>
      </c>
      <c r="S140">
        <v>2.1465399999999999E-2</v>
      </c>
      <c r="T140">
        <v>3.45694E-2</v>
      </c>
      <c r="U140">
        <v>5.1009499999999999E-2</v>
      </c>
      <c r="V140">
        <v>6.90693E-2</v>
      </c>
      <c r="W140">
        <v>8.5990200000000003E-2</v>
      </c>
      <c r="X140">
        <v>9.8681000000000005E-2</v>
      </c>
      <c r="Y140">
        <v>0.104716</v>
      </c>
      <c r="Z140">
        <v>0.10315199999999999</v>
      </c>
      <c r="AA140">
        <v>9.4771499999999995E-2</v>
      </c>
      <c r="AB140">
        <v>8.1654599999999994E-2</v>
      </c>
      <c r="AC140">
        <v>6.6375600000000007E-2</v>
      </c>
      <c r="AD140">
        <v>5.1225399999999997E-2</v>
      </c>
      <c r="AE140">
        <v>3.7759399999999999E-2</v>
      </c>
      <c r="AF140">
        <v>2.6724600000000001E-2</v>
      </c>
      <c r="AG140">
        <v>1.8235999999999999E-2</v>
      </c>
      <c r="AH140">
        <v>1.20313E-2</v>
      </c>
      <c r="AI140">
        <v>7.6877899999999999E-3</v>
      </c>
      <c r="AJ140">
        <v>4.7616200000000003E-3</v>
      </c>
      <c r="AK140">
        <v>2.8595000000000001E-3</v>
      </c>
      <c r="AL140">
        <v>1.66475E-3</v>
      </c>
      <c r="AM140">
        <v>9.3911999999999999E-4</v>
      </c>
      <c r="AN140" s="2">
        <v>5.1289599999999999E-4</v>
      </c>
      <c r="AO140" s="2">
        <v>2.7084199999999998E-4</v>
      </c>
      <c r="AP140" s="2">
        <v>1.38054E-4</v>
      </c>
      <c r="AQ140" s="2">
        <v>6.7787300000000001E-5</v>
      </c>
      <c r="AR140" s="2">
        <v>3.1992300000000002E-5</v>
      </c>
    </row>
    <row r="141" spans="1:44">
      <c r="A141">
        <v>2003</v>
      </c>
      <c r="B141" s="2">
        <v>6.9358199999999998E-12</v>
      </c>
      <c r="C141" s="2">
        <v>5.3084100000000001E-11</v>
      </c>
      <c r="D141" s="2">
        <v>3.7043900000000001E-10</v>
      </c>
      <c r="E141" s="2">
        <v>2.3566100000000002E-9</v>
      </c>
      <c r="F141" s="2">
        <v>1.3665499999999999E-8</v>
      </c>
      <c r="G141" s="2">
        <v>7.22272E-8</v>
      </c>
      <c r="H141" s="2">
        <v>3.4792899999999999E-7</v>
      </c>
      <c r="I141" s="2">
        <v>1.5275100000000001E-6</v>
      </c>
      <c r="J141" s="2">
        <v>6.1120000000000001E-6</v>
      </c>
      <c r="K141" s="2">
        <v>2.22892E-5</v>
      </c>
      <c r="L141" s="2">
        <v>7.4086300000000002E-5</v>
      </c>
      <c r="M141">
        <v>2.2446099999999999E-4</v>
      </c>
      <c r="N141">
        <v>6.1993499999999995E-4</v>
      </c>
      <c r="O141">
        <v>1.5610299999999999E-3</v>
      </c>
      <c r="P141">
        <v>3.5843799999999999E-3</v>
      </c>
      <c r="Q141">
        <v>7.5069100000000003E-3</v>
      </c>
      <c r="R141">
        <v>1.43448E-2</v>
      </c>
      <c r="S141">
        <v>2.5020899999999999E-2</v>
      </c>
      <c r="T141">
        <v>3.9860399999999997E-2</v>
      </c>
      <c r="U141">
        <v>5.8043400000000002E-2</v>
      </c>
      <c r="V141">
        <v>7.7337699999999995E-2</v>
      </c>
      <c r="W141">
        <v>9.4421099999999994E-2</v>
      </c>
      <c r="X141">
        <v>0.10583099999999999</v>
      </c>
      <c r="Y141">
        <v>0.10918</v>
      </c>
      <c r="Z141">
        <v>0.104031</v>
      </c>
      <c r="AA141">
        <v>9.1972999999999999E-2</v>
      </c>
      <c r="AB141">
        <v>7.5897599999999996E-2</v>
      </c>
      <c r="AC141">
        <v>5.88973E-2</v>
      </c>
      <c r="AD141">
        <v>4.3357800000000002E-2</v>
      </c>
      <c r="AE141">
        <v>3.05671E-2</v>
      </c>
      <c r="AF141">
        <v>2.08249E-2</v>
      </c>
      <c r="AG141">
        <v>1.38096E-2</v>
      </c>
      <c r="AH141">
        <v>8.9514699999999996E-3</v>
      </c>
      <c r="AI141">
        <v>5.6777700000000004E-3</v>
      </c>
      <c r="AJ141">
        <v>3.5187600000000001E-3</v>
      </c>
      <c r="AK141">
        <v>2.1247000000000002E-3</v>
      </c>
      <c r="AL141">
        <v>1.2460699999999999E-3</v>
      </c>
      <c r="AM141">
        <v>7.0777800000000005E-4</v>
      </c>
      <c r="AN141" s="2">
        <v>3.8847699999999997E-4</v>
      </c>
      <c r="AO141" s="2">
        <v>2.05658E-4</v>
      </c>
      <c r="AP141" s="2">
        <v>1.04849E-4</v>
      </c>
      <c r="AQ141" s="2">
        <v>5.1405600000000001E-5</v>
      </c>
      <c r="AR141" s="2">
        <v>2.4204200000000001E-5</v>
      </c>
    </row>
    <row r="142" spans="1:44">
      <c r="A142">
        <v>2004</v>
      </c>
      <c r="B142" s="2">
        <v>6.53535E-12</v>
      </c>
      <c r="C142" s="2">
        <v>4.9915999999999999E-11</v>
      </c>
      <c r="D142" s="2">
        <v>3.4775899999999999E-10</v>
      </c>
      <c r="E142" s="2">
        <v>2.20952E-9</v>
      </c>
      <c r="F142" s="2">
        <v>1.28007E-8</v>
      </c>
      <c r="G142" s="2">
        <v>6.7615300000000003E-8</v>
      </c>
      <c r="H142" s="2">
        <v>3.2561299999999999E-7</v>
      </c>
      <c r="I142" s="2">
        <v>1.42953E-6</v>
      </c>
      <c r="J142" s="2">
        <v>5.72157E-6</v>
      </c>
      <c r="K142" s="2">
        <v>2.0877699999999998E-5</v>
      </c>
      <c r="L142" s="2">
        <v>6.9457500000000004E-5</v>
      </c>
      <c r="M142">
        <v>2.1070099999999999E-4</v>
      </c>
      <c r="N142">
        <v>5.8288100000000005E-4</v>
      </c>
      <c r="O142">
        <v>1.4707399999999999E-3</v>
      </c>
      <c r="P142">
        <v>3.3856400000000001E-3</v>
      </c>
      <c r="Q142">
        <v>7.1125800000000003E-3</v>
      </c>
      <c r="R142">
        <v>1.3641800000000001E-2</v>
      </c>
      <c r="S142">
        <v>2.3900500000000002E-2</v>
      </c>
      <c r="T142">
        <v>3.8276299999999999E-2</v>
      </c>
      <c r="U142">
        <v>5.6082600000000003E-2</v>
      </c>
      <c r="V142">
        <v>7.5266200000000005E-2</v>
      </c>
      <c r="W142">
        <v>9.2658299999999999E-2</v>
      </c>
      <c r="X142">
        <v>0.104835</v>
      </c>
      <c r="Y142">
        <v>0.109276</v>
      </c>
      <c r="Z142">
        <v>0.105266</v>
      </c>
      <c r="AA142">
        <v>9.4080899999999995E-2</v>
      </c>
      <c r="AB142">
        <v>7.8392699999999996E-2</v>
      </c>
      <c r="AC142">
        <v>6.1258100000000003E-2</v>
      </c>
      <c r="AD142">
        <v>4.5201199999999997E-2</v>
      </c>
      <c r="AE142">
        <v>3.1736399999999998E-2</v>
      </c>
      <c r="AF142">
        <v>2.13724E-2</v>
      </c>
      <c r="AG142">
        <v>1.39106E-2</v>
      </c>
      <c r="AH142">
        <v>8.8070400000000004E-3</v>
      </c>
      <c r="AI142">
        <v>5.4483300000000004E-3</v>
      </c>
      <c r="AJ142">
        <v>3.30044E-3</v>
      </c>
      <c r="AK142">
        <v>1.9573400000000001E-3</v>
      </c>
      <c r="AL142">
        <v>1.13407E-3</v>
      </c>
      <c r="AM142" s="2">
        <v>6.3984000000000003E-4</v>
      </c>
      <c r="AN142" s="2">
        <v>3.5019800000000002E-4</v>
      </c>
      <c r="AO142" s="2">
        <v>1.8524399999999999E-4</v>
      </c>
      <c r="AP142" s="2">
        <v>9.4383399999999995E-5</v>
      </c>
      <c r="AQ142" s="2">
        <v>4.6186900000000003E-5</v>
      </c>
      <c r="AR142" s="2">
        <v>2.1656300000000001E-5</v>
      </c>
    </row>
    <row r="143" spans="1:44">
      <c r="A143">
        <v>2005</v>
      </c>
      <c r="B143" s="2">
        <v>4.03393E-12</v>
      </c>
      <c r="C143" s="2">
        <v>3.0371300000000002E-11</v>
      </c>
      <c r="D143" s="2">
        <v>2.09187E-10</v>
      </c>
      <c r="E143" s="2">
        <v>1.3173899999999999E-9</v>
      </c>
      <c r="F143" s="2">
        <v>7.5828800000000006E-9</v>
      </c>
      <c r="G143" s="2">
        <v>3.9881099999999997E-8</v>
      </c>
      <c r="H143" s="2">
        <v>1.9161599999999999E-7</v>
      </c>
      <c r="I143" s="2">
        <v>8.4098499999999998E-7</v>
      </c>
      <c r="J143" s="2">
        <v>3.3715400000000001E-6</v>
      </c>
      <c r="K143" s="2">
        <v>1.23476E-5</v>
      </c>
      <c r="L143" s="2">
        <v>4.1315800000000002E-5</v>
      </c>
      <c r="M143">
        <v>1.26339E-4</v>
      </c>
      <c r="N143">
        <v>3.5317600000000002E-4</v>
      </c>
      <c r="O143">
        <v>9.0297900000000004E-4</v>
      </c>
      <c r="P143">
        <v>2.11275E-3</v>
      </c>
      <c r="Q143">
        <v>4.5271299999999999E-3</v>
      </c>
      <c r="R143">
        <v>8.8918699999999996E-3</v>
      </c>
      <c r="S143">
        <v>1.6026499999999999E-2</v>
      </c>
      <c r="T143">
        <v>2.6542199999999998E-2</v>
      </c>
      <c r="U143">
        <v>4.0455100000000001E-2</v>
      </c>
      <c r="V143">
        <v>5.6851699999999998E-2</v>
      </c>
      <c r="W143">
        <v>7.3818099999999998E-2</v>
      </c>
      <c r="X143">
        <v>8.8768799999999995E-2</v>
      </c>
      <c r="Y143">
        <v>9.9122299999999997E-2</v>
      </c>
      <c r="Z143">
        <v>0.10306700000000001</v>
      </c>
      <c r="AA143">
        <v>0.100092</v>
      </c>
      <c r="AB143">
        <v>9.10638E-2</v>
      </c>
      <c r="AC143">
        <v>7.7864500000000003E-2</v>
      </c>
      <c r="AD143">
        <v>6.2775499999999998E-2</v>
      </c>
      <c r="AE143">
        <v>4.7880699999999998E-2</v>
      </c>
      <c r="AF143">
        <v>3.4673099999999998E-2</v>
      </c>
      <c r="AG143">
        <v>2.3929099999999998E-2</v>
      </c>
      <c r="AH143">
        <v>1.5801300000000001E-2</v>
      </c>
      <c r="AI143">
        <v>1.0024699999999999E-2</v>
      </c>
      <c r="AJ143">
        <v>6.13424E-3</v>
      </c>
      <c r="AK143">
        <v>3.6327E-3</v>
      </c>
      <c r="AL143">
        <v>2.08705E-3</v>
      </c>
      <c r="AM143" s="2">
        <v>1.16461E-3</v>
      </c>
      <c r="AN143" s="2">
        <v>6.3108299999999995E-4</v>
      </c>
      <c r="AO143" s="2">
        <v>3.3162099999999999E-4</v>
      </c>
      <c r="AP143" s="2">
        <v>1.6859700000000001E-4</v>
      </c>
      <c r="AQ143" s="2">
        <v>8.2697700000000006E-5</v>
      </c>
      <c r="AR143" s="2">
        <v>3.9021699999999999E-5</v>
      </c>
    </row>
    <row r="144" spans="1:44">
      <c r="A144">
        <v>2006</v>
      </c>
      <c r="B144" s="2">
        <v>3.3133499999999998E-12</v>
      </c>
      <c r="C144" s="2">
        <v>2.4932099999999999E-11</v>
      </c>
      <c r="D144" s="2">
        <v>1.7169E-10</v>
      </c>
      <c r="E144" s="2">
        <v>1.0812199999999999E-9</v>
      </c>
      <c r="F144" s="2">
        <v>6.2235399999999998E-9</v>
      </c>
      <c r="G144" s="2">
        <v>3.27302E-8</v>
      </c>
      <c r="H144" s="2">
        <v>1.5723099999999999E-7</v>
      </c>
      <c r="I144" s="2">
        <v>6.8984500000000002E-7</v>
      </c>
      <c r="J144" s="2">
        <v>2.7642000000000001E-6</v>
      </c>
      <c r="K144" s="2">
        <v>1.01163E-5</v>
      </c>
      <c r="L144" s="2">
        <v>3.3820499999999999E-5</v>
      </c>
      <c r="M144">
        <v>1.03315E-4</v>
      </c>
      <c r="N144">
        <v>2.8850399999999997E-4</v>
      </c>
      <c r="O144">
        <v>7.3685099999999996E-4</v>
      </c>
      <c r="P144">
        <v>1.7225299999999999E-3</v>
      </c>
      <c r="Q144">
        <v>3.6890999999999998E-3</v>
      </c>
      <c r="R144">
        <v>7.2472300000000003E-3</v>
      </c>
      <c r="S144">
        <v>1.30793E-2</v>
      </c>
      <c r="T144">
        <v>2.17263E-2</v>
      </c>
      <c r="U144">
        <v>3.3296199999999998E-2</v>
      </c>
      <c r="V144">
        <v>4.72092E-2</v>
      </c>
      <c r="W144">
        <v>6.2130400000000002E-2</v>
      </c>
      <c r="X144">
        <v>7.6177800000000004E-2</v>
      </c>
      <c r="Y144">
        <v>8.7362599999999999E-2</v>
      </c>
      <c r="Z144">
        <v>9.4091099999999997E-2</v>
      </c>
      <c r="AA144">
        <v>9.5533199999999999E-2</v>
      </c>
      <c r="AB144">
        <v>9.1744500000000007E-2</v>
      </c>
      <c r="AC144">
        <v>8.3549399999999996E-2</v>
      </c>
      <c r="AD144">
        <v>7.2279399999999994E-2</v>
      </c>
      <c r="AE144">
        <v>5.9464400000000001E-2</v>
      </c>
      <c r="AF144">
        <v>4.6551799999999997E-2</v>
      </c>
      <c r="AG144">
        <v>3.46932E-2</v>
      </c>
      <c r="AH144">
        <v>2.4627599999999999E-2</v>
      </c>
      <c r="AI144">
        <v>1.6666400000000001E-2</v>
      </c>
      <c r="AJ144">
        <v>1.0765500000000001E-2</v>
      </c>
      <c r="AK144">
        <v>6.6479900000000003E-3</v>
      </c>
      <c r="AL144">
        <v>3.9316799999999999E-3</v>
      </c>
      <c r="AM144">
        <v>2.2308800000000002E-3</v>
      </c>
      <c r="AN144" s="2">
        <v>1.21637E-3</v>
      </c>
      <c r="AO144" s="2">
        <v>6.3801000000000005E-4</v>
      </c>
      <c r="AP144" s="2">
        <v>3.2209699999999998E-4</v>
      </c>
      <c r="AQ144" s="2">
        <v>1.56484E-4</v>
      </c>
      <c r="AR144" s="2">
        <v>7.3103199999999995E-5</v>
      </c>
    </row>
    <row r="145" spans="1:81">
      <c r="A145">
        <v>2007</v>
      </c>
      <c r="B145" s="2">
        <v>3.1245500000000001E-12</v>
      </c>
      <c r="C145" s="2">
        <v>2.3558400000000001E-11</v>
      </c>
      <c r="D145" s="2">
        <v>1.6250399999999999E-10</v>
      </c>
      <c r="E145" s="2">
        <v>1.0247600000000001E-9</v>
      </c>
      <c r="F145" s="2">
        <v>5.9044900000000002E-9</v>
      </c>
      <c r="G145" s="2">
        <v>3.1073299999999999E-8</v>
      </c>
      <c r="H145" s="2">
        <v>1.4932399999999999E-7</v>
      </c>
      <c r="I145" s="2">
        <v>6.5516399999999995E-7</v>
      </c>
      <c r="J145" s="2">
        <v>2.6243999999999998E-6</v>
      </c>
      <c r="K145" s="2">
        <v>9.5983099999999999E-6</v>
      </c>
      <c r="L145" s="2">
        <v>3.2055899999999999E-5</v>
      </c>
      <c r="M145" s="2">
        <v>9.7786499999999996E-5</v>
      </c>
      <c r="N145">
        <v>2.72565E-4</v>
      </c>
      <c r="O145">
        <v>6.9455799999999996E-4</v>
      </c>
      <c r="P145">
        <v>1.61918E-3</v>
      </c>
      <c r="Q145">
        <v>3.4564600000000002E-3</v>
      </c>
      <c r="R145">
        <v>6.7646599999999996E-3</v>
      </c>
      <c r="S145">
        <v>1.21569E-2</v>
      </c>
      <c r="T145">
        <v>2.0102100000000001E-2</v>
      </c>
      <c r="U145">
        <v>3.0663900000000001E-2</v>
      </c>
      <c r="V145">
        <v>4.3290000000000002E-2</v>
      </c>
      <c r="W145">
        <v>5.6786099999999999E-2</v>
      </c>
      <c r="X145">
        <v>6.9539100000000006E-2</v>
      </c>
      <c r="Y145">
        <v>7.9920400000000003E-2</v>
      </c>
      <c r="Z145">
        <v>8.6692099999999994E-2</v>
      </c>
      <c r="AA145">
        <v>8.9245000000000005E-2</v>
      </c>
      <c r="AB145">
        <v>8.7608199999999997E-2</v>
      </c>
      <c r="AC145">
        <v>8.2296400000000006E-2</v>
      </c>
      <c r="AD145">
        <v>7.4118299999999998E-2</v>
      </c>
      <c r="AE145">
        <v>6.4024300000000006E-2</v>
      </c>
      <c r="AF145">
        <v>5.3002300000000002E-2</v>
      </c>
      <c r="AG145">
        <v>4.1990399999999997E-2</v>
      </c>
      <c r="AH145">
        <v>3.1784199999999999E-2</v>
      </c>
      <c r="AI145">
        <v>2.29543E-2</v>
      </c>
      <c r="AJ145">
        <v>1.5800100000000001E-2</v>
      </c>
      <c r="AK145">
        <v>1.03593E-2</v>
      </c>
      <c r="AL145">
        <v>6.4682699999999999E-3</v>
      </c>
      <c r="AM145">
        <v>3.8466899999999998E-3</v>
      </c>
      <c r="AN145" s="2">
        <v>2.1796200000000002E-3</v>
      </c>
      <c r="AO145" s="2">
        <v>1.17727E-3</v>
      </c>
      <c r="AP145" s="2">
        <v>6.0645600000000001E-4</v>
      </c>
      <c r="AQ145" s="2">
        <v>2.9808900000000003E-4</v>
      </c>
      <c r="AR145" s="2">
        <v>1.3984699999999999E-4</v>
      </c>
      <c r="BW145" s="2"/>
    </row>
    <row r="146" spans="1:81">
      <c r="A146">
        <v>2008</v>
      </c>
      <c r="B146" s="2">
        <v>3.1535900000000001E-12</v>
      </c>
      <c r="C146" s="2">
        <v>2.3823499999999999E-11</v>
      </c>
      <c r="D146" s="2">
        <v>1.6458500000000001E-10</v>
      </c>
      <c r="E146" s="2">
        <v>1.0391099999999999E-9</v>
      </c>
      <c r="F146" s="2">
        <v>5.99241E-9</v>
      </c>
      <c r="G146" s="2">
        <v>3.1554800000000003E-8</v>
      </c>
      <c r="H146" s="2">
        <v>1.51689E-7</v>
      </c>
      <c r="I146" s="2">
        <v>6.6560300000000001E-7</v>
      </c>
      <c r="J146" s="2">
        <v>2.6658200000000001E-6</v>
      </c>
      <c r="K146" s="2">
        <v>9.7459200000000007E-6</v>
      </c>
      <c r="L146" s="2">
        <v>3.2527400000000003E-5</v>
      </c>
      <c r="M146" s="2">
        <v>9.9130900000000003E-5</v>
      </c>
      <c r="N146">
        <v>2.7596100000000002E-4</v>
      </c>
      <c r="O146">
        <v>7.0204999999999996E-4</v>
      </c>
      <c r="P146">
        <v>1.6332199999999999E-3</v>
      </c>
      <c r="Q146">
        <v>3.4773299999999998E-3</v>
      </c>
      <c r="R146">
        <v>6.7835600000000001E-3</v>
      </c>
      <c r="S146">
        <v>1.21428E-2</v>
      </c>
      <c r="T146">
        <v>1.99832E-2</v>
      </c>
      <c r="U146">
        <v>3.03101E-2</v>
      </c>
      <c r="V146">
        <v>4.2509699999999997E-2</v>
      </c>
      <c r="W146">
        <v>5.5352800000000001E-2</v>
      </c>
      <c r="X146">
        <v>6.7256200000000002E-2</v>
      </c>
      <c r="Y146">
        <v>7.6713400000000001E-2</v>
      </c>
      <c r="Z146">
        <v>8.2697099999999996E-2</v>
      </c>
      <c r="AA146">
        <v>8.4847900000000004E-2</v>
      </c>
      <c r="AB146">
        <v>8.3401699999999995E-2</v>
      </c>
      <c r="AC146">
        <v>7.8951599999999997E-2</v>
      </c>
      <c r="AD146">
        <v>7.2208999999999995E-2</v>
      </c>
      <c r="AE146">
        <v>6.3867199999999999E-2</v>
      </c>
      <c r="AF146">
        <v>5.45736E-2</v>
      </c>
      <c r="AG146">
        <v>4.4947899999999999E-2</v>
      </c>
      <c r="AH146">
        <v>3.55807E-2</v>
      </c>
      <c r="AI146">
        <v>2.6993400000000001E-2</v>
      </c>
      <c r="AJ146">
        <v>1.9576799999999998E-2</v>
      </c>
      <c r="AK146">
        <v>1.35446E-2</v>
      </c>
      <c r="AL146">
        <v>8.9254899999999995E-3</v>
      </c>
      <c r="AM146">
        <v>5.5952399999999996E-3</v>
      </c>
      <c r="AN146" s="2">
        <v>3.3338600000000001E-3</v>
      </c>
      <c r="AO146" s="2">
        <v>1.88693E-3</v>
      </c>
      <c r="AP146" s="2">
        <v>1.0140699999999999E-3</v>
      </c>
      <c r="AQ146" s="2">
        <v>5.1733200000000001E-4</v>
      </c>
      <c r="AR146" s="2">
        <v>2.5048900000000001E-4</v>
      </c>
    </row>
    <row r="147" spans="1:81">
      <c r="A147">
        <v>2009</v>
      </c>
      <c r="B147" s="2">
        <v>3.44661E-12</v>
      </c>
      <c r="C147" s="2">
        <v>2.6106900000000001E-11</v>
      </c>
      <c r="D147" s="2">
        <v>1.8073600000000001E-10</v>
      </c>
      <c r="E147" s="2">
        <v>1.1428800000000001E-9</v>
      </c>
      <c r="F147" s="2">
        <v>6.5985000000000003E-9</v>
      </c>
      <c r="G147" s="2">
        <v>3.4773600000000002E-8</v>
      </c>
      <c r="H147" s="2">
        <v>1.67237E-7</v>
      </c>
      <c r="I147" s="2">
        <v>7.3391700000000002E-7</v>
      </c>
      <c r="J147" s="2">
        <v>2.9388900000000001E-6</v>
      </c>
      <c r="K147" s="2">
        <v>1.07389E-5</v>
      </c>
      <c r="L147" s="2">
        <v>3.5811500000000001E-5</v>
      </c>
      <c r="M147">
        <v>1.09009E-4</v>
      </c>
      <c r="N147">
        <v>3.0296899999999999E-4</v>
      </c>
      <c r="O147">
        <v>7.6914699999999997E-4</v>
      </c>
      <c r="P147">
        <v>1.7845599999999999E-3</v>
      </c>
      <c r="Q147">
        <v>3.78686E-3</v>
      </c>
      <c r="R147">
        <v>7.3566100000000004E-3</v>
      </c>
      <c r="S147">
        <v>1.3100499999999999E-2</v>
      </c>
      <c r="T147">
        <v>2.1421599999999999E-2</v>
      </c>
      <c r="U147">
        <v>3.2237000000000002E-2</v>
      </c>
      <c r="V147">
        <v>4.4779600000000003E-2</v>
      </c>
      <c r="W147">
        <v>5.7637599999999997E-2</v>
      </c>
      <c r="X147">
        <v>6.9083500000000006E-2</v>
      </c>
      <c r="Y147">
        <v>7.7580399999999994E-2</v>
      </c>
      <c r="Z147">
        <v>8.2227599999999998E-2</v>
      </c>
      <c r="AA147">
        <v>8.2930900000000002E-2</v>
      </c>
      <c r="AB147">
        <v>8.0252199999999996E-2</v>
      </c>
      <c r="AC147">
        <v>7.5065599999999996E-2</v>
      </c>
      <c r="AD147">
        <v>6.8230499999999999E-2</v>
      </c>
      <c r="AE147">
        <v>6.0417899999999997E-2</v>
      </c>
      <c r="AF147">
        <v>5.2104600000000001E-2</v>
      </c>
      <c r="AG147">
        <v>4.36567E-2</v>
      </c>
      <c r="AH147">
        <v>3.5409400000000001E-2</v>
      </c>
      <c r="AI147">
        <v>2.7692899999999999E-2</v>
      </c>
      <c r="AJ147">
        <v>2.0806600000000001E-2</v>
      </c>
      <c r="AK147">
        <v>1.49704E-2</v>
      </c>
      <c r="AL147">
        <v>1.0287900000000001E-2</v>
      </c>
      <c r="AM147">
        <v>6.7385600000000002E-3</v>
      </c>
      <c r="AN147" s="2">
        <v>4.1998199999999999E-3</v>
      </c>
      <c r="AO147" s="2">
        <v>2.4873899999999999E-3</v>
      </c>
      <c r="AP147" s="2">
        <v>1.39847E-3</v>
      </c>
      <c r="AQ147" s="2">
        <v>7.4577400000000005E-4</v>
      </c>
      <c r="AR147" s="2">
        <v>3.7698300000000001E-4</v>
      </c>
      <c r="CA147" s="2"/>
      <c r="CB147" s="2"/>
      <c r="CC147" s="2"/>
    </row>
    <row r="148" spans="1:81">
      <c r="A148">
        <v>2010</v>
      </c>
      <c r="B148" s="2">
        <v>2.7195399999999999E-12</v>
      </c>
      <c r="C148" s="2">
        <v>2.0441499999999999E-11</v>
      </c>
      <c r="D148" s="2">
        <v>1.4065E-10</v>
      </c>
      <c r="E148" s="2">
        <v>8.8519599999999997E-10</v>
      </c>
      <c r="F148" s="2">
        <v>5.0929600000000002E-9</v>
      </c>
      <c r="G148" s="2">
        <v>2.67769E-8</v>
      </c>
      <c r="H148" s="2">
        <v>1.2861699999999999E-7</v>
      </c>
      <c r="I148" s="2">
        <v>5.6431100000000003E-7</v>
      </c>
      <c r="J148" s="2">
        <v>2.2615599999999998E-6</v>
      </c>
      <c r="K148" s="2">
        <v>8.2792399999999997E-6</v>
      </c>
      <c r="L148" s="2">
        <v>2.7690899999999999E-5</v>
      </c>
      <c r="M148" s="2">
        <v>8.4637999999999998E-5</v>
      </c>
      <c r="N148">
        <v>2.3650799999999999E-4</v>
      </c>
      <c r="O148">
        <v>6.0451899999999998E-4</v>
      </c>
      <c r="P148">
        <v>1.41439E-3</v>
      </c>
      <c r="Q148">
        <v>3.0319800000000001E-3</v>
      </c>
      <c r="R148">
        <v>5.9620799999999998E-3</v>
      </c>
      <c r="S148">
        <v>1.0770800000000001E-2</v>
      </c>
      <c r="T148">
        <v>1.7910800000000001E-2</v>
      </c>
      <c r="U148">
        <v>2.74825E-2</v>
      </c>
      <c r="V148">
        <v>3.9029300000000003E-2</v>
      </c>
      <c r="W148">
        <v>5.1491799999999997E-2</v>
      </c>
      <c r="X148">
        <v>6.3395699999999999E-2</v>
      </c>
      <c r="Y148">
        <v>7.3226299999999994E-2</v>
      </c>
      <c r="Z148">
        <v>7.9835500000000004E-2</v>
      </c>
      <c r="AA148">
        <v>8.2699499999999995E-2</v>
      </c>
      <c r="AB148">
        <v>8.1938899999999995E-2</v>
      </c>
      <c r="AC148">
        <v>7.8135700000000002E-2</v>
      </c>
      <c r="AD148">
        <v>7.2073999999999999E-2</v>
      </c>
      <c r="AE148">
        <v>6.4526600000000003E-2</v>
      </c>
      <c r="AF148">
        <v>5.6148299999999998E-2</v>
      </c>
      <c r="AG148">
        <v>4.7463900000000003E-2</v>
      </c>
      <c r="AH148">
        <v>3.8901699999999997E-2</v>
      </c>
      <c r="AI148">
        <v>3.0824799999999999E-2</v>
      </c>
      <c r="AJ148">
        <v>2.3536399999999999E-2</v>
      </c>
      <c r="AK148">
        <v>1.7261499999999999E-2</v>
      </c>
      <c r="AL148">
        <v>1.2123399999999999E-2</v>
      </c>
      <c r="AM148">
        <v>8.1330699999999992E-3</v>
      </c>
      <c r="AN148" s="2">
        <v>5.2003300000000004E-3</v>
      </c>
      <c r="AO148" s="2">
        <v>3.16358E-3</v>
      </c>
      <c r="AP148" s="2">
        <v>1.8284E-3</v>
      </c>
      <c r="AQ148" s="2">
        <v>1.0027700000000001E-3</v>
      </c>
      <c r="AR148" s="2">
        <v>5.2138200000000003E-4</v>
      </c>
      <c r="BA148" s="2"/>
      <c r="BW148" s="2"/>
      <c r="CA148" s="2"/>
      <c r="CB148" s="2"/>
      <c r="CC148" s="2"/>
    </row>
    <row r="149" spans="1:81">
      <c r="A149">
        <v>2011</v>
      </c>
      <c r="B149" s="2">
        <v>3.21176E-12</v>
      </c>
      <c r="C149" s="2">
        <v>2.4315099999999998E-11</v>
      </c>
      <c r="D149" s="2">
        <v>1.6827E-10</v>
      </c>
      <c r="E149" s="2">
        <v>1.0637899999999999E-9</v>
      </c>
      <c r="F149" s="2">
        <v>6.1407599999999998E-9</v>
      </c>
      <c r="G149" s="2">
        <v>3.2357100000000002E-8</v>
      </c>
      <c r="H149" s="2">
        <v>1.5559999999999999E-7</v>
      </c>
      <c r="I149" s="2">
        <v>6.8279399999999999E-7</v>
      </c>
      <c r="J149" s="2">
        <v>2.734E-6</v>
      </c>
      <c r="K149" s="2">
        <v>9.98972E-6</v>
      </c>
      <c r="L149" s="2">
        <v>3.3312400000000003E-5</v>
      </c>
      <c r="M149">
        <v>1.01402E-4</v>
      </c>
      <c r="N149">
        <v>2.8184299999999999E-4</v>
      </c>
      <c r="O149">
        <v>7.1560600000000003E-4</v>
      </c>
      <c r="P149">
        <v>1.66074E-3</v>
      </c>
      <c r="Q149">
        <v>3.5255799999999999E-3</v>
      </c>
      <c r="R149">
        <v>6.8535999999999996E-3</v>
      </c>
      <c r="S149">
        <v>1.22173E-2</v>
      </c>
      <c r="T149">
        <v>2.0008399999999999E-2</v>
      </c>
      <c r="U149">
        <v>3.0178199999999999E-2</v>
      </c>
      <c r="V149">
        <v>4.2055000000000002E-2</v>
      </c>
      <c r="W149">
        <v>5.4373400000000002E-2</v>
      </c>
      <c r="X149">
        <v>6.55665E-2</v>
      </c>
      <c r="Y149">
        <v>7.42144E-2</v>
      </c>
      <c r="Z149">
        <v>7.94406E-2</v>
      </c>
      <c r="AA149">
        <v>8.1066399999999997E-2</v>
      </c>
      <c r="AB149">
        <v>7.9489000000000004E-2</v>
      </c>
      <c r="AC149">
        <v>7.5395900000000002E-2</v>
      </c>
      <c r="AD149">
        <v>6.9497000000000003E-2</v>
      </c>
      <c r="AE149">
        <v>6.23832E-2</v>
      </c>
      <c r="AF149">
        <v>5.4518200000000003E-2</v>
      </c>
      <c r="AG149">
        <v>4.6295799999999998E-2</v>
      </c>
      <c r="AH149">
        <v>3.8090400000000003E-2</v>
      </c>
      <c r="AI149">
        <v>3.02673E-2</v>
      </c>
      <c r="AJ149">
        <v>2.31554E-2</v>
      </c>
      <c r="AK149">
        <v>1.7005300000000001E-2</v>
      </c>
      <c r="AL149">
        <v>1.1957300000000001E-2</v>
      </c>
      <c r="AM149">
        <v>8.0313799999999994E-3</v>
      </c>
      <c r="AN149">
        <v>5.1426199999999997E-3</v>
      </c>
      <c r="AO149" s="2">
        <v>3.1337600000000002E-3</v>
      </c>
      <c r="AP149" s="2">
        <v>1.81467E-3</v>
      </c>
      <c r="AQ149" s="2">
        <v>9.9736500000000006E-4</v>
      </c>
      <c r="AR149" s="2">
        <v>5.1975000000000003E-4</v>
      </c>
      <c r="CA149" s="2"/>
      <c r="CB149" s="2"/>
      <c r="CC149" s="2"/>
    </row>
    <row r="150" spans="1:81">
      <c r="A150">
        <v>2012</v>
      </c>
      <c r="B150" s="2">
        <v>3.1015000000000001E-12</v>
      </c>
      <c r="C150" s="2">
        <v>2.34323E-11</v>
      </c>
      <c r="D150" s="2">
        <v>1.6188899999999999E-10</v>
      </c>
      <c r="E150" s="2">
        <v>1.0221E-9</v>
      </c>
      <c r="F150" s="2">
        <v>5.8944099999999997E-9</v>
      </c>
      <c r="G150" s="2">
        <v>3.1039300000000001E-8</v>
      </c>
      <c r="H150" s="2">
        <v>1.49216E-7</v>
      </c>
      <c r="I150" s="2">
        <v>6.5479100000000003E-7</v>
      </c>
      <c r="J150" s="2">
        <v>2.62275E-6</v>
      </c>
      <c r="K150" s="2">
        <v>9.5896099999999995E-6</v>
      </c>
      <c r="L150" s="2">
        <v>3.2010300000000001E-5</v>
      </c>
      <c r="M150" s="2">
        <v>9.7571000000000005E-5</v>
      </c>
      <c r="N150">
        <v>2.7166499999999998E-4</v>
      </c>
      <c r="O150">
        <v>6.9123000000000003E-4</v>
      </c>
      <c r="P150">
        <v>1.6082399999999999E-3</v>
      </c>
      <c r="Q150">
        <v>3.4242600000000002E-3</v>
      </c>
      <c r="R150">
        <v>6.6792600000000002E-3</v>
      </c>
      <c r="S150">
        <v>1.19519E-2</v>
      </c>
      <c r="T150">
        <v>1.96554E-2</v>
      </c>
      <c r="U150">
        <v>2.97772E-2</v>
      </c>
      <c r="V150">
        <v>4.1683999999999999E-2</v>
      </c>
      <c r="W150">
        <v>5.4129400000000001E-2</v>
      </c>
      <c r="X150">
        <v>6.5526100000000004E-2</v>
      </c>
      <c r="Y150">
        <v>7.4393000000000001E-2</v>
      </c>
      <c r="Z150">
        <v>7.9776E-2</v>
      </c>
      <c r="AA150">
        <v>8.1442399999999998E-2</v>
      </c>
      <c r="AB150">
        <v>7.9787999999999998E-2</v>
      </c>
      <c r="AC150">
        <v>7.5551800000000002E-2</v>
      </c>
      <c r="AD150">
        <v>6.9517499999999996E-2</v>
      </c>
      <c r="AE150">
        <v>6.2331299999999999E-2</v>
      </c>
      <c r="AF150">
        <v>5.4470999999999999E-2</v>
      </c>
      <c r="AG150">
        <v>4.6306100000000003E-2</v>
      </c>
      <c r="AH150">
        <v>3.8170799999999998E-2</v>
      </c>
      <c r="AI150">
        <v>3.03977E-2</v>
      </c>
      <c r="AJ150">
        <v>2.3302300000000001E-2</v>
      </c>
      <c r="AK150">
        <v>1.7139499999999998E-2</v>
      </c>
      <c r="AL150">
        <v>1.20626E-2</v>
      </c>
      <c r="AM150">
        <v>8.1046099999999999E-3</v>
      </c>
      <c r="AN150">
        <v>5.1884899999999996E-3</v>
      </c>
      <c r="AO150" s="2">
        <v>3.1599900000000001E-3</v>
      </c>
      <c r="AP150" s="2">
        <v>1.82851E-3</v>
      </c>
      <c r="AQ150" s="2">
        <v>1.00416E-3</v>
      </c>
      <c r="AR150" s="2">
        <v>5.2288499999999995E-4</v>
      </c>
      <c r="CA150" s="2"/>
      <c r="CB150" s="2"/>
      <c r="CC150" s="2"/>
    </row>
    <row r="151" spans="1:81">
      <c r="A151">
        <v>2013</v>
      </c>
      <c r="B151" s="2">
        <v>4.3817700000000002E-12</v>
      </c>
      <c r="C151" s="2">
        <v>3.3370300000000002E-11</v>
      </c>
      <c r="D151" s="2">
        <v>2.31994E-10</v>
      </c>
      <c r="E151" s="2">
        <v>1.47172E-9</v>
      </c>
      <c r="F151" s="2">
        <v>8.5169000000000006E-9</v>
      </c>
      <c r="G151" s="2">
        <v>4.4953599999999998E-8</v>
      </c>
      <c r="H151" s="2">
        <v>2.1638100000000001E-7</v>
      </c>
      <c r="I151" s="2">
        <v>9.4976799999999996E-7</v>
      </c>
      <c r="J151" s="2">
        <v>3.80147E-6</v>
      </c>
      <c r="K151" s="2">
        <v>1.38751E-5</v>
      </c>
      <c r="L151" s="2">
        <v>4.6184999999999999E-5</v>
      </c>
      <c r="M151">
        <v>1.4021899999999999E-4</v>
      </c>
      <c r="N151">
        <v>3.8836200000000001E-4</v>
      </c>
      <c r="O151">
        <v>9.8154199999999996E-4</v>
      </c>
      <c r="P151">
        <v>2.26458E-3</v>
      </c>
      <c r="Q151">
        <v>4.7719099999999999E-3</v>
      </c>
      <c r="R151">
        <v>9.1902300000000006E-3</v>
      </c>
      <c r="S151">
        <v>1.6191899999999999E-2</v>
      </c>
      <c r="T151">
        <v>2.6131499999999998E-2</v>
      </c>
      <c r="U151">
        <v>3.8697500000000003E-2</v>
      </c>
      <c r="V151">
        <v>5.2709499999999999E-2</v>
      </c>
      <c r="W151">
        <v>6.6251000000000004E-2</v>
      </c>
      <c r="X151">
        <v>7.7180499999999999E-2</v>
      </c>
      <c r="Y151">
        <v>8.3828299999999994E-2</v>
      </c>
      <c r="Z151">
        <v>8.5538100000000006E-2</v>
      </c>
      <c r="AA151">
        <v>8.2776299999999997E-2</v>
      </c>
      <c r="AB151">
        <v>7.6788499999999996E-2</v>
      </c>
      <c r="AC151">
        <v>6.9031400000000007E-2</v>
      </c>
      <c r="AD151">
        <v>6.0690399999999999E-2</v>
      </c>
      <c r="AE151">
        <v>5.2471700000000003E-2</v>
      </c>
      <c r="AF151">
        <v>4.4661399999999997E-2</v>
      </c>
      <c r="AG151">
        <v>3.7318299999999999E-2</v>
      </c>
      <c r="AH151">
        <v>3.0454499999999999E-2</v>
      </c>
      <c r="AI151">
        <v>2.4131099999999999E-2</v>
      </c>
      <c r="AJ151">
        <v>1.8463799999999999E-2</v>
      </c>
      <c r="AK151">
        <v>1.3579600000000001E-2</v>
      </c>
      <c r="AL151">
        <v>9.5647200000000005E-3</v>
      </c>
      <c r="AM151">
        <v>6.4331900000000001E-3</v>
      </c>
      <c r="AN151">
        <v>4.1226199999999996E-3</v>
      </c>
      <c r="AO151" s="2">
        <v>2.5127399999999999E-3</v>
      </c>
      <c r="AP151" s="2">
        <v>1.4546100000000001E-3</v>
      </c>
      <c r="AQ151" s="2">
        <v>7.9889499999999999E-4</v>
      </c>
      <c r="AR151" s="2">
        <v>4.1590699999999997E-4</v>
      </c>
    </row>
    <row r="152" spans="1:81">
      <c r="A152">
        <v>2014</v>
      </c>
      <c r="B152" s="2">
        <v>7.25246E-12</v>
      </c>
      <c r="C152" s="2">
        <v>5.5612199999999999E-11</v>
      </c>
      <c r="D152" s="2">
        <v>3.88656E-10</v>
      </c>
      <c r="E152" s="2">
        <v>2.4752999999999999E-9</v>
      </c>
      <c r="F152" s="2">
        <v>1.43657E-8</v>
      </c>
      <c r="G152" s="2">
        <v>7.5969100000000002E-8</v>
      </c>
      <c r="H152" s="2">
        <v>3.6605900000000001E-7</v>
      </c>
      <c r="I152" s="2">
        <v>1.60716E-6</v>
      </c>
      <c r="J152" s="2">
        <v>6.4293100000000003E-6</v>
      </c>
      <c r="K152" s="2">
        <v>2.3435299999999999E-5</v>
      </c>
      <c r="L152" s="2">
        <v>7.7837500000000001E-5</v>
      </c>
      <c r="M152">
        <v>2.35579E-4</v>
      </c>
      <c r="N152">
        <v>6.4973899999999998E-4</v>
      </c>
      <c r="O152">
        <v>1.63317E-3</v>
      </c>
      <c r="P152">
        <v>3.74166E-3</v>
      </c>
      <c r="Q152">
        <v>7.8145300000000001E-3</v>
      </c>
      <c r="R152">
        <v>1.48813E-2</v>
      </c>
      <c r="S152">
        <v>2.5846999999999998E-2</v>
      </c>
      <c r="T152">
        <v>4.0962499999999999E-2</v>
      </c>
      <c r="U152">
        <v>5.9268000000000001E-2</v>
      </c>
      <c r="V152">
        <v>7.8354400000000005E-2</v>
      </c>
      <c r="W152">
        <v>9.47577E-2</v>
      </c>
      <c r="X152">
        <v>0.105003</v>
      </c>
      <c r="Y152">
        <v>0.106881</v>
      </c>
      <c r="Z152">
        <v>0.10030600000000001</v>
      </c>
      <c r="AA152">
        <v>8.72782E-2</v>
      </c>
      <c r="AB152">
        <v>7.0999800000000002E-2</v>
      </c>
      <c r="AC152">
        <v>5.4653899999999998E-2</v>
      </c>
      <c r="AD152">
        <v>4.0465399999999999E-2</v>
      </c>
      <c r="AE152">
        <v>2.9384299999999999E-2</v>
      </c>
      <c r="AF152">
        <v>2.1324200000000001E-2</v>
      </c>
      <c r="AG152">
        <v>1.5651999999999999E-2</v>
      </c>
      <c r="AH152">
        <v>1.1630700000000001E-2</v>
      </c>
      <c r="AI152">
        <v>8.6711700000000006E-3</v>
      </c>
      <c r="AJ152">
        <v>6.3988500000000002E-3</v>
      </c>
      <c r="AK152">
        <v>4.6133700000000003E-3</v>
      </c>
      <c r="AL152">
        <v>3.2167200000000002E-3</v>
      </c>
      <c r="AM152">
        <v>2.1537499999999998E-3</v>
      </c>
      <c r="AN152">
        <v>1.3781399999999999E-3</v>
      </c>
      <c r="AO152" s="2">
        <v>8.4007699999999995E-4</v>
      </c>
      <c r="AP152" s="2">
        <v>4.8676699999999998E-4</v>
      </c>
      <c r="AQ152" s="2">
        <v>2.6768400000000002E-4</v>
      </c>
      <c r="AR152" s="2">
        <v>1.3954899999999999E-4</v>
      </c>
    </row>
    <row r="153" spans="1:81">
      <c r="A153">
        <v>2015</v>
      </c>
      <c r="B153" s="2">
        <v>3.4840899999999999E-12</v>
      </c>
      <c r="C153" s="2">
        <v>2.6037499999999999E-11</v>
      </c>
      <c r="D153" s="2">
        <v>1.7824100000000001E-10</v>
      </c>
      <c r="E153" s="2">
        <v>1.1170600000000001E-9</v>
      </c>
      <c r="F153" s="2">
        <v>6.4065299999999998E-9</v>
      </c>
      <c r="G153" s="2">
        <v>3.3613300000000001E-8</v>
      </c>
      <c r="H153" s="2">
        <v>1.61307E-7</v>
      </c>
      <c r="I153" s="2">
        <v>7.0795099999999996E-7</v>
      </c>
      <c r="J153" s="2">
        <v>2.8415499999999999E-6</v>
      </c>
      <c r="K153" s="2">
        <v>1.04314E-5</v>
      </c>
      <c r="L153" s="2">
        <v>3.5030600000000003E-5</v>
      </c>
      <c r="M153">
        <v>1.07642E-4</v>
      </c>
      <c r="N153">
        <v>3.0277199999999998E-4</v>
      </c>
      <c r="O153">
        <v>7.7992700000000003E-4</v>
      </c>
      <c r="P153">
        <v>1.84104E-3</v>
      </c>
      <c r="Q153">
        <v>3.9852799999999999E-3</v>
      </c>
      <c r="R153">
        <v>7.9180699999999993E-3</v>
      </c>
      <c r="S153">
        <v>1.4453799999999999E-2</v>
      </c>
      <c r="T153">
        <v>2.4268999999999999E-2</v>
      </c>
      <c r="U153">
        <v>3.7531299999999997E-2</v>
      </c>
      <c r="V153">
        <v>5.3535199999999998E-2</v>
      </c>
      <c r="W153">
        <v>7.0547799999999994E-2</v>
      </c>
      <c r="X153">
        <v>8.6037799999999998E-2</v>
      </c>
      <c r="Y153">
        <v>9.7297099999999997E-2</v>
      </c>
      <c r="Z153">
        <v>0.10225099999999999</v>
      </c>
      <c r="AA153">
        <v>0.100117</v>
      </c>
      <c r="AB153">
        <v>9.1618699999999997E-2</v>
      </c>
      <c r="AC153">
        <v>7.8673000000000007E-2</v>
      </c>
      <c r="AD153">
        <v>6.3724799999999998E-2</v>
      </c>
      <c r="AE153">
        <v>4.9024600000000002E-2</v>
      </c>
      <c r="AF153">
        <v>3.6133499999999999E-2</v>
      </c>
      <c r="AG153">
        <v>2.5775200000000002E-2</v>
      </c>
      <c r="AH153">
        <v>1.7979700000000001E-2</v>
      </c>
      <c r="AI153">
        <v>1.2367700000000001E-2</v>
      </c>
      <c r="AJ153">
        <v>8.4235200000000003E-3</v>
      </c>
      <c r="AK153">
        <v>5.6737300000000001E-3</v>
      </c>
      <c r="AL153">
        <v>3.7579900000000001E-3</v>
      </c>
      <c r="AM153">
        <v>2.4284300000000001E-3</v>
      </c>
      <c r="AN153">
        <v>1.5188199999999999E-3</v>
      </c>
      <c r="AO153" s="2">
        <v>9.1317500000000001E-4</v>
      </c>
      <c r="AP153" s="2">
        <v>5.2506500000000002E-4</v>
      </c>
      <c r="AQ153" s="2">
        <v>2.8765000000000003E-4</v>
      </c>
      <c r="AR153" s="2">
        <v>1.4975599999999999E-4</v>
      </c>
    </row>
    <row r="154" spans="1:81">
      <c r="A154">
        <v>2016</v>
      </c>
      <c r="B154" s="2">
        <v>3.5896599999999999E-12</v>
      </c>
      <c r="C154" s="2">
        <v>2.71139E-11</v>
      </c>
      <c r="D154" s="2">
        <v>1.8728700000000001E-10</v>
      </c>
      <c r="E154" s="2">
        <v>1.1822700000000001E-9</v>
      </c>
      <c r="F154" s="2">
        <v>6.8171700000000004E-9</v>
      </c>
      <c r="G154" s="2">
        <v>3.58943E-8</v>
      </c>
      <c r="H154" s="2">
        <v>1.7253700000000001E-7</v>
      </c>
      <c r="I154" s="2">
        <v>7.5704200000000001E-7</v>
      </c>
      <c r="J154" s="2">
        <v>3.0319799999999998E-6</v>
      </c>
      <c r="K154" s="2">
        <v>1.1084700000000001E-5</v>
      </c>
      <c r="L154" s="2">
        <v>3.6998100000000001E-5</v>
      </c>
      <c r="M154">
        <v>1.1277099999999999E-4</v>
      </c>
      <c r="N154">
        <v>3.14001E-4</v>
      </c>
      <c r="O154">
        <v>7.9910400000000003E-4</v>
      </c>
      <c r="P154">
        <v>1.8599599999999999E-3</v>
      </c>
      <c r="Q154">
        <v>3.9629299999999999E-3</v>
      </c>
      <c r="R154">
        <v>7.7382900000000001E-3</v>
      </c>
      <c r="S154">
        <v>1.3868699999999999E-2</v>
      </c>
      <c r="T154">
        <v>2.28568E-2</v>
      </c>
      <c r="U154">
        <v>3.4722700000000002E-2</v>
      </c>
      <c r="V154">
        <v>4.8764000000000002E-2</v>
      </c>
      <c r="W154">
        <v>6.3530500000000004E-2</v>
      </c>
      <c r="X154">
        <v>7.7091199999999999E-2</v>
      </c>
      <c r="Y154">
        <v>8.75137E-2</v>
      </c>
      <c r="Z154">
        <v>9.3360600000000002E-2</v>
      </c>
      <c r="AA154">
        <v>9.4002699999999995E-2</v>
      </c>
      <c r="AB154">
        <v>8.9667399999999994E-2</v>
      </c>
      <c r="AC154">
        <v>8.1267800000000001E-2</v>
      </c>
      <c r="AD154">
        <v>7.0129800000000006E-2</v>
      </c>
      <c r="AE154">
        <v>5.7707899999999999E-2</v>
      </c>
      <c r="AF154">
        <v>4.5341300000000001E-2</v>
      </c>
      <c r="AG154">
        <v>3.4071499999999998E-2</v>
      </c>
      <c r="AH154">
        <v>2.45428E-2</v>
      </c>
      <c r="AI154">
        <v>1.69984E-2</v>
      </c>
      <c r="AJ154">
        <v>1.1359899999999999E-2</v>
      </c>
      <c r="AK154">
        <v>7.3502200000000002E-3</v>
      </c>
      <c r="AL154">
        <v>4.6161900000000001E-3</v>
      </c>
      <c r="AM154">
        <v>2.8167499999999998E-3</v>
      </c>
      <c r="AN154">
        <v>1.6684499999999999E-3</v>
      </c>
      <c r="AO154" s="2">
        <v>9.5693000000000004E-4</v>
      </c>
      <c r="AP154" s="2">
        <v>5.2952200000000004E-4</v>
      </c>
      <c r="AQ154" s="2">
        <v>2.8156999999999998E-4</v>
      </c>
      <c r="AR154" s="2">
        <v>1.43325E-4</v>
      </c>
    </row>
    <row r="155" spans="1:81">
      <c r="A155">
        <v>2017</v>
      </c>
      <c r="B155" s="2">
        <v>5.7621700000000003E-12</v>
      </c>
      <c r="C155" s="2">
        <v>4.4041900000000002E-11</v>
      </c>
      <c r="D155" s="2">
        <v>3.0703600000000002E-10</v>
      </c>
      <c r="E155" s="2">
        <v>1.9518599999999999E-9</v>
      </c>
      <c r="F155" s="2">
        <v>1.13127E-8</v>
      </c>
      <c r="G155" s="2">
        <v>5.9770800000000002E-8</v>
      </c>
      <c r="H155" s="2">
        <v>2.8786199999999999E-7</v>
      </c>
      <c r="I155" s="2">
        <v>1.2636799999999999E-6</v>
      </c>
      <c r="J155" s="2">
        <v>5.0563600000000002E-6</v>
      </c>
      <c r="K155" s="2">
        <v>1.84417E-5</v>
      </c>
      <c r="L155" s="2">
        <v>6.1312100000000005E-5</v>
      </c>
      <c r="M155">
        <v>1.85828E-4</v>
      </c>
      <c r="N155">
        <v>5.1351399999999996E-4</v>
      </c>
      <c r="O155">
        <v>1.29404E-3</v>
      </c>
      <c r="P155">
        <v>2.9744300000000001E-3</v>
      </c>
      <c r="Q155">
        <v>6.2384099999999998E-3</v>
      </c>
      <c r="R155">
        <v>1.1944400000000001E-2</v>
      </c>
      <c r="S155">
        <v>2.0890800000000001E-2</v>
      </c>
      <c r="T155">
        <v>3.3407699999999999E-2</v>
      </c>
      <c r="U155">
        <v>4.8908199999999999E-2</v>
      </c>
      <c r="V155">
        <v>6.5663200000000005E-2</v>
      </c>
      <c r="W155">
        <v>8.10443E-2</v>
      </c>
      <c r="X155">
        <v>9.2268699999999995E-2</v>
      </c>
      <c r="Y155">
        <v>9.7351099999999996E-2</v>
      </c>
      <c r="Z155">
        <v>9.5785700000000001E-2</v>
      </c>
      <c r="AA155">
        <v>8.8598800000000005E-2</v>
      </c>
      <c r="AB155">
        <v>7.7790700000000004E-2</v>
      </c>
      <c r="AC155">
        <v>6.5514600000000006E-2</v>
      </c>
      <c r="AD155">
        <v>5.3435499999999997E-2</v>
      </c>
      <c r="AE155">
        <v>4.2494999999999998E-2</v>
      </c>
      <c r="AF155">
        <v>3.30347E-2</v>
      </c>
      <c r="AG155">
        <v>2.5063800000000001E-2</v>
      </c>
      <c r="AH155">
        <v>1.8481500000000001E-2</v>
      </c>
      <c r="AI155">
        <v>1.31796E-2</v>
      </c>
      <c r="AJ155">
        <v>9.0511500000000009E-3</v>
      </c>
      <c r="AK155">
        <v>5.9690100000000003E-3</v>
      </c>
      <c r="AL155">
        <v>3.7744599999999999E-3</v>
      </c>
      <c r="AM155">
        <v>2.2875399999999998E-3</v>
      </c>
      <c r="AN155">
        <v>1.3289599999999999E-3</v>
      </c>
      <c r="AO155" s="2">
        <v>7.4033900000000001E-4</v>
      </c>
      <c r="AP155" s="2">
        <v>3.9553899999999998E-4</v>
      </c>
      <c r="AQ155" s="2">
        <v>2.02623E-4</v>
      </c>
      <c r="AR155" s="2">
        <v>9.9454099999999994E-5</v>
      </c>
    </row>
    <row r="156" spans="1:81">
      <c r="A156">
        <v>2018</v>
      </c>
      <c r="B156" s="2">
        <v>5.2575700000000002E-12</v>
      </c>
      <c r="C156" s="2">
        <v>4.0007900000000002E-11</v>
      </c>
      <c r="D156" s="2">
        <v>2.7792399999999999E-10</v>
      </c>
      <c r="E156" s="2">
        <v>1.7619299999999999E-9</v>
      </c>
      <c r="F156" s="2">
        <v>1.0191199999999999E-8</v>
      </c>
      <c r="G156" s="2">
        <v>5.3774299999999999E-8</v>
      </c>
      <c r="H156" s="2">
        <v>2.5881199999999998E-7</v>
      </c>
      <c r="I156" s="2">
        <v>1.1361400000000001E-6</v>
      </c>
      <c r="J156" s="2">
        <v>4.5490199999999997E-6</v>
      </c>
      <c r="K156" s="2">
        <v>1.6613299999999999E-5</v>
      </c>
      <c r="L156" s="2">
        <v>5.5345500000000001E-5</v>
      </c>
      <c r="M156">
        <v>1.6821199999999999E-4</v>
      </c>
      <c r="N156">
        <v>4.6651400000000001E-4</v>
      </c>
      <c r="O156">
        <v>1.18092E-3</v>
      </c>
      <c r="P156">
        <v>2.72945E-3</v>
      </c>
      <c r="Q156">
        <v>5.7627700000000004E-3</v>
      </c>
      <c r="R156">
        <v>1.11211E-2</v>
      </c>
      <c r="S156">
        <v>1.9632E-2</v>
      </c>
      <c r="T156">
        <v>3.1733400000000002E-2</v>
      </c>
      <c r="U156">
        <v>4.7029599999999998E-2</v>
      </c>
      <c r="V156">
        <v>6.4010999999999998E-2</v>
      </c>
      <c r="W156">
        <v>8.0187499999999995E-2</v>
      </c>
      <c r="X156">
        <v>9.2712699999999995E-2</v>
      </c>
      <c r="Y156">
        <v>9.92918E-2</v>
      </c>
      <c r="Z156">
        <v>9.8951700000000004E-2</v>
      </c>
      <c r="AA156">
        <v>9.2293799999999995E-2</v>
      </c>
      <c r="AB156">
        <v>8.1139199999999995E-2</v>
      </c>
      <c r="AC156">
        <v>6.7793599999999996E-2</v>
      </c>
      <c r="AD156">
        <v>5.4322200000000001E-2</v>
      </c>
      <c r="AE156">
        <v>4.2117599999999998E-2</v>
      </c>
      <c r="AF156">
        <v>3.1832899999999997E-2</v>
      </c>
      <c r="AG156">
        <v>2.3562799999999998E-2</v>
      </c>
      <c r="AH156">
        <v>1.7099099999999999E-2</v>
      </c>
      <c r="AI156">
        <v>1.2137500000000001E-2</v>
      </c>
      <c r="AJ156">
        <v>8.3892900000000006E-3</v>
      </c>
      <c r="AK156">
        <v>5.6156699999999997E-3</v>
      </c>
      <c r="AL156">
        <v>3.6214799999999998E-3</v>
      </c>
      <c r="AM156">
        <v>2.2401500000000002E-3</v>
      </c>
      <c r="AN156">
        <v>1.3247300000000001E-3</v>
      </c>
      <c r="AO156" s="2">
        <v>7.4717499999999999E-4</v>
      </c>
      <c r="AP156" s="2">
        <v>4.0133200000000001E-4</v>
      </c>
      <c r="AQ156" s="2">
        <v>2.05105E-4</v>
      </c>
      <c r="AR156" s="2">
        <v>9.9683400000000002E-5</v>
      </c>
    </row>
    <row r="157" spans="1:81">
      <c r="A157">
        <v>2019</v>
      </c>
      <c r="B157" s="2">
        <v>3.70588E-12</v>
      </c>
      <c r="C157" s="2">
        <v>2.79213E-11</v>
      </c>
      <c r="D157" s="2">
        <v>1.92442E-10</v>
      </c>
      <c r="E157" s="2">
        <v>1.21263E-9</v>
      </c>
      <c r="F157" s="2">
        <v>6.9829099999999998E-9</v>
      </c>
      <c r="G157" s="2">
        <v>3.6735700000000003E-8</v>
      </c>
      <c r="H157" s="2">
        <v>1.76521E-7</v>
      </c>
      <c r="I157" s="2">
        <v>7.7466899999999996E-7</v>
      </c>
      <c r="J157" s="2">
        <v>3.10482E-6</v>
      </c>
      <c r="K157" s="2">
        <v>1.13654E-5</v>
      </c>
      <c r="L157" s="2">
        <v>3.8003999999999997E-5</v>
      </c>
      <c r="M157">
        <v>1.16111E-4</v>
      </c>
      <c r="N157">
        <v>3.2424299999999999E-4</v>
      </c>
      <c r="O157">
        <v>8.2798699999999997E-4</v>
      </c>
      <c r="P157">
        <v>1.9346299999999999E-3</v>
      </c>
      <c r="Q157">
        <v>4.1393799999999998E-3</v>
      </c>
      <c r="R157">
        <v>8.1182200000000006E-3</v>
      </c>
      <c r="S157">
        <v>1.4612E-2</v>
      </c>
      <c r="T157">
        <v>2.4173300000000002E-2</v>
      </c>
      <c r="U157">
        <v>3.6825200000000002E-2</v>
      </c>
      <c r="V157">
        <v>5.1772400000000003E-2</v>
      </c>
      <c r="W157">
        <v>6.7350099999999996E-2</v>
      </c>
      <c r="X157">
        <v>8.1320299999999998E-2</v>
      </c>
      <c r="Y157">
        <v>9.14552E-2</v>
      </c>
      <c r="Z157">
        <v>9.6179100000000003E-2</v>
      </c>
      <c r="AA157">
        <v>9.4993499999999995E-2</v>
      </c>
      <c r="AB157">
        <v>8.8524599999999995E-2</v>
      </c>
      <c r="AC157">
        <v>7.8217400000000006E-2</v>
      </c>
      <c r="AD157">
        <v>6.5854200000000002E-2</v>
      </c>
      <c r="AE157">
        <v>5.3097800000000001E-2</v>
      </c>
      <c r="AF157">
        <v>4.11983E-2</v>
      </c>
      <c r="AG157">
        <v>3.0894499999999998E-2</v>
      </c>
      <c r="AH157">
        <v>2.24694E-2</v>
      </c>
      <c r="AI157">
        <v>1.5883600000000001E-2</v>
      </c>
      <c r="AJ157">
        <v>1.0919E-2</v>
      </c>
      <c r="AK157">
        <v>7.2911599999999997E-3</v>
      </c>
      <c r="AL157">
        <v>4.7171599999999998E-3</v>
      </c>
      <c r="AM157">
        <v>2.9466700000000002E-3</v>
      </c>
      <c r="AN157">
        <v>1.77052E-3</v>
      </c>
      <c r="AO157" s="2">
        <v>1.0195200000000001E-3</v>
      </c>
      <c r="AP157" s="2">
        <v>5.6078599999999997E-4</v>
      </c>
      <c r="AQ157" s="2">
        <v>2.9386000000000001E-4</v>
      </c>
      <c r="AR157" s="2">
        <v>1.4638499999999999E-4</v>
      </c>
    </row>
    <row r="158" spans="1:81">
      <c r="A158">
        <v>2020</v>
      </c>
      <c r="B158" s="2">
        <v>4.1531200000000004E-12</v>
      </c>
      <c r="C158" s="2">
        <v>3.1513100000000002E-11</v>
      </c>
      <c r="D158" s="2">
        <v>2.18449E-10</v>
      </c>
      <c r="E158" s="2">
        <v>1.38272E-9</v>
      </c>
      <c r="F158" s="2">
        <v>7.9888899999999993E-9</v>
      </c>
      <c r="G158" s="2">
        <v>4.2120600000000002E-8</v>
      </c>
      <c r="H158" s="2">
        <v>2.02623E-7</v>
      </c>
      <c r="I158" s="2">
        <v>8.8926099999999998E-7</v>
      </c>
      <c r="J158" s="2">
        <v>3.5604700000000001E-6</v>
      </c>
      <c r="K158" s="2">
        <v>1.30059E-5</v>
      </c>
      <c r="L158" s="2">
        <v>4.3348800000000001E-5</v>
      </c>
      <c r="M158">
        <v>1.31855E-4</v>
      </c>
      <c r="N158">
        <v>3.6611E-4</v>
      </c>
      <c r="O158">
        <v>9.2829800000000004E-4</v>
      </c>
      <c r="P158">
        <v>2.1505199999999999E-3</v>
      </c>
      <c r="Q158">
        <v>4.5548100000000003E-3</v>
      </c>
      <c r="R158">
        <v>8.8279399999999994E-3</v>
      </c>
      <c r="S158">
        <v>1.5675600000000001E-2</v>
      </c>
      <c r="T158">
        <v>2.5541000000000001E-2</v>
      </c>
      <c r="U158">
        <v>3.8263199999999997E-2</v>
      </c>
      <c r="V158">
        <v>5.2843099999999997E-2</v>
      </c>
      <c r="W158">
        <v>6.7499900000000002E-2</v>
      </c>
      <c r="X158">
        <v>8.0080799999999994E-2</v>
      </c>
      <c r="Y158">
        <v>8.8683999999999999E-2</v>
      </c>
      <c r="Z158">
        <v>9.2210299999999995E-2</v>
      </c>
      <c r="AA158">
        <v>9.0590699999999996E-2</v>
      </c>
      <c r="AB158">
        <v>8.4631399999999996E-2</v>
      </c>
      <c r="AC158">
        <v>7.5621099999999997E-2</v>
      </c>
      <c r="AD158">
        <v>6.4928200000000005E-2</v>
      </c>
      <c r="AE158">
        <v>5.37353E-2</v>
      </c>
      <c r="AF158">
        <v>4.29398E-2</v>
      </c>
      <c r="AG158">
        <v>3.3152300000000003E-2</v>
      </c>
      <c r="AH158">
        <v>2.47321E-2</v>
      </c>
      <c r="AI158">
        <v>1.78268E-2</v>
      </c>
      <c r="AJ158">
        <v>1.2414100000000001E-2</v>
      </c>
      <c r="AK158">
        <v>8.3505200000000002E-3</v>
      </c>
      <c r="AL158">
        <v>5.4235400000000001E-3</v>
      </c>
      <c r="AM158">
        <v>3.39815E-3</v>
      </c>
      <c r="AN158">
        <v>2.0511100000000001E-3</v>
      </c>
      <c r="AO158" s="2">
        <v>1.19045E-3</v>
      </c>
      <c r="AP158" s="2">
        <v>6.6292399999999996E-4</v>
      </c>
      <c r="AQ158" s="2">
        <v>3.5337299999999998E-4</v>
      </c>
      <c r="AR158" s="2">
        <v>1.79898E-4</v>
      </c>
      <c r="AW158" s="2"/>
    </row>
    <row r="159" spans="1:81">
      <c r="B159" s="97"/>
      <c r="C159" s="97"/>
      <c r="D159" s="97"/>
      <c r="E159" s="97"/>
      <c r="F159" s="97"/>
      <c r="G159" s="97"/>
      <c r="H159" s="97"/>
      <c r="I159" s="97"/>
      <c r="J159" s="97"/>
      <c r="K159" s="97"/>
      <c r="L159" s="97"/>
      <c r="M159" s="97"/>
      <c r="N159" s="97"/>
      <c r="O159" s="97"/>
      <c r="P159" s="97"/>
      <c r="Q159" s="97"/>
      <c r="R159" s="97"/>
      <c r="S159" s="97"/>
      <c r="T159" s="97"/>
      <c r="U159" s="97"/>
      <c r="V159" s="97"/>
      <c r="W159" s="97"/>
      <c r="X159" s="97"/>
      <c r="Y159" s="97"/>
      <c r="Z159" s="97"/>
      <c r="AA159" s="97"/>
      <c r="AB159" s="97"/>
      <c r="AC159" s="97"/>
      <c r="AD159" s="97"/>
      <c r="AE159" s="97"/>
      <c r="AF159" s="97"/>
      <c r="AG159" s="97"/>
      <c r="AH159" s="97"/>
      <c r="AI159" s="97"/>
      <c r="AJ159" s="97"/>
      <c r="AK159" s="97"/>
      <c r="AL159" s="97"/>
      <c r="AM159" s="97"/>
      <c r="AN159" s="97"/>
      <c r="AO159" s="97"/>
      <c r="AP159" s="97"/>
      <c r="AQ159" s="97"/>
      <c r="AR159" s="97"/>
    </row>
    <row r="160" spans="1:81">
      <c r="B160" s="95"/>
      <c r="C160" s="95"/>
      <c r="D160" s="95"/>
      <c r="E160" s="95"/>
      <c r="F160" s="95"/>
      <c r="G160" s="95"/>
      <c r="H160" s="95"/>
      <c r="I160" s="95"/>
      <c r="J160" s="95"/>
      <c r="K160" s="95"/>
      <c r="L160" s="95"/>
      <c r="M160" s="95"/>
      <c r="N160" s="95"/>
      <c r="O160" s="95"/>
      <c r="P160" s="95"/>
      <c r="Q160" s="95"/>
      <c r="R160" s="95"/>
      <c r="S160" s="95"/>
      <c r="T160" s="95"/>
      <c r="U160" s="95"/>
      <c r="V160" s="95"/>
      <c r="W160" s="95"/>
      <c r="X160" s="95"/>
      <c r="Y160" s="95"/>
      <c r="Z160" s="95"/>
      <c r="AA160" s="95"/>
      <c r="AB160" s="95"/>
      <c r="AC160" s="95"/>
      <c r="AD160" s="95"/>
      <c r="AE160" s="95"/>
      <c r="AF160" s="95"/>
      <c r="AG160" s="95"/>
      <c r="AH160" s="95"/>
      <c r="AI160" s="95"/>
      <c r="AJ160" s="95"/>
      <c r="AK160" s="95"/>
      <c r="AL160" s="95"/>
      <c r="AM160" s="95"/>
      <c r="AN160" s="95"/>
      <c r="AO160" s="95"/>
      <c r="AP160" s="95"/>
      <c r="AQ160" s="95"/>
      <c r="AR160" s="95"/>
      <c r="BW160" s="2"/>
    </row>
    <row r="161" spans="2:54">
      <c r="B161" s="95"/>
      <c r="C161" s="95"/>
      <c r="D161" s="95"/>
      <c r="E161" s="95"/>
      <c r="F161" s="95"/>
      <c r="G161" s="95"/>
      <c r="H161" s="95"/>
      <c r="I161" s="95"/>
      <c r="J161" s="95"/>
      <c r="K161" s="95"/>
      <c r="L161" s="95"/>
      <c r="M161" s="95"/>
      <c r="N161" s="95"/>
      <c r="O161" s="95"/>
      <c r="P161" s="95"/>
      <c r="Q161" s="95"/>
      <c r="R161" s="95"/>
      <c r="S161" s="95"/>
      <c r="T161" s="95"/>
      <c r="U161" s="95"/>
      <c r="V161" s="95"/>
      <c r="W161" s="95"/>
      <c r="X161" s="95"/>
      <c r="Y161" s="95"/>
      <c r="Z161" s="95"/>
      <c r="AA161" s="95"/>
      <c r="AB161" s="95"/>
      <c r="AC161" s="95"/>
      <c r="AD161" s="95"/>
      <c r="AE161" s="95"/>
      <c r="AF161" s="95"/>
      <c r="AG161" s="95"/>
      <c r="AH161" s="95"/>
      <c r="AI161" s="95"/>
      <c r="AJ161" s="95"/>
      <c r="AK161" s="95"/>
      <c r="AL161" s="95"/>
      <c r="AM161" s="95"/>
      <c r="AN161" s="95"/>
      <c r="AO161" s="95"/>
      <c r="AP161" s="95"/>
      <c r="AQ161" s="95"/>
      <c r="AR161" s="95"/>
    </row>
    <row r="164" spans="2:54">
      <c r="BA164" s="2"/>
      <c r="BB164" s="2"/>
    </row>
    <row r="165" spans="2:54">
      <c r="BA165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C50E4-20AB-BD4A-8853-331E5894B8A8}">
  <dimension ref="A4:CC164"/>
  <sheetViews>
    <sheetView topLeftCell="AA2" zoomScale="88" zoomScaleNormal="108" workbookViewId="0">
      <selection activeCell="BC84" sqref="BC84"/>
    </sheetView>
  </sheetViews>
  <sheetFormatPr baseColWidth="10" defaultRowHeight="15"/>
  <cols>
    <col min="2" max="32" width="7.33203125" customWidth="1"/>
    <col min="33" max="41" width="4.1640625" customWidth="1"/>
    <col min="42" max="42" width="7.83203125" customWidth="1"/>
    <col min="43" max="43" width="8.5" customWidth="1"/>
    <col min="44" max="44" width="8.1640625" customWidth="1"/>
    <col min="45" max="46" width="4.1640625" customWidth="1"/>
    <col min="51" max="51" width="14.5" bestFit="1" customWidth="1"/>
    <col min="52" max="52" width="7" customWidth="1"/>
    <col min="53" max="53" width="2.1640625" customWidth="1"/>
    <col min="54" max="54" width="7.5" customWidth="1"/>
    <col min="55" max="55" width="9.83203125" customWidth="1"/>
  </cols>
  <sheetData>
    <row r="4" spans="1:55" s="3" customFormat="1">
      <c r="A4" s="3" t="s">
        <v>0</v>
      </c>
      <c r="B4" s="27">
        <v>10</v>
      </c>
      <c r="C4" s="27">
        <v>11</v>
      </c>
      <c r="D4" s="27">
        <v>12</v>
      </c>
      <c r="E4" s="27">
        <v>13</v>
      </c>
      <c r="F4" s="27">
        <v>14</v>
      </c>
      <c r="G4" s="27">
        <v>15</v>
      </c>
      <c r="H4" s="27">
        <v>16</v>
      </c>
      <c r="I4" s="27">
        <v>17</v>
      </c>
      <c r="J4" s="27">
        <v>18</v>
      </c>
      <c r="K4" s="27">
        <v>19</v>
      </c>
      <c r="L4" s="27">
        <v>20</v>
      </c>
      <c r="M4" s="27">
        <v>21</v>
      </c>
      <c r="N4" s="27">
        <v>22</v>
      </c>
      <c r="O4" s="27">
        <v>23</v>
      </c>
      <c r="P4" s="27">
        <v>24</v>
      </c>
      <c r="Q4" s="27">
        <v>25</v>
      </c>
      <c r="R4" s="27">
        <v>26</v>
      </c>
      <c r="S4" s="27">
        <v>27</v>
      </c>
      <c r="T4" s="27">
        <v>28</v>
      </c>
      <c r="U4" s="27">
        <v>29</v>
      </c>
      <c r="V4" s="27">
        <v>30</v>
      </c>
      <c r="W4" s="27">
        <v>31</v>
      </c>
      <c r="X4" s="27">
        <v>32</v>
      </c>
      <c r="Y4" s="27">
        <v>33</v>
      </c>
      <c r="Z4" s="27">
        <v>34</v>
      </c>
      <c r="AA4" s="27">
        <v>35</v>
      </c>
      <c r="AB4" s="27">
        <v>36</v>
      </c>
      <c r="AC4" s="27">
        <v>37</v>
      </c>
      <c r="AD4" s="27">
        <v>38</v>
      </c>
      <c r="AE4" s="27">
        <v>39</v>
      </c>
      <c r="AF4" s="27">
        <v>40</v>
      </c>
      <c r="AG4" s="3">
        <v>41</v>
      </c>
      <c r="AH4" s="3">
        <v>42</v>
      </c>
      <c r="AI4" s="3">
        <v>43</v>
      </c>
      <c r="AJ4" s="3">
        <v>44</v>
      </c>
      <c r="AK4" s="3">
        <v>45</v>
      </c>
      <c r="AL4" s="3">
        <v>46</v>
      </c>
      <c r="AM4" s="3">
        <v>47</v>
      </c>
      <c r="AN4" s="3">
        <v>48</v>
      </c>
      <c r="AO4" s="3">
        <v>49</v>
      </c>
      <c r="AP4" s="3">
        <v>50</v>
      </c>
      <c r="AQ4" s="3">
        <v>51</v>
      </c>
      <c r="AR4" s="3">
        <v>52</v>
      </c>
    </row>
    <row r="5" spans="1:55">
      <c r="A5" t="s">
        <v>51</v>
      </c>
    </row>
    <row r="6" spans="1:55">
      <c r="A6" t="s">
        <v>1</v>
      </c>
      <c r="B6" t="s">
        <v>2</v>
      </c>
    </row>
    <row r="7" spans="1:55">
      <c r="A7" t="s">
        <v>55</v>
      </c>
      <c r="B7">
        <v>1</v>
      </c>
      <c r="C7" t="s">
        <v>4</v>
      </c>
      <c r="AU7" s="5" t="s">
        <v>5</v>
      </c>
      <c r="AV7" s="4" t="s">
        <v>6</v>
      </c>
      <c r="AW7" s="4" t="s">
        <v>7</v>
      </c>
      <c r="AX7" s="4" t="s">
        <v>8</v>
      </c>
      <c r="AY7" s="12" t="s">
        <v>9</v>
      </c>
      <c r="AZ7" s="12"/>
      <c r="BB7" s="13" t="s">
        <v>10</v>
      </c>
      <c r="BC7" s="13">
        <v>4.97</v>
      </c>
    </row>
    <row r="8" spans="1:55">
      <c r="A8">
        <v>1985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 s="2">
        <v>0</v>
      </c>
      <c r="AP8" s="2">
        <v>0</v>
      </c>
      <c r="AQ8" s="2">
        <v>0</v>
      </c>
      <c r="AR8" s="2">
        <v>0</v>
      </c>
      <c r="AU8">
        <f>SUMPRODUCT(B8:AR8,$B$4:$AR$4)</f>
        <v>0</v>
      </c>
      <c r="AV8">
        <f>SUMPRODUCT(B46:AR46,$B$4:$AR$4)</f>
        <v>38.731917483309992</v>
      </c>
      <c r="AW8" cm="1">
        <f t="array" ref="AW8">SUMPRODUCT(($B$4:$AR$4)^2,B46:AR46)-AV8^2</f>
        <v>37.391961967906127</v>
      </c>
      <c r="AX8">
        <f>+AW8/$BC$7</f>
        <v>7.5235335951521387</v>
      </c>
      <c r="AY8">
        <f t="shared" ref="AY8:AY43" si="0">+(AU8-AV8)/SQRT(AX8)</f>
        <v>-14.120759802742958</v>
      </c>
      <c r="AZ8" t="str">
        <f>IF(AU8&gt;0,AY8,"" )</f>
        <v/>
      </c>
      <c r="BB8" s="13" t="s">
        <v>11</v>
      </c>
      <c r="BC8" s="14">
        <f>1/VAR(AZ8:AZ41)</f>
        <v>0.83846521071254154</v>
      </c>
    </row>
    <row r="9" spans="1:55">
      <c r="A9">
        <v>1986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 s="2">
        <v>0</v>
      </c>
      <c r="AQ9" s="2">
        <v>0</v>
      </c>
      <c r="AR9" s="2">
        <v>0</v>
      </c>
      <c r="AU9">
        <f t="shared" ref="AU9:AU43" si="1">SUMPRODUCT(B9:AR9,$B$4:$AR$4)</f>
        <v>0</v>
      </c>
      <c r="AV9">
        <f t="shared" ref="AV9:AV43" si="2">SUMPRODUCT(B47:AR47,$B$4:$AR$4)</f>
        <v>38.446537291500007</v>
      </c>
      <c r="AW9" cm="1">
        <f t="array" ref="AW9">SUMPRODUCT(($B$4:$AR$4)^2,B47:AR47)-AV9^2</f>
        <v>41.028608810889182</v>
      </c>
      <c r="AX9">
        <f t="shared" ref="AX9:AX43" si="3">+AW9/$BC$7</f>
        <v>8.2552532818690505</v>
      </c>
      <c r="AY9">
        <f t="shared" si="0"/>
        <v>-13.381106574279331</v>
      </c>
      <c r="AZ9" t="str">
        <f t="shared" ref="AZ9:AZ43" si="4">IF(AU9&gt;0,AY9,"" )</f>
        <v/>
      </c>
      <c r="BB9" s="13" t="s">
        <v>12</v>
      </c>
      <c r="BC9" s="14">
        <f>+BC7*BC8</f>
        <v>4.1671720972413313</v>
      </c>
    </row>
    <row r="10" spans="1:55">
      <c r="A10">
        <v>1987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 s="2">
        <v>0</v>
      </c>
      <c r="AQ10" s="2">
        <v>0</v>
      </c>
      <c r="AR10" s="2">
        <v>0</v>
      </c>
      <c r="AU10">
        <f t="shared" si="1"/>
        <v>0</v>
      </c>
      <c r="AV10">
        <f t="shared" si="2"/>
        <v>37.900550083479999</v>
      </c>
      <c r="AW10" cm="1">
        <f t="array" ref="AW10">SUMPRODUCT(($B$4:$AR$4)^2,B48:AR48)-AV10^2</f>
        <v>43.860247274114499</v>
      </c>
      <c r="AX10">
        <f t="shared" si="3"/>
        <v>8.8249994515320935</v>
      </c>
      <c r="AY10">
        <f t="shared" si="0"/>
        <v>-12.758163684968681</v>
      </c>
      <c r="AZ10" t="str">
        <f t="shared" si="4"/>
        <v/>
      </c>
    </row>
    <row r="11" spans="1:55">
      <c r="A11">
        <v>1988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 s="2">
        <v>0</v>
      </c>
      <c r="AQ11" s="2">
        <v>0</v>
      </c>
      <c r="AR11" s="2">
        <v>0</v>
      </c>
      <c r="AU11">
        <f t="shared" si="1"/>
        <v>0</v>
      </c>
      <c r="AV11">
        <f t="shared" si="2"/>
        <v>37.327528838986005</v>
      </c>
      <c r="AW11" cm="1">
        <f t="array" ref="AW11">SUMPRODUCT(($B$4:$AR$4)^2,B49:AR49)-AV11^2</f>
        <v>42.248292910844839</v>
      </c>
      <c r="AX11">
        <f t="shared" si="3"/>
        <v>8.5006625575140529</v>
      </c>
      <c r="AY11">
        <f t="shared" si="0"/>
        <v>-12.802737801690586</v>
      </c>
      <c r="AZ11" t="str">
        <f t="shared" si="4"/>
        <v/>
      </c>
    </row>
    <row r="12" spans="1:55">
      <c r="A12">
        <v>1989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 s="2">
        <v>0</v>
      </c>
      <c r="AR12" s="2">
        <v>0</v>
      </c>
      <c r="AU12">
        <f t="shared" si="1"/>
        <v>0</v>
      </c>
      <c r="AV12">
        <f t="shared" si="2"/>
        <v>37.079916328566995</v>
      </c>
      <c r="AW12" cm="1">
        <f t="array" ref="AW12">SUMPRODUCT(($B$4:$AR$4)^2,B50:AR50)-AV12^2</f>
        <v>37.54307966804754</v>
      </c>
      <c r="AX12">
        <f t="shared" si="3"/>
        <v>7.5539395710357224</v>
      </c>
      <c r="AY12">
        <f t="shared" si="0"/>
        <v>-13.491243857387817</v>
      </c>
      <c r="AZ12" t="str">
        <f t="shared" si="4"/>
        <v/>
      </c>
    </row>
    <row r="13" spans="1:55">
      <c r="A13">
        <v>1990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 s="2">
        <v>0</v>
      </c>
      <c r="AR13" s="2">
        <v>0</v>
      </c>
      <c r="AU13">
        <f t="shared" si="1"/>
        <v>0</v>
      </c>
      <c r="AV13">
        <f t="shared" si="2"/>
        <v>37.368892570974005</v>
      </c>
      <c r="AW13" cm="1">
        <f t="array" ref="AW13">SUMPRODUCT(($B$4:$AR$4)^2,B51:AR51)-AV13^2</f>
        <v>33.362199824897516</v>
      </c>
      <c r="AX13">
        <f t="shared" si="3"/>
        <v>6.7127162625548324</v>
      </c>
      <c r="AY13">
        <f t="shared" si="0"/>
        <v>-14.423181957155151</v>
      </c>
      <c r="AZ13" t="str">
        <f t="shared" si="4"/>
        <v/>
      </c>
    </row>
    <row r="14" spans="1:55">
      <c r="A14">
        <v>1991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 s="2">
        <v>0</v>
      </c>
      <c r="AR14" s="2">
        <v>0</v>
      </c>
      <c r="AU14">
        <f t="shared" si="1"/>
        <v>0</v>
      </c>
      <c r="AV14">
        <f t="shared" si="2"/>
        <v>37.809306579610002</v>
      </c>
      <c r="AW14" cm="1">
        <f t="array" ref="AW14">SUMPRODUCT(($B$4:$AR$4)^2,B52:AR52)-AV14^2</f>
        <v>32.761981957839907</v>
      </c>
      <c r="AX14">
        <f t="shared" si="3"/>
        <v>6.5919480800482715</v>
      </c>
      <c r="AY14">
        <f t="shared" si="0"/>
        <v>-14.726238283336579</v>
      </c>
      <c r="AZ14" t="str">
        <f t="shared" si="4"/>
        <v/>
      </c>
    </row>
    <row r="15" spans="1:55">
      <c r="A15">
        <v>1992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 s="2">
        <v>0</v>
      </c>
      <c r="AR15" s="2">
        <v>0</v>
      </c>
      <c r="AU15">
        <f t="shared" si="1"/>
        <v>0</v>
      </c>
      <c r="AV15">
        <f t="shared" si="2"/>
        <v>38.335638671527995</v>
      </c>
      <c r="AW15" cm="1">
        <f t="array" ref="AW15">SUMPRODUCT(($B$4:$AR$4)^2,B53:AR53)-AV15^2</f>
        <v>33.003866408719205</v>
      </c>
      <c r="AX15">
        <f t="shared" si="3"/>
        <v>6.6406169836457156</v>
      </c>
      <c r="AY15">
        <f t="shared" si="0"/>
        <v>-14.876421917363452</v>
      </c>
      <c r="AZ15" t="str">
        <f t="shared" si="4"/>
        <v/>
      </c>
    </row>
    <row r="16" spans="1:55">
      <c r="A16">
        <v>1993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 s="2">
        <v>0</v>
      </c>
      <c r="AR16" s="2">
        <v>0</v>
      </c>
      <c r="AU16">
        <f t="shared" si="1"/>
        <v>0</v>
      </c>
      <c r="AV16">
        <f t="shared" si="2"/>
        <v>38.767990460779998</v>
      </c>
      <c r="AW16" cm="1">
        <f t="array" ref="AW16">SUMPRODUCT(($B$4:$AR$4)^2,B54:AR54)-AV16^2</f>
        <v>35.88532686561075</v>
      </c>
      <c r="AX16">
        <f t="shared" si="3"/>
        <v>7.2203876993180591</v>
      </c>
      <c r="AY16">
        <f t="shared" si="0"/>
        <v>-14.427564717542424</v>
      </c>
      <c r="AZ16" t="str">
        <f t="shared" si="4"/>
        <v/>
      </c>
    </row>
    <row r="17" spans="1:52">
      <c r="A17">
        <v>1994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 s="2">
        <v>0</v>
      </c>
      <c r="AR17" s="2">
        <v>0</v>
      </c>
      <c r="AU17">
        <f t="shared" si="1"/>
        <v>0</v>
      </c>
      <c r="AV17">
        <f t="shared" si="2"/>
        <v>38.809694872675998</v>
      </c>
      <c r="AW17" cm="1">
        <f t="array" ref="AW17">SUMPRODUCT(($B$4:$AR$4)^2,B55:AR55)-AV17^2</f>
        <v>38.230090613117454</v>
      </c>
      <c r="AX17">
        <f t="shared" si="3"/>
        <v>7.6921711495206146</v>
      </c>
      <c r="AY17">
        <f t="shared" si="0"/>
        <v>-13.993158678623239</v>
      </c>
      <c r="AZ17" t="str">
        <f t="shared" si="4"/>
        <v/>
      </c>
    </row>
    <row r="18" spans="1:52">
      <c r="A18">
        <v>1995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 s="2">
        <v>0</v>
      </c>
      <c r="AR18" s="2">
        <v>0</v>
      </c>
      <c r="AU18">
        <f t="shared" si="1"/>
        <v>0</v>
      </c>
      <c r="AV18">
        <f t="shared" si="2"/>
        <v>38.662617910503997</v>
      </c>
      <c r="AW18" cm="1">
        <f t="array" ref="AW18">SUMPRODUCT(($B$4:$AR$4)^2,B56:AR56)-AV18^2</f>
        <v>37.199131390549837</v>
      </c>
      <c r="AX18">
        <f t="shared" si="3"/>
        <v>7.4847346862273314</v>
      </c>
      <c r="AY18">
        <f t="shared" si="0"/>
        <v>-14.131981242002364</v>
      </c>
      <c r="AZ18" t="str">
        <f t="shared" si="4"/>
        <v/>
      </c>
    </row>
    <row r="19" spans="1:52">
      <c r="A19">
        <v>1996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 s="2">
        <v>0</v>
      </c>
      <c r="AR19" s="2">
        <v>0</v>
      </c>
      <c r="AU19">
        <f t="shared" si="1"/>
        <v>0</v>
      </c>
      <c r="AV19">
        <f t="shared" si="2"/>
        <v>38.831620013296998</v>
      </c>
      <c r="AW19" cm="1">
        <f t="array" ref="AW19">SUMPRODUCT(($B$4:$AR$4)^2,B57:AR57)-AV19^2</f>
        <v>33.786887127458158</v>
      </c>
      <c r="AX19">
        <f t="shared" si="3"/>
        <v>6.7981664240358466</v>
      </c>
      <c r="AY19">
        <f t="shared" si="0"/>
        <v>-14.893254575411552</v>
      </c>
      <c r="AZ19" t="str">
        <f t="shared" si="4"/>
        <v/>
      </c>
    </row>
    <row r="20" spans="1:52">
      <c r="A20">
        <v>1997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 s="2">
        <v>0</v>
      </c>
      <c r="AN20">
        <v>0</v>
      </c>
      <c r="AO20">
        <v>0</v>
      </c>
      <c r="AP20">
        <v>0</v>
      </c>
      <c r="AQ20" s="2">
        <v>0</v>
      </c>
      <c r="AR20" s="2">
        <v>0</v>
      </c>
      <c r="AU20">
        <f t="shared" si="1"/>
        <v>0</v>
      </c>
      <c r="AV20">
        <f t="shared" si="2"/>
        <v>39.110719007873996</v>
      </c>
      <c r="AW20" cm="1">
        <f t="array" ref="AW20">SUMPRODUCT(($B$4:$AR$4)^2,B58:AR58)-AV20^2</f>
        <v>32.291749825913257</v>
      </c>
      <c r="AX20">
        <f t="shared" si="3"/>
        <v>6.4973339689966316</v>
      </c>
      <c r="AY20">
        <f t="shared" si="0"/>
        <v>-15.343633092979474</v>
      </c>
      <c r="AZ20" t="str">
        <f t="shared" si="4"/>
        <v/>
      </c>
    </row>
    <row r="21" spans="1:52">
      <c r="A21">
        <v>1998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 s="2">
        <v>0</v>
      </c>
      <c r="AQ21" s="2">
        <v>0</v>
      </c>
      <c r="AR21" s="2">
        <v>0</v>
      </c>
      <c r="AU21">
        <f t="shared" si="1"/>
        <v>0</v>
      </c>
      <c r="AV21">
        <f t="shared" si="2"/>
        <v>38.903127703719996</v>
      </c>
      <c r="AW21" cm="1">
        <f t="array" ref="AW21">SUMPRODUCT(($B$4:$AR$4)^2,B59:AR59)-AV21^2</f>
        <v>32.417722783455702</v>
      </c>
      <c r="AX21">
        <f t="shared" si="3"/>
        <v>6.5226806405343467</v>
      </c>
      <c r="AY21">
        <f t="shared" si="0"/>
        <v>-15.232509621330921</v>
      </c>
      <c r="AZ21" t="str">
        <f t="shared" si="4"/>
        <v/>
      </c>
    </row>
    <row r="22" spans="1:52">
      <c r="A22">
        <v>1999</v>
      </c>
      <c r="B22">
        <v>0</v>
      </c>
      <c r="C22">
        <v>0</v>
      </c>
      <c r="D22">
        <v>0</v>
      </c>
      <c r="E22">
        <v>0</v>
      </c>
      <c r="F22">
        <v>0</v>
      </c>
      <c r="G22" s="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 s="2">
        <v>0</v>
      </c>
      <c r="AQ22" s="2">
        <v>0</v>
      </c>
      <c r="AR22">
        <v>0</v>
      </c>
      <c r="AU22">
        <f t="shared" si="1"/>
        <v>0</v>
      </c>
      <c r="AV22">
        <f t="shared" si="2"/>
        <v>37.912398693529994</v>
      </c>
      <c r="AW22" cm="1">
        <f t="array" ref="AW22">SUMPRODUCT(($B$4:$AR$4)^2,B60:AR60)-AV22^2</f>
        <v>37.700616282705369</v>
      </c>
      <c r="AX22">
        <f t="shared" si="3"/>
        <v>7.5856370790151653</v>
      </c>
      <c r="AY22">
        <f t="shared" si="0"/>
        <v>-13.765285787592958</v>
      </c>
      <c r="AZ22" t="str">
        <f t="shared" si="4"/>
        <v/>
      </c>
    </row>
    <row r="23" spans="1:52">
      <c r="A23">
        <v>2000</v>
      </c>
      <c r="B23" s="2">
        <v>2.0004600000000002E-5</v>
      </c>
      <c r="C23">
        <v>2.40055E-4</v>
      </c>
      <c r="D23">
        <v>1.40032E-3</v>
      </c>
      <c r="E23">
        <v>1.57036E-3</v>
      </c>
      <c r="F23">
        <v>1.57036E-3</v>
      </c>
      <c r="G23">
        <v>4.8711199999999996E-3</v>
      </c>
      <c r="H23">
        <v>1.09625E-2</v>
      </c>
      <c r="I23">
        <v>1.8734299999999999E-2</v>
      </c>
      <c r="J23">
        <v>2.9196699999999999E-2</v>
      </c>
      <c r="K23">
        <v>1.39732E-2</v>
      </c>
      <c r="L23">
        <v>4.3079899999999997E-2</v>
      </c>
      <c r="M23">
        <v>5.44725E-2</v>
      </c>
      <c r="N23">
        <v>5.7493200000000001E-2</v>
      </c>
      <c r="O23">
        <v>5.5742800000000002E-2</v>
      </c>
      <c r="P23">
        <v>5.2942200000000002E-2</v>
      </c>
      <c r="Q23">
        <v>4.9901500000000001E-2</v>
      </c>
      <c r="R23">
        <v>4.0239299999999999E-2</v>
      </c>
      <c r="S23">
        <v>4.3249900000000001E-2</v>
      </c>
      <c r="T23">
        <v>3.8418800000000003E-2</v>
      </c>
      <c r="U23">
        <v>3.6298299999999999E-2</v>
      </c>
      <c r="V23">
        <v>3.22174E-2</v>
      </c>
      <c r="W23">
        <v>3.7358599999999999E-2</v>
      </c>
      <c r="X23">
        <v>2.7006200000000001E-2</v>
      </c>
      <c r="Y23">
        <v>3.3937799999999997E-2</v>
      </c>
      <c r="Z23">
        <v>3.9209000000000001E-2</v>
      </c>
      <c r="AA23">
        <v>2.8066500000000001E-2</v>
      </c>
      <c r="AB23">
        <v>2.32453E-2</v>
      </c>
      <c r="AC23">
        <v>2.48857E-2</v>
      </c>
      <c r="AD23">
        <v>2.2055100000000001E-2</v>
      </c>
      <c r="AE23">
        <v>1.7214E-2</v>
      </c>
      <c r="AF23">
        <v>1.9644499999999999E-2</v>
      </c>
      <c r="AG23">
        <v>2.72663E-2</v>
      </c>
      <c r="AH23">
        <v>2.3835499999999999E-2</v>
      </c>
      <c r="AI23">
        <v>1.8664300000000002E-2</v>
      </c>
      <c r="AJ23">
        <v>1.5703600000000002E-2</v>
      </c>
      <c r="AK23">
        <v>1.9964599999999999E-2</v>
      </c>
      <c r="AL23">
        <v>1.38532E-2</v>
      </c>
      <c r="AM23">
        <v>1.1142600000000001E-2</v>
      </c>
      <c r="AN23">
        <v>4.2809800000000002E-3</v>
      </c>
      <c r="AO23">
        <v>2.8406500000000001E-3</v>
      </c>
      <c r="AP23">
        <v>2.5605900000000002E-3</v>
      </c>
      <c r="AQ23">
        <v>5.2012E-4</v>
      </c>
      <c r="AR23">
        <v>1.50035E-4</v>
      </c>
      <c r="AU23">
        <f t="shared" si="1"/>
        <v>29.488942040999998</v>
      </c>
      <c r="AV23">
        <f t="shared" si="2"/>
        <v>36.132574031180006</v>
      </c>
      <c r="AW23" cm="1">
        <f t="array" ref="AW23">SUMPRODUCT(($B$4:$AR$4)^2,B61:AR61)-AV23^2</f>
        <v>47.8071134564766</v>
      </c>
      <c r="AX23">
        <f t="shared" si="3"/>
        <v>9.6191375163936819</v>
      </c>
      <c r="AY23">
        <f t="shared" si="0"/>
        <v>-2.1420889498838203</v>
      </c>
      <c r="AZ23">
        <f t="shared" si="4"/>
        <v>-2.1420889498838203</v>
      </c>
    </row>
    <row r="24" spans="1:52">
      <c r="A24">
        <v>2001</v>
      </c>
      <c r="B24">
        <v>0</v>
      </c>
      <c r="C24">
        <v>0</v>
      </c>
      <c r="D24">
        <v>2.40058E-4</v>
      </c>
      <c r="E24">
        <v>2.6006199999999998E-4</v>
      </c>
      <c r="F24">
        <v>3.5008400000000002E-4</v>
      </c>
      <c r="G24">
        <v>9.5022800000000001E-4</v>
      </c>
      <c r="H24">
        <v>2.80067E-4</v>
      </c>
      <c r="I24">
        <v>2.9207E-3</v>
      </c>
      <c r="J24">
        <v>5.6913700000000003E-3</v>
      </c>
      <c r="K24">
        <v>7.8218799999999998E-3</v>
      </c>
      <c r="L24">
        <v>1.9734700000000001E-2</v>
      </c>
      <c r="M24">
        <v>2.9397099999999999E-2</v>
      </c>
      <c r="N24">
        <v>2.9597100000000001E-2</v>
      </c>
      <c r="O24">
        <v>3.9669500000000003E-2</v>
      </c>
      <c r="P24">
        <v>5.2762700000000003E-2</v>
      </c>
      <c r="Q24">
        <v>4.3950500000000003E-2</v>
      </c>
      <c r="R24">
        <v>5.1652400000000001E-2</v>
      </c>
      <c r="S24">
        <v>3.3408E-2</v>
      </c>
      <c r="T24">
        <v>4.4750699999999997E-2</v>
      </c>
      <c r="U24">
        <v>3.5058400000000003E-2</v>
      </c>
      <c r="V24">
        <v>3.6938899999999997E-2</v>
      </c>
      <c r="W24">
        <v>4.0829799999999999E-2</v>
      </c>
      <c r="X24">
        <v>2.9557099999999999E-2</v>
      </c>
      <c r="Y24">
        <v>3.3478000000000001E-2</v>
      </c>
      <c r="Z24">
        <v>3.0707399999999999E-2</v>
      </c>
      <c r="AA24">
        <v>3.9619500000000002E-2</v>
      </c>
      <c r="AB24">
        <v>4.0509700000000003E-2</v>
      </c>
      <c r="AC24">
        <v>4.1039800000000001E-2</v>
      </c>
      <c r="AD24">
        <v>4.0619700000000002E-2</v>
      </c>
      <c r="AE24">
        <v>5.0672200000000001E-2</v>
      </c>
      <c r="AF24">
        <v>4.9131800000000003E-2</v>
      </c>
      <c r="AG24">
        <v>3.5818599999999999E-2</v>
      </c>
      <c r="AH24">
        <v>2.9437100000000001E-2</v>
      </c>
      <c r="AI24">
        <v>1.8284399999999999E-2</v>
      </c>
      <c r="AJ24">
        <v>1.6974099999999999E-2</v>
      </c>
      <c r="AK24">
        <v>1.5993799999999999E-2</v>
      </c>
      <c r="AL24">
        <v>1.7264100000000001E-2</v>
      </c>
      <c r="AM24">
        <v>4.2310200000000003E-3</v>
      </c>
      <c r="AN24">
        <v>1.05325E-2</v>
      </c>
      <c r="AO24">
        <v>6.4015399999999998E-3</v>
      </c>
      <c r="AP24">
        <v>6.0314499999999998E-3</v>
      </c>
      <c r="AQ24" s="2">
        <v>9.4022599999999995E-4</v>
      </c>
      <c r="AR24">
        <v>6.4915600000000004E-3</v>
      </c>
      <c r="AU24">
        <f t="shared" si="1"/>
        <v>32.560078995999994</v>
      </c>
      <c r="AV24">
        <f t="shared" si="2"/>
        <v>35.493524522820003</v>
      </c>
      <c r="AW24" cm="1">
        <f t="array" ref="AW24">SUMPRODUCT(($B$4:$AR$4)^2,B62:AR62)-AV24^2</f>
        <v>48.086175579585188</v>
      </c>
      <c r="AX24">
        <f t="shared" si="3"/>
        <v>9.6752868369386693</v>
      </c>
      <c r="AY24">
        <f t="shared" si="0"/>
        <v>-0.9430747200188474</v>
      </c>
      <c r="AZ24">
        <f t="shared" si="4"/>
        <v>-0.9430747200188474</v>
      </c>
    </row>
    <row r="25" spans="1:52">
      <c r="A25">
        <v>2002</v>
      </c>
      <c r="B25" s="2">
        <v>1.0004600000000001E-5</v>
      </c>
      <c r="C25" s="2">
        <v>1.0004600000000001E-5</v>
      </c>
      <c r="D25" s="2">
        <v>1.0004600000000001E-5</v>
      </c>
      <c r="E25">
        <v>0</v>
      </c>
      <c r="F25" s="2">
        <v>3.0013800000000001E-5</v>
      </c>
      <c r="G25">
        <v>1.8008299999999999E-4</v>
      </c>
      <c r="H25">
        <v>7.5034500000000003E-4</v>
      </c>
      <c r="I25">
        <v>1.3506200000000001E-3</v>
      </c>
      <c r="J25">
        <v>4.2519599999999999E-3</v>
      </c>
      <c r="K25">
        <v>5.2324099999999998E-3</v>
      </c>
      <c r="L25">
        <v>1.1755399999999999E-2</v>
      </c>
      <c r="M25">
        <v>1.8088300000000002E-2</v>
      </c>
      <c r="N25">
        <v>2.90434E-2</v>
      </c>
      <c r="O25">
        <v>3.7547299999999999E-2</v>
      </c>
      <c r="P25">
        <v>4.3139799999999999E-2</v>
      </c>
      <c r="Q25">
        <v>7.9746700000000004E-2</v>
      </c>
      <c r="R25">
        <v>9.22124E-2</v>
      </c>
      <c r="S25">
        <v>7.6014999999999999E-2</v>
      </c>
      <c r="T25">
        <v>7.8986299999999995E-2</v>
      </c>
      <c r="U25">
        <v>6.8491499999999997E-2</v>
      </c>
      <c r="V25">
        <v>5.2774300000000003E-2</v>
      </c>
      <c r="W25">
        <v>4.2489499999999999E-2</v>
      </c>
      <c r="X25">
        <v>4.2039300000000002E-2</v>
      </c>
      <c r="Y25">
        <v>3.8857900000000001E-2</v>
      </c>
      <c r="Z25">
        <v>3.5016100000000001E-2</v>
      </c>
      <c r="AA25">
        <v>3.4565899999999997E-2</v>
      </c>
      <c r="AB25">
        <v>3.30552E-2</v>
      </c>
      <c r="AC25">
        <v>2.9443500000000001E-2</v>
      </c>
      <c r="AD25">
        <v>3.1104300000000001E-2</v>
      </c>
      <c r="AE25">
        <v>3.1404399999999999E-2</v>
      </c>
      <c r="AF25">
        <v>2.5671800000000002E-2</v>
      </c>
      <c r="AG25">
        <v>1.49569E-2</v>
      </c>
      <c r="AH25">
        <v>1.41765E-2</v>
      </c>
      <c r="AI25">
        <v>8.9040999999999999E-3</v>
      </c>
      <c r="AJ25">
        <v>7.2233200000000001E-3</v>
      </c>
      <c r="AK25">
        <v>4.11189E-3</v>
      </c>
      <c r="AL25">
        <v>3.52162E-3</v>
      </c>
      <c r="AM25">
        <v>1.5207E-3</v>
      </c>
      <c r="AN25">
        <v>9.0041399999999999E-4</v>
      </c>
      <c r="AO25">
        <v>7.70354E-4</v>
      </c>
      <c r="AP25">
        <v>3.0013799999999998E-4</v>
      </c>
      <c r="AQ25">
        <v>1.4006399999999999E-4</v>
      </c>
      <c r="AR25">
        <v>2.0009199999999999E-4</v>
      </c>
      <c r="AU25">
        <f t="shared" si="1"/>
        <v>30.091396035999999</v>
      </c>
      <c r="AV25">
        <f t="shared" si="2"/>
        <v>35.427762834900001</v>
      </c>
      <c r="AW25" cm="1">
        <f t="array" ref="AW25">SUMPRODUCT(($B$4:$AR$4)^2,B63:AR63)-AV25^2</f>
        <v>42.888403243008042</v>
      </c>
      <c r="AX25">
        <f t="shared" si="3"/>
        <v>8.629457392959365</v>
      </c>
      <c r="AY25">
        <f t="shared" si="0"/>
        <v>-1.8165774929834586</v>
      </c>
      <c r="AZ25">
        <f t="shared" si="4"/>
        <v>-1.8165774929834586</v>
      </c>
    </row>
    <row r="26" spans="1:52">
      <c r="A26">
        <v>2003</v>
      </c>
      <c r="B26">
        <v>0</v>
      </c>
      <c r="C26">
        <v>0</v>
      </c>
      <c r="D26">
        <v>0</v>
      </c>
      <c r="E26">
        <v>0</v>
      </c>
      <c r="F26" s="2">
        <v>9.9999000000000003E-5</v>
      </c>
      <c r="G26">
        <v>0</v>
      </c>
      <c r="H26">
        <v>2.8999700000000001E-4</v>
      </c>
      <c r="I26">
        <v>1.09999E-4</v>
      </c>
      <c r="J26">
        <v>3.3999699999999998E-4</v>
      </c>
      <c r="K26">
        <v>1.0999899999999999E-3</v>
      </c>
      <c r="L26" s="2">
        <v>3.9999600000000001E-4</v>
      </c>
      <c r="M26">
        <v>1.4099900000000001E-3</v>
      </c>
      <c r="N26">
        <v>1.8999799999999999E-3</v>
      </c>
      <c r="O26">
        <v>1.1899899999999999E-3</v>
      </c>
      <c r="P26">
        <v>1.03999E-2</v>
      </c>
      <c r="Q26">
        <v>1.7889800000000001E-2</v>
      </c>
      <c r="R26">
        <v>1.4929899999999999E-2</v>
      </c>
      <c r="S26">
        <v>1.1789900000000001E-2</v>
      </c>
      <c r="T26">
        <v>2.8859699999999999E-2</v>
      </c>
      <c r="U26">
        <v>3.0899699999999999E-2</v>
      </c>
      <c r="V26">
        <v>4.1459599999999999E-2</v>
      </c>
      <c r="W26">
        <v>6.02894E-2</v>
      </c>
      <c r="X26">
        <v>6.1419399999999999E-2</v>
      </c>
      <c r="Y26">
        <v>6.9159300000000007E-2</v>
      </c>
      <c r="Z26">
        <v>7.52192E-2</v>
      </c>
      <c r="AA26">
        <v>6.6859299999999997E-2</v>
      </c>
      <c r="AB26">
        <v>6.7429299999999998E-2</v>
      </c>
      <c r="AC26">
        <v>7.2409299999999996E-2</v>
      </c>
      <c r="AD26">
        <v>8.0989199999999997E-2</v>
      </c>
      <c r="AE26">
        <v>6.6999299999999998E-2</v>
      </c>
      <c r="AF26">
        <v>5.9639400000000002E-2</v>
      </c>
      <c r="AG26">
        <v>2.5279699999999999E-2</v>
      </c>
      <c r="AH26">
        <v>3.4689699999999997E-2</v>
      </c>
      <c r="AI26">
        <v>2.6199699999999999E-2</v>
      </c>
      <c r="AJ26">
        <v>3.0999700000000002E-2</v>
      </c>
      <c r="AK26">
        <v>1.54798E-2</v>
      </c>
      <c r="AL26">
        <v>1.4209899999999999E-2</v>
      </c>
      <c r="AM26">
        <v>7.2799300000000004E-3</v>
      </c>
      <c r="AN26">
        <v>1.0099900000000001E-3</v>
      </c>
      <c r="AO26">
        <v>8.2999199999999999E-4</v>
      </c>
      <c r="AP26">
        <v>2.9999699999999998E-4</v>
      </c>
      <c r="AQ26">
        <v>1.8999800000000001E-4</v>
      </c>
      <c r="AR26" s="2">
        <v>4.9999500000000001E-5</v>
      </c>
      <c r="AU26">
        <f t="shared" si="1"/>
        <v>35.48277247699999</v>
      </c>
      <c r="AV26">
        <f t="shared" si="2"/>
        <v>35.709599407942001</v>
      </c>
      <c r="AW26" cm="1">
        <f t="array" ref="AW26">SUMPRODUCT(($B$4:$AR$4)^2,B64:AR64)-AV26^2</f>
        <v>35.483701031720102</v>
      </c>
      <c r="AX26">
        <f t="shared" si="3"/>
        <v>7.1395776723782909</v>
      </c>
      <c r="AY26">
        <f t="shared" si="0"/>
        <v>-8.4890356084351928E-2</v>
      </c>
      <c r="AZ26">
        <f t="shared" si="4"/>
        <v>-8.4890356084351928E-2</v>
      </c>
    </row>
    <row r="27" spans="1:52">
      <c r="A27">
        <v>2004</v>
      </c>
      <c r="B27">
        <v>0</v>
      </c>
      <c r="C27">
        <v>0</v>
      </c>
      <c r="D27">
        <v>0</v>
      </c>
      <c r="E27">
        <v>0</v>
      </c>
      <c r="F27">
        <v>0</v>
      </c>
      <c r="G27">
        <v>1.3400300000000001E-3</v>
      </c>
      <c r="H27" s="2">
        <v>1.5000300000000001E-4</v>
      </c>
      <c r="I27" s="2">
        <v>1.5800300000000001E-3</v>
      </c>
      <c r="J27" s="2">
        <v>1.56003E-3</v>
      </c>
      <c r="K27">
        <v>1.0100199999999999E-3</v>
      </c>
      <c r="L27">
        <v>2.3700499999999998E-3</v>
      </c>
      <c r="M27">
        <v>1.8600400000000001E-3</v>
      </c>
      <c r="N27">
        <v>2.59005E-3</v>
      </c>
      <c r="O27">
        <v>6.4701300000000002E-3</v>
      </c>
      <c r="P27">
        <v>4.50009E-3</v>
      </c>
      <c r="Q27">
        <v>6.8101400000000001E-3</v>
      </c>
      <c r="R27">
        <v>1.32403E-2</v>
      </c>
      <c r="S27">
        <v>1.43103E-2</v>
      </c>
      <c r="T27">
        <v>1.75604E-2</v>
      </c>
      <c r="U27">
        <v>2.0340400000000002E-2</v>
      </c>
      <c r="V27">
        <v>1.8730400000000001E-2</v>
      </c>
      <c r="W27">
        <v>4.0620799999999999E-2</v>
      </c>
      <c r="X27">
        <v>5.1331000000000002E-2</v>
      </c>
      <c r="Y27">
        <v>5.7181099999999999E-2</v>
      </c>
      <c r="Z27">
        <v>5.5051099999999999E-2</v>
      </c>
      <c r="AA27">
        <v>6.7761399999999999E-2</v>
      </c>
      <c r="AB27">
        <v>7.7921599999999994E-2</v>
      </c>
      <c r="AC27">
        <v>8.1201599999999999E-2</v>
      </c>
      <c r="AD27">
        <v>7.2791499999999995E-2</v>
      </c>
      <c r="AE27">
        <v>5.67111E-2</v>
      </c>
      <c r="AF27">
        <v>5.6071099999999999E-2</v>
      </c>
      <c r="AG27">
        <v>6.5541299999999997E-2</v>
      </c>
      <c r="AH27">
        <v>5.4211099999999998E-2</v>
      </c>
      <c r="AI27">
        <v>4.6270899999999997E-2</v>
      </c>
      <c r="AJ27">
        <v>3.3530699999999997E-2</v>
      </c>
      <c r="AK27">
        <v>2.3870499999999999E-2</v>
      </c>
      <c r="AL27">
        <v>1.2540300000000001E-2</v>
      </c>
      <c r="AM27">
        <v>1.0460199999999999E-2</v>
      </c>
      <c r="AN27">
        <v>9.0301800000000005E-3</v>
      </c>
      <c r="AO27">
        <v>8.4601699999999995E-3</v>
      </c>
      <c r="AP27">
        <v>2.78006E-3</v>
      </c>
      <c r="AQ27">
        <v>2.24004E-3</v>
      </c>
      <c r="AR27">
        <v>0</v>
      </c>
      <c r="AU27">
        <f t="shared" si="1"/>
        <v>36.776691128000017</v>
      </c>
      <c r="AV27">
        <f t="shared" si="2"/>
        <v>36.51631956157</v>
      </c>
      <c r="AW27" cm="1">
        <f t="array" ref="AW27">SUMPRODUCT(($B$4:$AR$4)^2,B65:AR65)-AV27^2</f>
        <v>30.107744155739738</v>
      </c>
      <c r="AX27">
        <f t="shared" si="3"/>
        <v>6.0578962083983381</v>
      </c>
      <c r="AY27">
        <f t="shared" si="0"/>
        <v>0.10578708295908694</v>
      </c>
      <c r="AZ27">
        <f t="shared" si="4"/>
        <v>0.10578708295908694</v>
      </c>
    </row>
    <row r="28" spans="1:52">
      <c r="A28">
        <v>2005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s="2">
        <v>8.0000000000000007E-5</v>
      </c>
      <c r="I28">
        <v>2.4000000000000001E-4</v>
      </c>
      <c r="J28">
        <v>3.8999999999999999E-4</v>
      </c>
      <c r="K28">
        <v>5.4000000000000001E-4</v>
      </c>
      <c r="L28">
        <v>3.4000000000000002E-4</v>
      </c>
      <c r="M28">
        <v>1.98E-3</v>
      </c>
      <c r="N28">
        <v>1.4E-3</v>
      </c>
      <c r="O28">
        <v>2.47E-3</v>
      </c>
      <c r="P28">
        <v>2.8400000000000001E-3</v>
      </c>
      <c r="Q28">
        <v>3.9899999999999996E-3</v>
      </c>
      <c r="R28">
        <v>4.4299999999999999E-3</v>
      </c>
      <c r="S28">
        <v>8.9300000000000004E-3</v>
      </c>
      <c r="T28">
        <v>1.0120000000000001E-2</v>
      </c>
      <c r="U28">
        <v>1.289E-2</v>
      </c>
      <c r="V28">
        <v>1.282E-2</v>
      </c>
      <c r="W28">
        <v>3.022E-2</v>
      </c>
      <c r="X28">
        <v>4.2320000000000003E-2</v>
      </c>
      <c r="Y28">
        <v>4.8149999999999998E-2</v>
      </c>
      <c r="Z28">
        <v>4.3619999999999999E-2</v>
      </c>
      <c r="AA28">
        <v>5.5109999999999999E-2</v>
      </c>
      <c r="AB28">
        <v>6.0389999999999999E-2</v>
      </c>
      <c r="AC28">
        <v>8.0790000000000001E-2</v>
      </c>
      <c r="AD28">
        <v>7.8589999999999993E-2</v>
      </c>
      <c r="AE28">
        <v>7.4389999999999998E-2</v>
      </c>
      <c r="AF28">
        <v>7.442E-2</v>
      </c>
      <c r="AG28">
        <v>7.7729999999999994E-2</v>
      </c>
      <c r="AH28">
        <v>6.7059999999999995E-2</v>
      </c>
      <c r="AI28">
        <v>6.6589999999999996E-2</v>
      </c>
      <c r="AJ28">
        <v>5.108E-2</v>
      </c>
      <c r="AK28">
        <v>3.218E-2</v>
      </c>
      <c r="AL28">
        <v>2.2360000000000001E-2</v>
      </c>
      <c r="AM28">
        <v>1.464E-2</v>
      </c>
      <c r="AN28">
        <v>9.2700000000000005E-3</v>
      </c>
      <c r="AO28">
        <v>5.0000000000000001E-3</v>
      </c>
      <c r="AP28">
        <v>1.8500000000000001E-3</v>
      </c>
      <c r="AQ28">
        <v>7.7999999999999999E-4</v>
      </c>
      <c r="AR28">
        <v>0</v>
      </c>
      <c r="AU28">
        <f t="shared" si="1"/>
        <v>38.145559999999996</v>
      </c>
      <c r="AV28">
        <f t="shared" si="2"/>
        <v>37.616930136957002</v>
      </c>
      <c r="AW28" cm="1">
        <f t="array" ref="AW28">SUMPRODUCT(($B$4:$AR$4)^2,B66:AR66)-AV28^2</f>
        <v>28.29838450186503</v>
      </c>
      <c r="AX28">
        <f t="shared" si="3"/>
        <v>5.6938399400130848</v>
      </c>
      <c r="AY28">
        <f t="shared" si="0"/>
        <v>0.22153842618433014</v>
      </c>
      <c r="AZ28">
        <f t="shared" si="4"/>
        <v>0.22153842618433014</v>
      </c>
    </row>
    <row r="29" spans="1:52">
      <c r="A29">
        <v>2006</v>
      </c>
      <c r="B29">
        <v>0</v>
      </c>
      <c r="C29">
        <v>0</v>
      </c>
      <c r="D29">
        <v>0</v>
      </c>
      <c r="E29">
        <v>0</v>
      </c>
      <c r="F29">
        <v>0</v>
      </c>
      <c r="G29" s="2">
        <v>1.00003E-5</v>
      </c>
      <c r="H29" s="2">
        <v>0</v>
      </c>
      <c r="I29" s="2">
        <v>8.0002399999999998E-5</v>
      </c>
      <c r="J29" s="2">
        <v>8.0002399999999998E-5</v>
      </c>
      <c r="K29">
        <v>1.50004E-4</v>
      </c>
      <c r="L29">
        <v>4.2001300000000001E-4</v>
      </c>
      <c r="M29" s="2">
        <v>8.3002499999999997E-4</v>
      </c>
      <c r="N29">
        <v>1.40004E-3</v>
      </c>
      <c r="O29">
        <v>1.1100299999999999E-3</v>
      </c>
      <c r="P29">
        <v>3.8001100000000002E-3</v>
      </c>
      <c r="Q29">
        <v>6.5001900000000003E-3</v>
      </c>
      <c r="R29">
        <v>9.7202899999999995E-3</v>
      </c>
      <c r="S29">
        <v>1.5630499999999999E-2</v>
      </c>
      <c r="T29">
        <v>2.7930799999999999E-2</v>
      </c>
      <c r="U29">
        <v>2.9200899999999998E-2</v>
      </c>
      <c r="V29">
        <v>3.4011E-2</v>
      </c>
      <c r="W29">
        <v>4.8611500000000002E-2</v>
      </c>
      <c r="X29">
        <v>5.20416E-2</v>
      </c>
      <c r="Y29">
        <v>6.7232E-2</v>
      </c>
      <c r="Z29">
        <v>6.0671799999999998E-2</v>
      </c>
      <c r="AA29">
        <v>6.3131900000000005E-2</v>
      </c>
      <c r="AB29">
        <v>6.5872E-2</v>
      </c>
      <c r="AC29">
        <v>5.9691800000000003E-2</v>
      </c>
      <c r="AD29">
        <v>7.1602100000000002E-2</v>
      </c>
      <c r="AE29">
        <v>5.7231700000000003E-2</v>
      </c>
      <c r="AF29">
        <v>5.96818E-2</v>
      </c>
      <c r="AG29">
        <v>6.1031799999999997E-2</v>
      </c>
      <c r="AH29">
        <v>5.1751600000000002E-2</v>
      </c>
      <c r="AI29">
        <v>4.9361500000000003E-2</v>
      </c>
      <c r="AJ29">
        <v>4.0591200000000001E-2</v>
      </c>
      <c r="AK29">
        <v>3.01909E-2</v>
      </c>
      <c r="AL29">
        <v>1.59405E-2</v>
      </c>
      <c r="AM29">
        <v>7.08021E-3</v>
      </c>
      <c r="AN29">
        <v>3.4401000000000002E-3</v>
      </c>
      <c r="AO29">
        <v>1.77005E-3</v>
      </c>
      <c r="AP29" s="2">
        <v>1.89006E-3</v>
      </c>
      <c r="AQ29">
        <v>3.1000899999999998E-4</v>
      </c>
      <c r="AR29">
        <v>0</v>
      </c>
      <c r="AU29">
        <f t="shared" si="1"/>
        <v>36.620439928500005</v>
      </c>
      <c r="AV29">
        <f t="shared" si="2"/>
        <v>38.657258694150009</v>
      </c>
      <c r="AW29" cm="1">
        <f t="array" ref="AW29">SUMPRODUCT(($B$4:$AR$4)^2,B67:AR67)-AV29^2</f>
        <v>28.890414529823147</v>
      </c>
      <c r="AX29">
        <f t="shared" si="3"/>
        <v>5.8129606699845366</v>
      </c>
      <c r="AY29">
        <f t="shared" si="0"/>
        <v>-0.84479959170568097</v>
      </c>
      <c r="AZ29">
        <f t="shared" si="4"/>
        <v>-0.84479959170568097</v>
      </c>
    </row>
    <row r="30" spans="1:52">
      <c r="A30">
        <v>2007</v>
      </c>
      <c r="B30">
        <v>0</v>
      </c>
      <c r="C30">
        <v>0</v>
      </c>
      <c r="D30">
        <v>0</v>
      </c>
      <c r="E30" s="2">
        <v>6.9997200000000001E-5</v>
      </c>
      <c r="F30" s="2">
        <v>9.9995999999999996E-5</v>
      </c>
      <c r="G30">
        <v>0</v>
      </c>
      <c r="H30">
        <v>0</v>
      </c>
      <c r="I30" s="2">
        <v>6.9997200000000001E-5</v>
      </c>
      <c r="J30">
        <v>1.49994E-4</v>
      </c>
      <c r="K30">
        <v>3.1998699999999998E-4</v>
      </c>
      <c r="L30">
        <v>4.59982E-4</v>
      </c>
      <c r="M30">
        <v>4.1998300000000002E-4</v>
      </c>
      <c r="N30">
        <v>5.8997599999999998E-4</v>
      </c>
      <c r="O30">
        <v>1.07996E-3</v>
      </c>
      <c r="P30">
        <v>2.5699E-3</v>
      </c>
      <c r="Q30">
        <v>3.6498500000000001E-3</v>
      </c>
      <c r="R30">
        <v>4.4898200000000003E-3</v>
      </c>
      <c r="S30">
        <v>5.4797800000000001E-3</v>
      </c>
      <c r="T30">
        <v>1.0339599999999999E-2</v>
      </c>
      <c r="U30">
        <v>1.2909500000000001E-2</v>
      </c>
      <c r="V30">
        <v>1.6639299999999999E-2</v>
      </c>
      <c r="W30">
        <v>2.26191E-2</v>
      </c>
      <c r="X30">
        <v>2.85989E-2</v>
      </c>
      <c r="Y30">
        <v>4.1118399999999999E-2</v>
      </c>
      <c r="Z30">
        <v>3.6058600000000003E-2</v>
      </c>
      <c r="AA30">
        <v>4.8787999999999998E-2</v>
      </c>
      <c r="AB30">
        <v>6.2107500000000003E-2</v>
      </c>
      <c r="AC30">
        <v>6.6877300000000001E-2</v>
      </c>
      <c r="AD30">
        <v>7.8086900000000001E-2</v>
      </c>
      <c r="AE30">
        <v>7.7866900000000003E-2</v>
      </c>
      <c r="AF30">
        <v>7.2407100000000002E-2</v>
      </c>
      <c r="AG30">
        <v>8.1696699999999997E-2</v>
      </c>
      <c r="AH30">
        <v>7.9196799999999998E-2</v>
      </c>
      <c r="AI30">
        <v>8.0366800000000002E-2</v>
      </c>
      <c r="AJ30">
        <v>6.1597499999999999E-2</v>
      </c>
      <c r="AK30">
        <v>4.6068199999999997E-2</v>
      </c>
      <c r="AL30">
        <v>2.8558900000000002E-2</v>
      </c>
      <c r="AM30">
        <v>1.2739500000000001E-2</v>
      </c>
      <c r="AN30">
        <v>9.0596400000000007E-3</v>
      </c>
      <c r="AO30">
        <v>3.5298600000000001E-3</v>
      </c>
      <c r="AP30">
        <v>1.66993E-3</v>
      </c>
      <c r="AQ30">
        <v>1.64993E-3</v>
      </c>
      <c r="AR30" s="2">
        <v>0</v>
      </c>
      <c r="AU30">
        <f t="shared" si="1"/>
        <v>38.769252159999994</v>
      </c>
      <c r="AV30">
        <f t="shared" si="2"/>
        <v>39.376602744430997</v>
      </c>
      <c r="AW30" cm="1">
        <f t="array" ref="AW30">SUMPRODUCT(($B$4:$AR$4)^2,B68:AR68)-AV30^2</f>
        <v>30.680162606204249</v>
      </c>
      <c r="AX30">
        <f t="shared" si="3"/>
        <v>6.1730709469223841</v>
      </c>
      <c r="AY30">
        <f t="shared" si="0"/>
        <v>-0.24444931215800994</v>
      </c>
      <c r="AZ30">
        <f t="shared" si="4"/>
        <v>-0.24444931215800994</v>
      </c>
    </row>
    <row r="31" spans="1:52">
      <c r="A31">
        <v>2008</v>
      </c>
      <c r="B31">
        <v>0</v>
      </c>
      <c r="C31">
        <v>0</v>
      </c>
      <c r="D31">
        <v>0</v>
      </c>
      <c r="E31">
        <v>0</v>
      </c>
      <c r="F31">
        <v>0</v>
      </c>
      <c r="G31">
        <v>1.10004E-4</v>
      </c>
      <c r="H31" s="2">
        <v>8.00032E-5</v>
      </c>
      <c r="I31">
        <v>1.50006E-4</v>
      </c>
      <c r="J31">
        <v>2.8001099999999999E-4</v>
      </c>
      <c r="K31">
        <v>6.9002799999999997E-4</v>
      </c>
      <c r="L31">
        <v>1.1100400000000001E-3</v>
      </c>
      <c r="M31">
        <v>1.7900699999999999E-3</v>
      </c>
      <c r="N31">
        <v>1.39006E-3</v>
      </c>
      <c r="O31">
        <v>2.5901000000000001E-3</v>
      </c>
      <c r="P31">
        <v>2.18009E-3</v>
      </c>
      <c r="Q31">
        <v>3.07012E-3</v>
      </c>
      <c r="R31">
        <v>2.7801100000000001E-3</v>
      </c>
      <c r="S31">
        <v>5.2302099999999999E-3</v>
      </c>
      <c r="T31">
        <v>9.2203700000000003E-3</v>
      </c>
      <c r="U31">
        <v>1.5790599999999998E-2</v>
      </c>
      <c r="V31">
        <v>2.5350999999999999E-2</v>
      </c>
      <c r="W31">
        <v>3.3201300000000003E-2</v>
      </c>
      <c r="X31">
        <v>3.6761500000000003E-2</v>
      </c>
      <c r="Y31">
        <v>4.0771599999999998E-2</v>
      </c>
      <c r="Z31">
        <v>4.2131700000000001E-2</v>
      </c>
      <c r="AA31">
        <v>4.44318E-2</v>
      </c>
      <c r="AB31">
        <v>4.6721899999999997E-2</v>
      </c>
      <c r="AC31">
        <v>4.6091800000000002E-2</v>
      </c>
      <c r="AD31">
        <v>5.3322099999999997E-2</v>
      </c>
      <c r="AE31">
        <v>6.2322500000000003E-2</v>
      </c>
      <c r="AF31">
        <v>6.2562499999999993E-2</v>
      </c>
      <c r="AG31">
        <v>7.9293199999999994E-2</v>
      </c>
      <c r="AH31">
        <v>8.2823300000000002E-2</v>
      </c>
      <c r="AI31">
        <v>8.5913400000000001E-2</v>
      </c>
      <c r="AJ31">
        <v>7.9353199999999999E-2</v>
      </c>
      <c r="AK31">
        <v>5.6852300000000001E-2</v>
      </c>
      <c r="AL31">
        <v>3.7701499999999999E-2</v>
      </c>
      <c r="AM31">
        <v>2.0280800000000002E-2</v>
      </c>
      <c r="AN31">
        <v>9.5603800000000003E-3</v>
      </c>
      <c r="AO31">
        <v>5.8502299999999997E-3</v>
      </c>
      <c r="AP31">
        <v>1.4100600000000001E-3</v>
      </c>
      <c r="AQ31">
        <v>8.3003299999999999E-4</v>
      </c>
      <c r="AR31">
        <v>0</v>
      </c>
      <c r="AU31">
        <f t="shared" si="1"/>
        <v>38.897773576200009</v>
      </c>
      <c r="AV31">
        <f t="shared" si="2"/>
        <v>39.691652105902001</v>
      </c>
      <c r="AW31" cm="1">
        <f t="array" ref="AW31">SUMPRODUCT(($B$4:$AR$4)^2,B69:AR69)-AV31^2</f>
        <v>32.684808521838704</v>
      </c>
      <c r="AX31">
        <f t="shared" si="3"/>
        <v>6.5764202257220736</v>
      </c>
      <c r="AY31">
        <f t="shared" si="0"/>
        <v>-0.30957029321269752</v>
      </c>
      <c r="AZ31">
        <f t="shared" si="4"/>
        <v>-0.30957029321269752</v>
      </c>
    </row>
    <row r="32" spans="1:52">
      <c r="A32">
        <v>2009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2.5999999999999998E-4</v>
      </c>
      <c r="N32">
        <v>1.1100000000000001E-3</v>
      </c>
      <c r="O32">
        <v>1.31E-3</v>
      </c>
      <c r="P32">
        <v>2E-3</v>
      </c>
      <c r="Q32">
        <v>2.9099999999999998E-3</v>
      </c>
      <c r="R32">
        <v>2.7399999999999998E-3</v>
      </c>
      <c r="S32">
        <v>4.64E-3</v>
      </c>
      <c r="T32">
        <v>6.77E-3</v>
      </c>
      <c r="U32">
        <v>1.0109999999999999E-2</v>
      </c>
      <c r="V32">
        <v>1.644E-2</v>
      </c>
      <c r="W32">
        <v>2.7449999999999999E-2</v>
      </c>
      <c r="X32">
        <v>2.7640000000000001E-2</v>
      </c>
      <c r="Y32">
        <v>4.1050000000000003E-2</v>
      </c>
      <c r="Z32">
        <v>4.6969999999999998E-2</v>
      </c>
      <c r="AA32">
        <v>5.4010000000000002E-2</v>
      </c>
      <c r="AB32">
        <v>5.2670000000000002E-2</v>
      </c>
      <c r="AC32">
        <v>6.6860000000000003E-2</v>
      </c>
      <c r="AD32">
        <v>6.6400000000000001E-2</v>
      </c>
      <c r="AE32">
        <v>6.3270000000000007E-2</v>
      </c>
      <c r="AF32">
        <v>6.5110000000000001E-2</v>
      </c>
      <c r="AG32">
        <v>8.5510000000000003E-2</v>
      </c>
      <c r="AH32">
        <v>7.528E-2</v>
      </c>
      <c r="AI32">
        <v>7.621E-2</v>
      </c>
      <c r="AJ32">
        <v>7.1199999999999999E-2</v>
      </c>
      <c r="AK32">
        <v>5.2639999999999999E-2</v>
      </c>
      <c r="AL32">
        <v>3.2640000000000002E-2</v>
      </c>
      <c r="AM32">
        <v>2.104E-2</v>
      </c>
      <c r="AN32">
        <v>1.0370000000000001E-2</v>
      </c>
      <c r="AO32">
        <v>6.5199999999999998E-3</v>
      </c>
      <c r="AP32">
        <v>5.5999999999999999E-3</v>
      </c>
      <c r="AQ32">
        <v>3.2699999999999999E-3</v>
      </c>
      <c r="AR32">
        <v>0</v>
      </c>
      <c r="AU32">
        <f t="shared" si="1"/>
        <v>39.096340000000005</v>
      </c>
      <c r="AV32">
        <f t="shared" si="2"/>
        <v>39.579945929421989</v>
      </c>
      <c r="AW32" cm="1">
        <f t="array" ref="AW32">SUMPRODUCT(($B$4:$AR$4)^2,B70:AR70)-AV32^2</f>
        <v>34.310263421169338</v>
      </c>
      <c r="AX32">
        <f t="shared" si="3"/>
        <v>6.9034735253861852</v>
      </c>
      <c r="AY32">
        <f t="shared" si="0"/>
        <v>-0.18405930812969495</v>
      </c>
      <c r="AZ32">
        <f t="shared" si="4"/>
        <v>-0.18405930812969495</v>
      </c>
    </row>
    <row r="33" spans="1:52">
      <c r="A33">
        <v>2010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 s="2">
        <v>0</v>
      </c>
      <c r="AU33">
        <f t="shared" si="1"/>
        <v>0</v>
      </c>
      <c r="AV33">
        <f t="shared" si="2"/>
        <v>39.236672362330005</v>
      </c>
      <c r="AW33" cm="1">
        <f t="array" ref="AW33">SUMPRODUCT(($B$4:$AR$4)^2,B71:AR71)-AV33^2</f>
        <v>36.816304768758982</v>
      </c>
      <c r="AX33">
        <f t="shared" si="3"/>
        <v>7.407707196933397</v>
      </c>
      <c r="AY33">
        <f t="shared" si="0"/>
        <v>-14.416182253942292</v>
      </c>
      <c r="AZ33" t="str">
        <f t="shared" si="4"/>
        <v/>
      </c>
    </row>
    <row r="34" spans="1:52">
      <c r="A34">
        <v>2011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1.3999600000000001E-4</v>
      </c>
      <c r="I34" s="2">
        <v>9.9997000000000002E-6</v>
      </c>
      <c r="J34">
        <v>0</v>
      </c>
      <c r="K34">
        <v>1.4999499999999999E-4</v>
      </c>
      <c r="L34">
        <v>1.0299700000000001E-3</v>
      </c>
      <c r="M34" s="2">
        <v>1.99994E-5</v>
      </c>
      <c r="N34">
        <v>1.6999499999999999E-4</v>
      </c>
      <c r="O34">
        <v>5.5998300000000001E-4</v>
      </c>
      <c r="P34">
        <v>2.39993E-4</v>
      </c>
      <c r="Q34" s="2">
        <v>9.9997000000000002E-6</v>
      </c>
      <c r="R34">
        <v>5.6998300000000003E-4</v>
      </c>
      <c r="S34">
        <v>2.79992E-3</v>
      </c>
      <c r="T34">
        <v>8.5297399999999992E-3</v>
      </c>
      <c r="U34">
        <v>2.3649300000000002E-2</v>
      </c>
      <c r="V34">
        <v>3.1059099999999999E-2</v>
      </c>
      <c r="W34">
        <v>4.4108700000000001E-2</v>
      </c>
      <c r="X34">
        <v>6.6617999999999997E-2</v>
      </c>
      <c r="Y34">
        <v>5.4458399999999997E-2</v>
      </c>
      <c r="Z34">
        <v>6.4318100000000003E-2</v>
      </c>
      <c r="AA34">
        <v>6.01282E-2</v>
      </c>
      <c r="AB34">
        <v>6.1268200000000002E-2</v>
      </c>
      <c r="AC34">
        <v>5.66983E-2</v>
      </c>
      <c r="AD34">
        <v>6.1898099999999998E-2</v>
      </c>
      <c r="AE34">
        <v>5.9708200000000003E-2</v>
      </c>
      <c r="AF34">
        <v>6.5568000000000001E-2</v>
      </c>
      <c r="AG34">
        <v>5.7778299999999998E-2</v>
      </c>
      <c r="AH34">
        <v>5.6768300000000001E-2</v>
      </c>
      <c r="AI34">
        <v>6.3388100000000003E-2</v>
      </c>
      <c r="AJ34">
        <v>5.7428300000000002E-2</v>
      </c>
      <c r="AK34">
        <v>4.0638800000000003E-2</v>
      </c>
      <c r="AL34">
        <v>2.90891E-2</v>
      </c>
      <c r="AM34">
        <v>1.65095E-2</v>
      </c>
      <c r="AN34">
        <v>8.67974E-3</v>
      </c>
      <c r="AO34">
        <v>2.16993E-3</v>
      </c>
      <c r="AP34">
        <v>1.0599699999999999E-3</v>
      </c>
      <c r="AQ34">
        <v>2.77992E-3</v>
      </c>
      <c r="AR34">
        <v>0</v>
      </c>
      <c r="AU34">
        <f t="shared" si="1"/>
        <v>37.856528574800009</v>
      </c>
      <c r="AV34">
        <f t="shared" si="2"/>
        <v>38.420052506269009</v>
      </c>
      <c r="AW34" cm="1">
        <f t="array" ref="AW34">SUMPRODUCT(($B$4:$AR$4)^2,B72:AR72)-AV34^2</f>
        <v>41.818953802901206</v>
      </c>
      <c r="AX34">
        <f t="shared" si="3"/>
        <v>8.4142764190948096</v>
      </c>
      <c r="AY34">
        <f t="shared" si="0"/>
        <v>-0.19426921114982784</v>
      </c>
      <c r="AZ34">
        <f t="shared" si="4"/>
        <v>-0.19426921114982784</v>
      </c>
    </row>
    <row r="35" spans="1:52">
      <c r="A35">
        <v>2012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>
        <v>0</v>
      </c>
      <c r="H35">
        <v>4.7001399999999999E-4</v>
      </c>
      <c r="I35">
        <v>0</v>
      </c>
      <c r="J35">
        <v>9.2002800000000004E-4</v>
      </c>
      <c r="K35">
        <v>1.2800400000000001E-3</v>
      </c>
      <c r="L35">
        <v>5.3001600000000002E-4</v>
      </c>
      <c r="M35">
        <v>3.1000899999999998E-4</v>
      </c>
      <c r="N35">
        <v>3.7001100000000001E-4</v>
      </c>
      <c r="O35">
        <v>1.4400400000000001E-3</v>
      </c>
      <c r="P35">
        <v>1.4600399999999999E-3</v>
      </c>
      <c r="Q35">
        <v>2.0000600000000001E-3</v>
      </c>
      <c r="R35">
        <v>2.2600699999999999E-3</v>
      </c>
      <c r="S35">
        <v>2.0700599999999999E-3</v>
      </c>
      <c r="T35">
        <v>4.3501299999999998E-3</v>
      </c>
      <c r="U35">
        <v>8.4602500000000008E-3</v>
      </c>
      <c r="V35">
        <v>1.1890400000000001E-2</v>
      </c>
      <c r="W35">
        <v>1.9740600000000001E-2</v>
      </c>
      <c r="X35">
        <v>3.2911000000000003E-2</v>
      </c>
      <c r="Y35">
        <v>4.0811199999999999E-2</v>
      </c>
      <c r="Z35">
        <v>4.6581400000000002E-2</v>
      </c>
      <c r="AA35">
        <v>4.8221399999999998E-2</v>
      </c>
      <c r="AB35">
        <v>6.2841900000000006E-2</v>
      </c>
      <c r="AC35">
        <v>5.6651699999999999E-2</v>
      </c>
      <c r="AD35">
        <v>6.1741900000000002E-2</v>
      </c>
      <c r="AE35">
        <v>6.2211900000000001E-2</v>
      </c>
      <c r="AF35">
        <v>6.4311900000000005E-2</v>
      </c>
      <c r="AG35">
        <v>6.8432099999999996E-2</v>
      </c>
      <c r="AH35">
        <v>7.5172299999999997E-2</v>
      </c>
      <c r="AI35">
        <v>8.8412699999999997E-2</v>
      </c>
      <c r="AJ35">
        <v>9.6842899999999996E-2</v>
      </c>
      <c r="AK35">
        <v>6.9122100000000006E-2</v>
      </c>
      <c r="AL35">
        <v>3.3140999999999997E-2</v>
      </c>
      <c r="AM35">
        <v>2.0300599999999999E-2</v>
      </c>
      <c r="AN35">
        <v>8.6202599999999994E-3</v>
      </c>
      <c r="AO35" s="2">
        <v>4.0401200000000003E-3</v>
      </c>
      <c r="AP35" s="2">
        <v>1.42004E-3</v>
      </c>
      <c r="AQ35" s="2">
        <v>6.6001999999999999E-4</v>
      </c>
      <c r="AR35" s="2">
        <v>0</v>
      </c>
      <c r="AU35">
        <f t="shared" si="1"/>
        <v>39.348378828999991</v>
      </c>
      <c r="AV35">
        <f t="shared" si="2"/>
        <v>36.40034842152</v>
      </c>
      <c r="AW35" cm="1">
        <f t="array" ref="AW35">SUMPRODUCT(($B$4:$AR$4)^2,B73:AR73)-AV35^2</f>
        <v>46.347013358897129</v>
      </c>
      <c r="AX35">
        <f t="shared" si="3"/>
        <v>9.3253548005829234</v>
      </c>
      <c r="AY35">
        <f t="shared" si="0"/>
        <v>0.96538217702691798</v>
      </c>
      <c r="AZ35">
        <f t="shared" si="4"/>
        <v>0.96538217702691798</v>
      </c>
    </row>
    <row r="36" spans="1:52">
      <c r="A36">
        <v>2013</v>
      </c>
      <c r="B36" s="2">
        <v>0</v>
      </c>
      <c r="C36" s="2">
        <v>0</v>
      </c>
      <c r="D36" s="2">
        <v>0</v>
      </c>
      <c r="E36" s="2">
        <v>0</v>
      </c>
      <c r="F36">
        <v>0</v>
      </c>
      <c r="G36">
        <v>1.05999E-3</v>
      </c>
      <c r="H36">
        <v>0</v>
      </c>
      <c r="I36">
        <v>0</v>
      </c>
      <c r="J36">
        <v>0</v>
      </c>
      <c r="K36">
        <v>1.75998E-3</v>
      </c>
      <c r="L36">
        <v>1.05999E-3</v>
      </c>
      <c r="M36">
        <v>2.8199700000000002E-3</v>
      </c>
      <c r="N36">
        <v>6.94993E-3</v>
      </c>
      <c r="O36">
        <v>2.43998E-3</v>
      </c>
      <c r="P36">
        <v>3.05997E-3</v>
      </c>
      <c r="Q36">
        <v>7.7099200000000003E-3</v>
      </c>
      <c r="R36">
        <v>1.3189899999999999E-2</v>
      </c>
      <c r="S36">
        <v>4.1799599999999999E-2</v>
      </c>
      <c r="T36">
        <v>3.4529700000000003E-2</v>
      </c>
      <c r="U36">
        <v>4.4389600000000001E-2</v>
      </c>
      <c r="V36">
        <v>5.4169500000000002E-2</v>
      </c>
      <c r="W36">
        <v>6.7479300000000006E-2</v>
      </c>
      <c r="X36">
        <v>9.1019100000000006E-2</v>
      </c>
      <c r="Y36">
        <v>6.4659400000000006E-2</v>
      </c>
      <c r="Z36">
        <v>6.0349399999999997E-2</v>
      </c>
      <c r="AA36">
        <v>6.16494E-2</v>
      </c>
      <c r="AB36">
        <v>4.2749599999999999E-2</v>
      </c>
      <c r="AC36">
        <v>4.4889600000000002E-2</v>
      </c>
      <c r="AD36">
        <v>7.23993E-2</v>
      </c>
      <c r="AE36">
        <v>3.1489700000000002E-2</v>
      </c>
      <c r="AF36">
        <v>4.94495E-2</v>
      </c>
      <c r="AG36">
        <v>3.3399699999999997E-2</v>
      </c>
      <c r="AH36">
        <v>3.0759700000000001E-2</v>
      </c>
      <c r="AI36">
        <v>3.7349599999999997E-2</v>
      </c>
      <c r="AJ36">
        <v>2.55797E-2</v>
      </c>
      <c r="AK36">
        <v>1.15999E-2</v>
      </c>
      <c r="AL36">
        <v>3.4639700000000002E-2</v>
      </c>
      <c r="AM36">
        <v>1.62098E-2</v>
      </c>
      <c r="AN36">
        <v>5.9599400000000004E-3</v>
      </c>
      <c r="AO36" s="2">
        <v>1.6699799999999999E-3</v>
      </c>
      <c r="AP36" s="2">
        <v>7.7999199999999997E-4</v>
      </c>
      <c r="AQ36" s="2">
        <v>9.7999000000000003E-4</v>
      </c>
      <c r="AR36" s="2">
        <v>0</v>
      </c>
      <c r="AU36">
        <f t="shared" si="1"/>
        <v>35.18769855</v>
      </c>
      <c r="AV36">
        <f t="shared" si="2"/>
        <v>34.908296510210008</v>
      </c>
      <c r="AW36" cm="1">
        <f t="array" ref="AW36">SUMPRODUCT(($B$4:$AR$4)^2,B74:AR74)-AV36^2</f>
        <v>38.618860386169672</v>
      </c>
      <c r="AX36">
        <f t="shared" si="3"/>
        <v>7.7703944438973185</v>
      </c>
      <c r="AY36">
        <f t="shared" si="0"/>
        <v>0.10023237932127227</v>
      </c>
      <c r="AZ36">
        <f t="shared" si="4"/>
        <v>0.10023237932127227</v>
      </c>
    </row>
    <row r="37" spans="1:52">
      <c r="A37">
        <v>2014</v>
      </c>
      <c r="B37" s="2">
        <v>0</v>
      </c>
      <c r="C37" s="2">
        <v>0</v>
      </c>
      <c r="D37" s="2">
        <v>0</v>
      </c>
      <c r="E37" s="2">
        <v>0</v>
      </c>
      <c r="F37" s="2">
        <v>4.9999500000000001E-5</v>
      </c>
      <c r="G37">
        <v>1.09999E-4</v>
      </c>
      <c r="H37">
        <v>4.5999499999999999E-4</v>
      </c>
      <c r="I37">
        <v>1.09999E-4</v>
      </c>
      <c r="J37">
        <v>3.9999600000000001E-4</v>
      </c>
      <c r="K37">
        <v>8.3999200000000002E-4</v>
      </c>
      <c r="L37">
        <v>7.2999299999999996E-4</v>
      </c>
      <c r="M37">
        <v>6.2999400000000004E-4</v>
      </c>
      <c r="N37">
        <v>1.0799900000000001E-3</v>
      </c>
      <c r="O37">
        <v>1.20999E-3</v>
      </c>
      <c r="P37">
        <v>8.1999199999999996E-4</v>
      </c>
      <c r="Q37">
        <v>1.4899900000000001E-3</v>
      </c>
      <c r="R37">
        <v>1.9599800000000001E-3</v>
      </c>
      <c r="S37">
        <v>3.39997E-3</v>
      </c>
      <c r="T37">
        <v>4.6099499999999998E-3</v>
      </c>
      <c r="U37">
        <v>9.9999000000000008E-3</v>
      </c>
      <c r="V37">
        <v>1.0129900000000001E-2</v>
      </c>
      <c r="W37">
        <v>2.2189799999999999E-2</v>
      </c>
      <c r="X37">
        <v>2.4189800000000001E-2</v>
      </c>
      <c r="Y37">
        <v>3.2349700000000002E-2</v>
      </c>
      <c r="Z37">
        <v>2.8429699999999999E-2</v>
      </c>
      <c r="AA37">
        <v>3.70196E-2</v>
      </c>
      <c r="AB37">
        <v>3.9169599999999999E-2</v>
      </c>
      <c r="AC37">
        <v>4.5469500000000003E-2</v>
      </c>
      <c r="AD37">
        <v>5.3909499999999999E-2</v>
      </c>
      <c r="AE37">
        <v>6.5829299999999993E-2</v>
      </c>
      <c r="AF37">
        <v>6.4409400000000006E-2</v>
      </c>
      <c r="AG37">
        <v>6.9729299999999994E-2</v>
      </c>
      <c r="AH37">
        <v>7.7109200000000003E-2</v>
      </c>
      <c r="AI37">
        <v>8.3769200000000002E-2</v>
      </c>
      <c r="AJ37">
        <v>7.5629199999999994E-2</v>
      </c>
      <c r="AK37">
        <v>7.9419199999999995E-2</v>
      </c>
      <c r="AL37">
        <v>5.7089399999999998E-2</v>
      </c>
      <c r="AM37">
        <v>4.2789599999999997E-2</v>
      </c>
      <c r="AN37">
        <v>2.4319799999999999E-2</v>
      </c>
      <c r="AO37" s="2">
        <v>1.9469799999999999E-2</v>
      </c>
      <c r="AP37" s="2">
        <v>1.9679800000000001E-2</v>
      </c>
      <c r="AQ37" s="2">
        <v>0</v>
      </c>
      <c r="AR37" s="2">
        <v>0</v>
      </c>
      <c r="AU37">
        <f t="shared" si="1"/>
        <v>40.457066268999995</v>
      </c>
      <c r="AV37">
        <f t="shared" si="2"/>
        <v>35.198694259740009</v>
      </c>
      <c r="AW37" cm="1">
        <f t="array" ref="AW37">SUMPRODUCT(($B$4:$AR$4)^2,B75:AR75)-AV37^2</f>
        <v>30.973902890265435</v>
      </c>
      <c r="AX37">
        <f t="shared" si="3"/>
        <v>6.2321736197717179</v>
      </c>
      <c r="AY37">
        <f t="shared" si="0"/>
        <v>2.1063548432933583</v>
      </c>
      <c r="AZ37">
        <f t="shared" si="4"/>
        <v>2.1063548432933583</v>
      </c>
    </row>
    <row r="38" spans="1:52">
      <c r="A38">
        <v>2015</v>
      </c>
      <c r="B38" s="2">
        <v>0</v>
      </c>
      <c r="C38" s="2">
        <v>0</v>
      </c>
      <c r="D38" s="2">
        <v>0</v>
      </c>
      <c r="E38" s="2">
        <v>0</v>
      </c>
      <c r="F38" s="2">
        <v>1.0035699999999999E-5</v>
      </c>
      <c r="G38">
        <v>0</v>
      </c>
      <c r="H38" s="2">
        <v>1.0035699999999999E-5</v>
      </c>
      <c r="I38">
        <v>2.6092900000000002E-4</v>
      </c>
      <c r="J38">
        <v>4.1146500000000002E-4</v>
      </c>
      <c r="K38">
        <v>2.81E-4</v>
      </c>
      <c r="L38">
        <v>5.2185800000000004E-4</v>
      </c>
      <c r="M38">
        <v>1.0336799999999999E-3</v>
      </c>
      <c r="N38">
        <v>8.7310800000000004E-4</v>
      </c>
      <c r="O38">
        <v>1.4551799999999999E-3</v>
      </c>
      <c r="P38">
        <v>4.2651800000000004E-3</v>
      </c>
      <c r="Q38">
        <v>4.1748599999999999E-3</v>
      </c>
      <c r="R38">
        <v>6.3124699999999997E-3</v>
      </c>
      <c r="S38">
        <v>6.6235799999999996E-3</v>
      </c>
      <c r="T38">
        <v>7.4866500000000001E-3</v>
      </c>
      <c r="U38">
        <v>1.08687E-2</v>
      </c>
      <c r="V38">
        <v>9.8149399999999994E-3</v>
      </c>
      <c r="W38">
        <v>1.8064299999999998E-2</v>
      </c>
      <c r="X38">
        <v>2.4406899999999999E-2</v>
      </c>
      <c r="Y38">
        <v>2.7397500000000002E-2</v>
      </c>
      <c r="Z38">
        <v>4.5682599999999997E-2</v>
      </c>
      <c r="AA38">
        <v>3.7112100000000002E-2</v>
      </c>
      <c r="AB38">
        <v>4.9807299999999999E-2</v>
      </c>
      <c r="AC38">
        <v>5.0509800000000001E-2</v>
      </c>
      <c r="AD38">
        <v>4.9425999999999998E-2</v>
      </c>
      <c r="AE38">
        <v>6.2121200000000001E-2</v>
      </c>
      <c r="AF38">
        <v>6.7118899999999995E-2</v>
      </c>
      <c r="AG38">
        <v>7.1464399999999997E-2</v>
      </c>
      <c r="AH38">
        <v>6.8503900000000006E-2</v>
      </c>
      <c r="AI38">
        <v>7.5368299999999999E-2</v>
      </c>
      <c r="AJ38">
        <v>7.3983400000000005E-2</v>
      </c>
      <c r="AK38">
        <v>6.8875199999999998E-2</v>
      </c>
      <c r="AL38">
        <v>5.2667499999999999E-2</v>
      </c>
      <c r="AM38">
        <v>4.3795899999999999E-2</v>
      </c>
      <c r="AN38">
        <v>3.05688E-2</v>
      </c>
      <c r="AO38" s="2">
        <v>1.19224E-2</v>
      </c>
      <c r="AP38" s="2">
        <v>1.0718200000000001E-2</v>
      </c>
      <c r="AQ38" s="2">
        <v>3.5727200000000001E-3</v>
      </c>
      <c r="AR38" s="2">
        <v>2.5089299999999999E-3</v>
      </c>
      <c r="AU38">
        <f t="shared" si="1"/>
        <v>40.000017370000002</v>
      </c>
      <c r="AV38">
        <f t="shared" si="2"/>
        <v>36.197823059358996</v>
      </c>
      <c r="AW38" cm="1">
        <f t="array" ref="AW38">SUMPRODUCT(($B$4:$AR$4)^2,B76:AR76)-AV38^2</f>
        <v>30.33796889098744</v>
      </c>
      <c r="AX38">
        <f t="shared" si="3"/>
        <v>6.1042190927540121</v>
      </c>
      <c r="AY38">
        <f t="shared" si="0"/>
        <v>1.5389313653022585</v>
      </c>
      <c r="AZ38">
        <f t="shared" si="4"/>
        <v>1.5389313653022585</v>
      </c>
    </row>
    <row r="39" spans="1:52">
      <c r="A39">
        <v>2016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>
        <v>0</v>
      </c>
      <c r="I39">
        <v>0</v>
      </c>
      <c r="J39">
        <v>3.30327E-4</v>
      </c>
      <c r="K39" s="2">
        <v>1.0009900000000001E-5</v>
      </c>
      <c r="L39">
        <v>7.50743E-4</v>
      </c>
      <c r="M39">
        <v>3.8037699999999999E-4</v>
      </c>
      <c r="N39">
        <v>1.5615500000000001E-3</v>
      </c>
      <c r="O39">
        <v>1.8418200000000001E-3</v>
      </c>
      <c r="P39">
        <v>2.9929599999999998E-3</v>
      </c>
      <c r="Q39">
        <v>4.65461E-3</v>
      </c>
      <c r="R39">
        <v>3.71368E-3</v>
      </c>
      <c r="S39">
        <v>7.9879100000000008E-3</v>
      </c>
      <c r="T39">
        <v>1.45144E-2</v>
      </c>
      <c r="U39">
        <v>1.8648499999999998E-2</v>
      </c>
      <c r="V39">
        <v>3.0720399999999998E-2</v>
      </c>
      <c r="W39">
        <v>3.0990699999999999E-2</v>
      </c>
      <c r="X39">
        <v>3.0149800000000001E-2</v>
      </c>
      <c r="Y39">
        <v>3.7016599999999997E-2</v>
      </c>
      <c r="Z39">
        <v>3.7737399999999997E-2</v>
      </c>
      <c r="AA39">
        <v>4.0690299999999999E-2</v>
      </c>
      <c r="AB39">
        <v>4.9579100000000001E-2</v>
      </c>
      <c r="AC39">
        <v>4.9669199999999997E-2</v>
      </c>
      <c r="AD39">
        <v>5.6265700000000002E-2</v>
      </c>
      <c r="AE39">
        <v>5.0229700000000002E-2</v>
      </c>
      <c r="AF39">
        <v>6.0089499999999997E-2</v>
      </c>
      <c r="AG39">
        <v>6.3572900000000002E-2</v>
      </c>
      <c r="AH39">
        <v>6.1831200000000003E-2</v>
      </c>
      <c r="AI39">
        <v>6.3452800000000004E-2</v>
      </c>
      <c r="AJ39">
        <v>5.9538899999999999E-2</v>
      </c>
      <c r="AK39">
        <v>6.2892299999999998E-2</v>
      </c>
      <c r="AL39">
        <v>5.3242699999999997E-2</v>
      </c>
      <c r="AM39">
        <v>4.5104699999999998E-2</v>
      </c>
      <c r="AN39">
        <v>2.9879599999999999E-2</v>
      </c>
      <c r="AO39" s="2">
        <v>1.6426300000000001E-2</v>
      </c>
      <c r="AP39" s="2">
        <v>7.3973199999999998E-3</v>
      </c>
      <c r="AQ39" s="2">
        <v>4.13409E-3</v>
      </c>
      <c r="AR39" s="2">
        <v>2.00198E-3</v>
      </c>
      <c r="AU39">
        <f t="shared" si="1"/>
        <v>39.327367101099988</v>
      </c>
      <c r="AV39">
        <f t="shared" si="2"/>
        <v>36.549797073120011</v>
      </c>
      <c r="AW39" cm="1">
        <f t="array" ref="AW39">SUMPRODUCT(($B$4:$AR$4)^2,B77:AR77)-AV39^2</f>
        <v>34.610198012847604</v>
      </c>
      <c r="AX39">
        <f t="shared" si="3"/>
        <v>6.9638225377962995</v>
      </c>
      <c r="AY39">
        <f t="shared" si="0"/>
        <v>1.0525462045450755</v>
      </c>
      <c r="AZ39">
        <f t="shared" si="4"/>
        <v>1.0525462045450755</v>
      </c>
    </row>
    <row r="40" spans="1:52">
      <c r="A40">
        <v>2017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>
        <v>0</v>
      </c>
      <c r="H40">
        <v>0</v>
      </c>
      <c r="I40">
        <v>6.4103800000000002E-4</v>
      </c>
      <c r="J40">
        <v>3.50568E-4</v>
      </c>
      <c r="K40">
        <v>1.5224699999999999E-3</v>
      </c>
      <c r="L40">
        <v>3.6158599999999998E-3</v>
      </c>
      <c r="M40">
        <v>4.6375100000000001E-3</v>
      </c>
      <c r="N40">
        <v>2.54412E-3</v>
      </c>
      <c r="O40">
        <v>3.58581E-3</v>
      </c>
      <c r="P40">
        <v>5.5389699999999998E-3</v>
      </c>
      <c r="Q40">
        <v>9.3952199999999993E-3</v>
      </c>
      <c r="R40">
        <v>1.04569E-2</v>
      </c>
      <c r="S40">
        <v>1.4213E-2</v>
      </c>
      <c r="T40">
        <v>1.6066E-2</v>
      </c>
      <c r="U40">
        <v>1.59959E-2</v>
      </c>
      <c r="V40">
        <v>1.38324E-2</v>
      </c>
      <c r="W40">
        <v>2.51107E-2</v>
      </c>
      <c r="X40">
        <v>3.5166999999999997E-2</v>
      </c>
      <c r="Y40">
        <v>3.7951499999999999E-2</v>
      </c>
      <c r="Z40">
        <v>4.6775799999999999E-2</v>
      </c>
      <c r="AA40">
        <v>6.0468000000000001E-2</v>
      </c>
      <c r="AB40">
        <v>5.8564900000000003E-2</v>
      </c>
      <c r="AC40">
        <v>5.5159399999999997E-2</v>
      </c>
      <c r="AD40">
        <v>6.2050500000000001E-2</v>
      </c>
      <c r="AE40">
        <v>5.2915700000000003E-2</v>
      </c>
      <c r="AF40">
        <v>5.5069199999999999E-2</v>
      </c>
      <c r="AG40">
        <v>4.55939E-2</v>
      </c>
      <c r="AH40">
        <v>4.7957699999999999E-2</v>
      </c>
      <c r="AI40">
        <v>4.7006100000000002E-2</v>
      </c>
      <c r="AJ40">
        <v>5.9676699999999999E-2</v>
      </c>
      <c r="AK40">
        <v>5.3566799999999998E-2</v>
      </c>
      <c r="AL40">
        <v>4.6094700000000002E-2</v>
      </c>
      <c r="AM40">
        <v>3.8883000000000001E-2</v>
      </c>
      <c r="AN40">
        <v>3.2132099999999997E-2</v>
      </c>
      <c r="AO40">
        <v>1.7338099999999999E-2</v>
      </c>
      <c r="AP40" s="2">
        <v>1.0987800000000001E-2</v>
      </c>
      <c r="AQ40" s="2">
        <v>6.1599799999999998E-3</v>
      </c>
      <c r="AR40" s="2">
        <v>2.97482E-3</v>
      </c>
      <c r="AU40">
        <f t="shared" si="1"/>
        <v>38.642118079999996</v>
      </c>
      <c r="AV40">
        <f t="shared" si="2"/>
        <v>36.156945646689991</v>
      </c>
      <c r="AW40" cm="1">
        <f t="array" ref="AW40">SUMPRODUCT(($B$4:$AR$4)^2,B78:AR78)-AV40^2</f>
        <v>34.740560224785895</v>
      </c>
      <c r="AX40">
        <f t="shared" si="3"/>
        <v>6.9900523591118509</v>
      </c>
      <c r="AY40">
        <f t="shared" si="0"/>
        <v>0.93997502182984161</v>
      </c>
      <c r="AZ40">
        <f t="shared" si="4"/>
        <v>0.93997502182984161</v>
      </c>
    </row>
    <row r="41" spans="1:52">
      <c r="A41">
        <v>2018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2.5084E-4</v>
      </c>
      <c r="N41">
        <v>4.5151300000000001E-4</v>
      </c>
      <c r="O41">
        <v>6.6221800000000001E-4</v>
      </c>
      <c r="P41">
        <v>6.9231900000000005E-4</v>
      </c>
      <c r="Q41">
        <v>1.24417E-3</v>
      </c>
      <c r="R41">
        <v>3.8830100000000001E-3</v>
      </c>
      <c r="S41">
        <v>7.5753799999999996E-3</v>
      </c>
      <c r="T41">
        <v>1.1077099999999999E-2</v>
      </c>
      <c r="U41">
        <v>1.51307E-2</v>
      </c>
      <c r="V41">
        <v>2.4000400000000002E-2</v>
      </c>
      <c r="W41">
        <v>3.11945E-2</v>
      </c>
      <c r="X41">
        <v>4.0014000000000001E-2</v>
      </c>
      <c r="Y41">
        <v>4.5672999999999998E-2</v>
      </c>
      <c r="Z41">
        <v>5.3479199999999998E-2</v>
      </c>
      <c r="AA41">
        <v>5.93488E-2</v>
      </c>
      <c r="AB41">
        <v>7.5061500000000003E-2</v>
      </c>
      <c r="AC41">
        <v>7.0506200000000005E-2</v>
      </c>
      <c r="AD41">
        <v>7.6436100000000007E-2</v>
      </c>
      <c r="AE41">
        <v>7.0154999999999995E-2</v>
      </c>
      <c r="AF41">
        <v>6.8027900000000002E-2</v>
      </c>
      <c r="AG41">
        <v>5.7924000000000003E-2</v>
      </c>
      <c r="AH41">
        <v>4.6004099999999999E-2</v>
      </c>
      <c r="AI41">
        <v>4.4097699999999997E-2</v>
      </c>
      <c r="AJ41">
        <v>3.7585899999999998E-2</v>
      </c>
      <c r="AK41">
        <v>3.3030700000000003E-2</v>
      </c>
      <c r="AL41">
        <v>3.33718E-2</v>
      </c>
      <c r="AM41">
        <v>2.8967E-2</v>
      </c>
      <c r="AN41">
        <v>2.6930200000000001E-2</v>
      </c>
      <c r="AO41">
        <v>1.7588900000000001E-2</v>
      </c>
      <c r="AP41">
        <v>1.21607E-2</v>
      </c>
      <c r="AQ41">
        <v>4.9766699999999999E-3</v>
      </c>
      <c r="AR41" s="2">
        <v>2.4983700000000002E-3</v>
      </c>
      <c r="AU41">
        <f t="shared" si="1"/>
        <v>38.561706275999995</v>
      </c>
      <c r="AV41">
        <f t="shared" si="2"/>
        <v>36.258476658620012</v>
      </c>
      <c r="AW41" cm="1">
        <f t="array" ref="AW41">SUMPRODUCT(($B$4:$AR$4)^2,B79:AR79)-AV41^2</f>
        <v>31.867874420587668</v>
      </c>
      <c r="AX41">
        <f t="shared" si="3"/>
        <v>6.4120471671202557</v>
      </c>
      <c r="AY41">
        <f t="shared" si="0"/>
        <v>0.90957576913770677</v>
      </c>
      <c r="AZ41">
        <f t="shared" si="4"/>
        <v>0.90957576913770677</v>
      </c>
    </row>
    <row r="42" spans="1:52">
      <c r="A42">
        <v>2019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>
        <v>0</v>
      </c>
      <c r="H42">
        <v>0</v>
      </c>
      <c r="I42">
        <v>0</v>
      </c>
      <c r="J42" s="2">
        <v>9.0105400000000006E-5</v>
      </c>
      <c r="K42">
        <v>0</v>
      </c>
      <c r="L42" s="2">
        <v>3.00351E-5</v>
      </c>
      <c r="M42">
        <v>8.2096100000000004E-4</v>
      </c>
      <c r="N42">
        <v>2.7031599999999999E-4</v>
      </c>
      <c r="O42">
        <v>6.90808E-4</v>
      </c>
      <c r="P42">
        <v>1.25146E-3</v>
      </c>
      <c r="Q42">
        <v>2.6931500000000001E-3</v>
      </c>
      <c r="R42">
        <v>4.4351900000000003E-3</v>
      </c>
      <c r="S42">
        <v>6.8880599999999997E-3</v>
      </c>
      <c r="T42">
        <v>1.5448099999999999E-2</v>
      </c>
      <c r="U42">
        <v>1.8021100000000002E-2</v>
      </c>
      <c r="V42">
        <v>2.6981600000000001E-2</v>
      </c>
      <c r="W42">
        <v>4.2519700000000001E-2</v>
      </c>
      <c r="X42">
        <v>4.9818300000000003E-2</v>
      </c>
      <c r="Y42">
        <v>5.3562699999999998E-2</v>
      </c>
      <c r="Z42">
        <v>6.1001399999999997E-2</v>
      </c>
      <c r="AA42">
        <v>6.1131499999999998E-2</v>
      </c>
      <c r="AB42">
        <v>6.6958299999999998E-2</v>
      </c>
      <c r="AC42">
        <v>7.1233299999999999E-2</v>
      </c>
      <c r="AD42">
        <v>7.5017799999999996E-2</v>
      </c>
      <c r="AE42">
        <v>7.5698600000000005E-2</v>
      </c>
      <c r="AF42">
        <v>7.3796299999999995E-2</v>
      </c>
      <c r="AG42">
        <v>6.1491900000000002E-2</v>
      </c>
      <c r="AH42">
        <v>5.5965500000000001E-2</v>
      </c>
      <c r="AI42">
        <v>4.22294E-2</v>
      </c>
      <c r="AJ42">
        <v>3.7824299999999998E-2</v>
      </c>
      <c r="AK42">
        <v>2.57001E-2</v>
      </c>
      <c r="AL42">
        <v>2.30069E-2</v>
      </c>
      <c r="AM42">
        <v>2.0003400000000001E-2</v>
      </c>
      <c r="AN42">
        <v>1.1493400000000001E-2</v>
      </c>
      <c r="AO42">
        <v>6.1471900000000003E-3</v>
      </c>
      <c r="AP42">
        <v>4.1047999999999996E-3</v>
      </c>
      <c r="AQ42">
        <v>2.40281E-3</v>
      </c>
      <c r="AR42">
        <v>1.2714899999999999E-3</v>
      </c>
      <c r="AU42">
        <f t="shared" si="1"/>
        <v>37.652611866200004</v>
      </c>
      <c r="AV42">
        <f t="shared" si="2"/>
        <v>36.729972079020001</v>
      </c>
      <c r="AW42" cm="1">
        <f t="array" ref="AW42">SUMPRODUCT(($B$4:$AR$4)^2,B80:AR80)-AV42^2</f>
        <v>32.326044171320973</v>
      </c>
      <c r="AX42">
        <f t="shared" si="3"/>
        <v>6.5042342397024093</v>
      </c>
      <c r="AY42">
        <f t="shared" si="0"/>
        <v>0.36177128476121018</v>
      </c>
      <c r="AZ42">
        <f t="shared" si="4"/>
        <v>0.36177128476121018</v>
      </c>
    </row>
    <row r="43" spans="1:52">
      <c r="A43">
        <v>2020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>
        <v>1.15E-3</v>
      </c>
      <c r="K43">
        <v>0</v>
      </c>
      <c r="L43">
        <v>2.2899999999999999E-3</v>
      </c>
      <c r="M43">
        <v>2.5500000000000002E-3</v>
      </c>
      <c r="N43">
        <v>1.2529999999999999E-2</v>
      </c>
      <c r="O43">
        <v>2.877E-2</v>
      </c>
      <c r="P43">
        <v>5.1670000000000001E-2</v>
      </c>
      <c r="Q43">
        <v>8.1320000000000003E-2</v>
      </c>
      <c r="R43">
        <v>7.2220000000000006E-2</v>
      </c>
      <c r="S43">
        <v>5.7070000000000003E-2</v>
      </c>
      <c r="T43">
        <v>7.3849999999999999E-2</v>
      </c>
      <c r="U43">
        <v>4.9939999999999998E-2</v>
      </c>
      <c r="V43">
        <v>8.2849999999999993E-2</v>
      </c>
      <c r="W43">
        <v>5.6930000000000001E-2</v>
      </c>
      <c r="X43">
        <v>5.5329999999999997E-2</v>
      </c>
      <c r="Y43">
        <v>4.308E-2</v>
      </c>
      <c r="Z43">
        <v>3.4380000000000001E-2</v>
      </c>
      <c r="AA43">
        <v>3.1379999999999998E-2</v>
      </c>
      <c r="AB43">
        <v>3.236E-2</v>
      </c>
      <c r="AC43">
        <v>2.5780000000000001E-2</v>
      </c>
      <c r="AD43">
        <v>2.843E-2</v>
      </c>
      <c r="AE43">
        <v>3.1640000000000001E-2</v>
      </c>
      <c r="AF43">
        <v>2.41E-2</v>
      </c>
      <c r="AG43">
        <v>2.7E-2</v>
      </c>
      <c r="AH43">
        <v>2.7560000000000001E-2</v>
      </c>
      <c r="AI43">
        <v>2.1479999999999999E-2</v>
      </c>
      <c r="AJ43">
        <v>1.925E-2</v>
      </c>
      <c r="AK43">
        <v>8.8500000000000002E-3</v>
      </c>
      <c r="AL43">
        <v>7.62E-3</v>
      </c>
      <c r="AM43">
        <v>3.4199999999999999E-3</v>
      </c>
      <c r="AN43">
        <v>1.33E-3</v>
      </c>
      <c r="AO43">
        <v>2.14E-3</v>
      </c>
      <c r="AP43">
        <v>5.6999999999999998E-4</v>
      </c>
      <c r="AQ43">
        <v>1.16E-3</v>
      </c>
      <c r="AR43">
        <v>0</v>
      </c>
      <c r="AU43">
        <f t="shared" si="1"/>
        <v>31.573069999999994</v>
      </c>
      <c r="AV43">
        <f t="shared" si="2"/>
        <v>36.878144136195992</v>
      </c>
      <c r="AW43" cm="1">
        <f t="array" ref="AW43">SUMPRODUCT(($B$4:$AR$4)^2,B81:AR81)-AV43^2</f>
        <v>34.464704618648739</v>
      </c>
      <c r="AX43">
        <f t="shared" si="3"/>
        <v>6.9345482130077949</v>
      </c>
      <c r="AY43">
        <f t="shared" si="0"/>
        <v>-2.0145700418312589</v>
      </c>
      <c r="AZ43">
        <f t="shared" si="4"/>
        <v>-2.0145700418312589</v>
      </c>
    </row>
    <row r="44" spans="1:52">
      <c r="B44" s="95"/>
      <c r="C44" s="95"/>
      <c r="D44" s="95"/>
      <c r="E44" s="95"/>
      <c r="F44" s="95"/>
      <c r="G44" s="95"/>
      <c r="H44" s="95"/>
      <c r="I44" s="95"/>
      <c r="J44" s="95"/>
      <c r="K44" s="95"/>
      <c r="L44" s="95"/>
      <c r="M44" s="95"/>
      <c r="N44" s="95"/>
      <c r="O44" s="95"/>
      <c r="P44" s="95"/>
      <c r="Q44" s="95"/>
      <c r="R44" s="95"/>
      <c r="S44" s="95"/>
      <c r="T44" s="95"/>
      <c r="U44" s="95"/>
      <c r="V44" s="95"/>
      <c r="W44" s="95"/>
      <c r="X44" s="95"/>
      <c r="Y44" s="95"/>
      <c r="Z44" s="95"/>
      <c r="AA44" s="95"/>
      <c r="AB44" s="95"/>
      <c r="AC44" s="95"/>
      <c r="AD44" s="95"/>
      <c r="AE44" s="95"/>
      <c r="AF44" s="95"/>
      <c r="AG44" s="95"/>
      <c r="AH44" s="95"/>
      <c r="AI44" s="95"/>
      <c r="AJ44" s="95"/>
      <c r="AK44" s="95"/>
      <c r="AL44" s="95"/>
      <c r="AM44" s="95"/>
      <c r="AN44" s="95"/>
      <c r="AO44" s="95"/>
      <c r="AP44" s="95"/>
      <c r="AQ44" s="95"/>
      <c r="AR44" s="95"/>
    </row>
    <row r="45" spans="1:52">
      <c r="A45" t="s">
        <v>56</v>
      </c>
      <c r="B45" s="95"/>
      <c r="C45" s="95"/>
      <c r="D45" s="95"/>
      <c r="E45" s="95"/>
      <c r="F45" s="95"/>
      <c r="G45" s="95"/>
      <c r="H45" s="95"/>
      <c r="I45" s="95"/>
      <c r="J45" s="95"/>
      <c r="K45" s="95"/>
      <c r="L45" s="95"/>
      <c r="M45" s="95"/>
      <c r="N45" s="95"/>
      <c r="O45" s="95"/>
      <c r="P45" s="95"/>
      <c r="Q45" s="95"/>
      <c r="R45" s="95"/>
      <c r="S45" s="95"/>
      <c r="T45" s="95"/>
      <c r="U45" s="95"/>
      <c r="V45" s="95"/>
      <c r="W45" s="95"/>
      <c r="X45" s="95"/>
      <c r="Y45" s="95"/>
      <c r="Z45" s="95"/>
      <c r="AA45" s="95"/>
      <c r="AB45" s="95"/>
      <c r="AC45" s="95"/>
      <c r="AD45" s="95"/>
      <c r="AE45" s="95"/>
      <c r="AF45" s="95"/>
      <c r="AG45" s="95"/>
      <c r="AH45" s="95"/>
      <c r="AI45" s="95"/>
      <c r="AJ45" s="95"/>
      <c r="AK45" s="95"/>
      <c r="AL45" s="95"/>
      <c r="AM45" s="95"/>
      <c r="AN45" s="95"/>
      <c r="AO45" s="95"/>
      <c r="AP45" s="95"/>
      <c r="AQ45" s="95"/>
      <c r="AR45" s="95"/>
    </row>
    <row r="46" spans="1:52">
      <c r="A46">
        <v>1985</v>
      </c>
      <c r="B46" s="2">
        <v>3.0106900000000001E-7</v>
      </c>
      <c r="C46" s="2">
        <v>1.7029E-6</v>
      </c>
      <c r="D46" s="2">
        <v>7.8683099999999995E-6</v>
      </c>
      <c r="E46" s="2">
        <v>2.9711200000000001E-5</v>
      </c>
      <c r="F46" s="2">
        <v>9.1778600000000002E-5</v>
      </c>
      <c r="G46">
        <v>2.32389E-4</v>
      </c>
      <c r="H46">
        <v>4.8422100000000001E-4</v>
      </c>
      <c r="I46">
        <v>8.3674200000000002E-4</v>
      </c>
      <c r="J46">
        <v>1.2177500000000001E-3</v>
      </c>
      <c r="K46">
        <v>1.53816E-3</v>
      </c>
      <c r="L46">
        <v>1.77809E-3</v>
      </c>
      <c r="M46">
        <v>2.0241399999999998E-3</v>
      </c>
      <c r="N46">
        <v>2.41231E-3</v>
      </c>
      <c r="O46">
        <v>3.04573E-3</v>
      </c>
      <c r="P46">
        <v>3.9788200000000001E-3</v>
      </c>
      <c r="Q46">
        <v>5.2664399999999998E-3</v>
      </c>
      <c r="R46">
        <v>7.0067999999999997E-3</v>
      </c>
      <c r="S46">
        <v>9.3354000000000006E-3</v>
      </c>
      <c r="T46">
        <v>1.2386100000000001E-2</v>
      </c>
      <c r="U46">
        <v>1.6253500000000001E-2</v>
      </c>
      <c r="V46">
        <v>2.0969399999999999E-2</v>
      </c>
      <c r="W46">
        <v>2.6486099999999999E-2</v>
      </c>
      <c r="X46">
        <v>3.26609E-2</v>
      </c>
      <c r="Y46">
        <v>3.9246900000000001E-2</v>
      </c>
      <c r="Z46">
        <v>4.5899799999999998E-2</v>
      </c>
      <c r="AA46">
        <v>5.2205399999999999E-2</v>
      </c>
      <c r="AB46">
        <v>5.77248E-2</v>
      </c>
      <c r="AC46">
        <v>6.2047600000000001E-2</v>
      </c>
      <c r="AD46">
        <v>6.4843499999999998E-2</v>
      </c>
      <c r="AE46">
        <v>6.5903799999999998E-2</v>
      </c>
      <c r="AF46">
        <v>6.5164E-2</v>
      </c>
      <c r="AG46">
        <v>6.2708100000000003E-2</v>
      </c>
      <c r="AH46">
        <v>5.8750799999999999E-2</v>
      </c>
      <c r="AI46">
        <v>5.36062E-2</v>
      </c>
      <c r="AJ46">
        <v>4.76462E-2</v>
      </c>
      <c r="AK46">
        <v>4.1258799999999998E-2</v>
      </c>
      <c r="AL46">
        <v>3.48095E-2</v>
      </c>
      <c r="AM46">
        <v>2.8611600000000001E-2</v>
      </c>
      <c r="AN46">
        <v>2.2907400000000001E-2</v>
      </c>
      <c r="AO46">
        <v>1.7860299999999999E-2</v>
      </c>
      <c r="AP46">
        <v>1.3556E-2</v>
      </c>
      <c r="AQ46">
        <v>1.0012200000000001E-2</v>
      </c>
      <c r="AR46">
        <v>7.19266E-3</v>
      </c>
    </row>
    <row r="47" spans="1:52">
      <c r="A47">
        <v>1986</v>
      </c>
      <c r="B47" s="2">
        <v>2.9867099999999999E-7</v>
      </c>
      <c r="C47" s="2">
        <v>1.68939E-6</v>
      </c>
      <c r="D47" s="2">
        <v>7.8177499999999998E-6</v>
      </c>
      <c r="E47" s="2">
        <v>2.9618899999999999E-5</v>
      </c>
      <c r="F47" s="2">
        <v>9.2036700000000006E-5</v>
      </c>
      <c r="G47">
        <v>2.35381E-4</v>
      </c>
      <c r="H47">
        <v>4.9872700000000002E-4</v>
      </c>
      <c r="I47">
        <v>8.8630600000000001E-4</v>
      </c>
      <c r="J47">
        <v>1.351E-3</v>
      </c>
      <c r="K47">
        <v>1.8338199999999999E-3</v>
      </c>
      <c r="L47">
        <v>2.3352400000000001E-3</v>
      </c>
      <c r="M47">
        <v>2.9340899999999999E-3</v>
      </c>
      <c r="N47">
        <v>3.72208E-3</v>
      </c>
      <c r="O47">
        <v>4.7338099999999998E-3</v>
      </c>
      <c r="P47">
        <v>5.9607599999999998E-3</v>
      </c>
      <c r="Q47">
        <v>7.4279999999999997E-3</v>
      </c>
      <c r="R47">
        <v>9.2419600000000005E-3</v>
      </c>
      <c r="S47">
        <v>1.15637E-2</v>
      </c>
      <c r="T47">
        <v>1.45428E-2</v>
      </c>
      <c r="U47">
        <v>1.8266999999999999E-2</v>
      </c>
      <c r="V47">
        <v>2.2746200000000001E-2</v>
      </c>
      <c r="W47">
        <v>2.79119E-2</v>
      </c>
      <c r="X47">
        <v>3.3614699999999997E-2</v>
      </c>
      <c r="Y47">
        <v>3.9619599999999998E-2</v>
      </c>
      <c r="Z47">
        <v>4.5612699999999999E-2</v>
      </c>
      <c r="AA47">
        <v>5.1225899999999998E-2</v>
      </c>
      <c r="AB47">
        <v>5.6077599999999998E-2</v>
      </c>
      <c r="AC47">
        <v>5.9819200000000003E-2</v>
      </c>
      <c r="AD47">
        <v>6.2177099999999999E-2</v>
      </c>
      <c r="AE47">
        <v>6.2984600000000002E-2</v>
      </c>
      <c r="AF47">
        <v>6.2197700000000002E-2</v>
      </c>
      <c r="AG47">
        <v>5.9895200000000003E-2</v>
      </c>
      <c r="AH47">
        <v>5.6262600000000003E-2</v>
      </c>
      <c r="AI47">
        <v>5.1566300000000002E-2</v>
      </c>
      <c r="AJ47">
        <v>4.6120500000000002E-2</v>
      </c>
      <c r="AK47">
        <v>4.0254600000000001E-2</v>
      </c>
      <c r="AL47">
        <v>3.4283399999999999E-2</v>
      </c>
      <c r="AM47">
        <v>2.8483600000000001E-2</v>
      </c>
      <c r="AN47">
        <v>2.30776E-2</v>
      </c>
      <c r="AO47">
        <v>1.8225100000000001E-2</v>
      </c>
      <c r="AP47">
        <v>1.40214E-2</v>
      </c>
      <c r="AQ47">
        <v>1.05024E-2</v>
      </c>
      <c r="AR47">
        <v>7.6540200000000001E-3</v>
      </c>
    </row>
    <row r="48" spans="1:52">
      <c r="A48">
        <v>1987</v>
      </c>
      <c r="B48" s="2">
        <v>3.7840699999999998E-7</v>
      </c>
      <c r="C48" s="2">
        <v>2.14013E-6</v>
      </c>
      <c r="D48" s="2">
        <v>9.8951400000000006E-6</v>
      </c>
      <c r="E48" s="2">
        <v>3.74241E-5</v>
      </c>
      <c r="F48" s="2">
        <v>1.1594099999999999E-4</v>
      </c>
      <c r="G48">
        <v>2.9505699999999999E-4</v>
      </c>
      <c r="H48">
        <v>6.2019899999999999E-4</v>
      </c>
      <c r="I48">
        <v>1.0882699999999999E-3</v>
      </c>
      <c r="J48">
        <v>1.6271E-3</v>
      </c>
      <c r="K48">
        <v>2.1515800000000002E-3</v>
      </c>
      <c r="L48">
        <v>2.6667100000000001E-3</v>
      </c>
      <c r="M48">
        <v>3.3049799999999999E-3</v>
      </c>
      <c r="N48">
        <v>4.2440100000000003E-3</v>
      </c>
      <c r="O48">
        <v>5.5949700000000003E-3</v>
      </c>
      <c r="P48">
        <v>7.3775100000000003E-3</v>
      </c>
      <c r="Q48">
        <v>9.5773899999999999E-3</v>
      </c>
      <c r="R48">
        <v>1.2199099999999999E-2</v>
      </c>
      <c r="S48">
        <v>1.52655E-2</v>
      </c>
      <c r="T48">
        <v>1.8792300000000001E-2</v>
      </c>
      <c r="U48">
        <v>2.2773700000000001E-2</v>
      </c>
      <c r="V48">
        <v>2.71839E-2</v>
      </c>
      <c r="W48">
        <v>3.1970199999999997E-2</v>
      </c>
      <c r="X48">
        <v>3.7029300000000001E-2</v>
      </c>
      <c r="Y48">
        <v>4.21838E-2</v>
      </c>
      <c r="Z48">
        <v>4.7179800000000001E-2</v>
      </c>
      <c r="AA48">
        <v>5.1711899999999998E-2</v>
      </c>
      <c r="AB48">
        <v>5.5467200000000001E-2</v>
      </c>
      <c r="AC48">
        <v>5.8169999999999999E-2</v>
      </c>
      <c r="AD48">
        <v>5.9617999999999997E-2</v>
      </c>
      <c r="AE48">
        <v>5.9705300000000003E-2</v>
      </c>
      <c r="AF48">
        <v>5.8429099999999998E-2</v>
      </c>
      <c r="AG48">
        <v>5.58851E-2</v>
      </c>
      <c r="AH48">
        <v>5.2249900000000002E-2</v>
      </c>
      <c r="AI48">
        <v>4.7758299999999997E-2</v>
      </c>
      <c r="AJ48">
        <v>4.2676600000000002E-2</v>
      </c>
      <c r="AK48">
        <v>3.72783E-2</v>
      </c>
      <c r="AL48">
        <v>3.1821700000000001E-2</v>
      </c>
      <c r="AM48">
        <v>2.6534100000000001E-2</v>
      </c>
      <c r="AN48">
        <v>2.1600000000000001E-2</v>
      </c>
      <c r="AO48">
        <v>1.71544E-2</v>
      </c>
      <c r="AP48">
        <v>1.3281299999999999E-2</v>
      </c>
      <c r="AQ48">
        <v>1.00161E-2</v>
      </c>
      <c r="AR48" s="2">
        <v>7.3518400000000001E-3</v>
      </c>
    </row>
    <row r="49" spans="1:81">
      <c r="A49">
        <v>1988</v>
      </c>
      <c r="B49" s="2">
        <v>1.5134300000000001E-7</v>
      </c>
      <c r="C49" s="2">
        <v>8.5553600000000004E-7</v>
      </c>
      <c r="D49" s="2">
        <v>3.9727299999999997E-6</v>
      </c>
      <c r="E49" s="2">
        <v>1.5174899999999999E-5</v>
      </c>
      <c r="F49" s="2">
        <v>4.7850299999999998E-5</v>
      </c>
      <c r="G49">
        <v>1.25408E-4</v>
      </c>
      <c r="H49">
        <v>2.7653299999999998E-4</v>
      </c>
      <c r="I49">
        <v>5.2376199999999999E-4</v>
      </c>
      <c r="J49">
        <v>8.79764E-4</v>
      </c>
      <c r="K49">
        <v>1.3657999999999999E-3</v>
      </c>
      <c r="L49">
        <v>2.0372900000000002E-3</v>
      </c>
      <c r="M49">
        <v>2.9786700000000001E-3</v>
      </c>
      <c r="N49">
        <v>4.2635199999999998E-3</v>
      </c>
      <c r="O49">
        <v>5.9291400000000003E-3</v>
      </c>
      <c r="P49">
        <v>8.00441E-3</v>
      </c>
      <c r="Q49">
        <v>1.0558400000000001E-2</v>
      </c>
      <c r="R49">
        <v>1.37048E-2</v>
      </c>
      <c r="S49">
        <v>1.7543199999999998E-2</v>
      </c>
      <c r="T49">
        <v>2.2084300000000001E-2</v>
      </c>
      <c r="U49">
        <v>2.7213999999999999E-2</v>
      </c>
      <c r="V49">
        <v>3.2710999999999997E-2</v>
      </c>
      <c r="W49">
        <v>3.8293599999999997E-2</v>
      </c>
      <c r="X49">
        <v>4.36642E-2</v>
      </c>
      <c r="Y49">
        <v>4.8541800000000003E-2</v>
      </c>
      <c r="Z49">
        <v>5.26813E-2</v>
      </c>
      <c r="AA49">
        <v>5.5885799999999999E-2</v>
      </c>
      <c r="AB49">
        <v>5.8012399999999999E-2</v>
      </c>
      <c r="AC49">
        <v>5.8974499999999999E-2</v>
      </c>
      <c r="AD49">
        <v>5.8743099999999999E-2</v>
      </c>
      <c r="AE49">
        <v>5.7349900000000002E-2</v>
      </c>
      <c r="AF49">
        <v>5.4885700000000003E-2</v>
      </c>
      <c r="AG49">
        <v>5.1495600000000002E-2</v>
      </c>
      <c r="AH49">
        <v>4.7366600000000002E-2</v>
      </c>
      <c r="AI49">
        <v>4.2710900000000003E-2</v>
      </c>
      <c r="AJ49">
        <v>3.7747999999999997E-2</v>
      </c>
      <c r="AK49">
        <v>3.2688599999999998E-2</v>
      </c>
      <c r="AL49">
        <v>2.7722500000000001E-2</v>
      </c>
      <c r="AM49">
        <v>2.30099E-2</v>
      </c>
      <c r="AN49">
        <v>1.86763E-2</v>
      </c>
      <c r="AO49" s="2">
        <v>1.4810200000000001E-2</v>
      </c>
      <c r="AP49" s="2">
        <v>1.1462699999999999E-2</v>
      </c>
      <c r="AQ49" s="2">
        <v>8.6502599999999999E-3</v>
      </c>
      <c r="AR49" s="2">
        <v>6.3581899999999997E-3</v>
      </c>
    </row>
    <row r="50" spans="1:81">
      <c r="A50">
        <v>1989</v>
      </c>
      <c r="B50" s="2">
        <v>1.2394200000000001E-7</v>
      </c>
      <c r="C50" s="2">
        <v>7.0021700000000003E-7</v>
      </c>
      <c r="D50" s="2">
        <v>3.2394299999999998E-6</v>
      </c>
      <c r="E50" s="2">
        <v>1.22804E-5</v>
      </c>
      <c r="F50" s="2">
        <v>3.8226599999999998E-5</v>
      </c>
      <c r="G50" s="2">
        <v>9.8130599999999999E-5</v>
      </c>
      <c r="H50">
        <v>2.0952500000000001E-4</v>
      </c>
      <c r="I50">
        <v>3.7830900000000001E-4</v>
      </c>
      <c r="J50">
        <v>5.9572E-4</v>
      </c>
      <c r="K50">
        <v>8.6135599999999997E-4</v>
      </c>
      <c r="L50">
        <v>1.2219100000000001E-3</v>
      </c>
      <c r="M50">
        <v>1.7876999999999999E-3</v>
      </c>
      <c r="N50">
        <v>2.7073399999999999E-3</v>
      </c>
      <c r="O50">
        <v>4.1272399999999999E-3</v>
      </c>
      <c r="P50">
        <v>6.17149E-3</v>
      </c>
      <c r="Q50">
        <v>8.9422200000000007E-3</v>
      </c>
      <c r="R50">
        <v>1.25167E-2</v>
      </c>
      <c r="S50">
        <v>1.69312E-2</v>
      </c>
      <c r="T50">
        <v>2.2162100000000001E-2</v>
      </c>
      <c r="U50">
        <v>2.8111000000000001E-2</v>
      </c>
      <c r="V50">
        <v>3.4592499999999998E-2</v>
      </c>
      <c r="W50">
        <v>4.1321099999999999E-2</v>
      </c>
      <c r="X50">
        <v>4.7910000000000001E-2</v>
      </c>
      <c r="Y50">
        <v>5.3899700000000002E-2</v>
      </c>
      <c r="Z50">
        <v>5.8822800000000001E-2</v>
      </c>
      <c r="AA50">
        <v>6.2286000000000001E-2</v>
      </c>
      <c r="AB50">
        <v>6.4042000000000002E-2</v>
      </c>
      <c r="AC50">
        <v>6.4026E-2</v>
      </c>
      <c r="AD50">
        <v>6.2348599999999997E-2</v>
      </c>
      <c r="AE50">
        <v>5.9255799999999997E-2</v>
      </c>
      <c r="AF50">
        <v>5.50707E-2</v>
      </c>
      <c r="AG50">
        <v>5.01389E-2</v>
      </c>
      <c r="AH50">
        <v>4.4784200000000003E-2</v>
      </c>
      <c r="AI50">
        <v>3.9284199999999998E-2</v>
      </c>
      <c r="AJ50">
        <v>3.3860399999999999E-2</v>
      </c>
      <c r="AK50">
        <v>2.8679900000000001E-2</v>
      </c>
      <c r="AL50" s="2">
        <v>2.3862700000000001E-2</v>
      </c>
      <c r="AM50" s="2">
        <v>1.9489699999999999E-2</v>
      </c>
      <c r="AN50" s="2">
        <v>1.5609899999999999E-2</v>
      </c>
      <c r="AO50" s="2">
        <v>1.22457E-2</v>
      </c>
      <c r="AP50" s="2">
        <v>9.3970200000000007E-3</v>
      </c>
      <c r="AQ50" s="2">
        <v>7.0442400000000002E-3</v>
      </c>
      <c r="AR50" s="2">
        <v>5.1515299999999997E-3</v>
      </c>
    </row>
    <row r="51" spans="1:81">
      <c r="A51">
        <v>1990</v>
      </c>
      <c r="B51" s="2">
        <v>1.2113E-7</v>
      </c>
      <c r="C51" s="2">
        <v>6.8465399999999998E-7</v>
      </c>
      <c r="D51" s="2">
        <v>3.1651899999999999E-6</v>
      </c>
      <c r="E51" s="2">
        <v>1.19743E-5</v>
      </c>
      <c r="F51" s="2">
        <v>3.7125200000000002E-5</v>
      </c>
      <c r="G51" s="2">
        <v>9.4626100000000005E-5</v>
      </c>
      <c r="H51">
        <v>1.9950499999999999E-4</v>
      </c>
      <c r="I51">
        <v>3.5220199999999997E-4</v>
      </c>
      <c r="J51">
        <v>5.33169E-4</v>
      </c>
      <c r="K51">
        <v>7.2307999999999997E-4</v>
      </c>
      <c r="L51">
        <v>9.3996900000000003E-4</v>
      </c>
      <c r="M51">
        <v>1.2581199999999999E-3</v>
      </c>
      <c r="N51">
        <v>1.7916900000000001E-3</v>
      </c>
      <c r="O51">
        <v>2.6699100000000002E-3</v>
      </c>
      <c r="P51">
        <v>4.0360400000000003E-3</v>
      </c>
      <c r="Q51">
        <v>6.0615199999999999E-3</v>
      </c>
      <c r="R51">
        <v>8.9408300000000003E-3</v>
      </c>
      <c r="S51">
        <v>1.28507E-2</v>
      </c>
      <c r="T51">
        <v>1.7890300000000001E-2</v>
      </c>
      <c r="U51">
        <v>2.4030300000000001E-2</v>
      </c>
      <c r="V51">
        <v>3.1087500000000001E-2</v>
      </c>
      <c r="W51">
        <v>3.8728499999999999E-2</v>
      </c>
      <c r="X51">
        <v>4.6495799999999997E-2</v>
      </c>
      <c r="Y51">
        <v>5.38538E-2</v>
      </c>
      <c r="Z51">
        <v>6.0247200000000001E-2</v>
      </c>
      <c r="AA51">
        <v>6.5167000000000003E-2</v>
      </c>
      <c r="AB51">
        <v>6.8216499999999999E-2</v>
      </c>
      <c r="AC51">
        <v>6.9166900000000003E-2</v>
      </c>
      <c r="AD51">
        <v>6.7990800000000004E-2</v>
      </c>
      <c r="AE51">
        <v>6.4865599999999995E-2</v>
      </c>
      <c r="AF51">
        <v>6.0139499999999999E-2</v>
      </c>
      <c r="AG51">
        <v>5.42715E-2</v>
      </c>
      <c r="AH51">
        <v>4.7756199999999999E-2</v>
      </c>
      <c r="AI51">
        <v>4.1054500000000001E-2</v>
      </c>
      <c r="AJ51">
        <v>3.4543600000000001E-2</v>
      </c>
      <c r="AK51">
        <v>2.8493999999999998E-2</v>
      </c>
      <c r="AL51">
        <v>2.3069900000000001E-2</v>
      </c>
      <c r="AM51" s="2">
        <v>1.8346000000000001E-2</v>
      </c>
      <c r="AN51" s="2">
        <v>1.4331099999999999E-2</v>
      </c>
      <c r="AO51" s="2">
        <v>1.09914E-2</v>
      </c>
      <c r="AP51" s="2">
        <v>8.2690999999999997E-3</v>
      </c>
      <c r="AQ51" s="2">
        <v>6.09451E-3</v>
      </c>
      <c r="AR51" s="2">
        <v>4.3939499999999998E-3</v>
      </c>
    </row>
    <row r="52" spans="1:81">
      <c r="A52">
        <v>1991</v>
      </c>
      <c r="B52" s="2">
        <v>2.7920499999999999E-7</v>
      </c>
      <c r="C52" s="2">
        <v>1.5791400000000001E-6</v>
      </c>
      <c r="D52" s="2">
        <v>7.2925099999999999E-6</v>
      </c>
      <c r="E52" s="2">
        <v>2.7504900000000002E-5</v>
      </c>
      <c r="F52" s="2">
        <v>8.4787800000000002E-5</v>
      </c>
      <c r="G52">
        <v>2.1393399999999999E-4</v>
      </c>
      <c r="H52">
        <v>4.4310900000000002E-4</v>
      </c>
      <c r="I52">
        <v>7.5783999999999997E-4</v>
      </c>
      <c r="J52">
        <v>1.08339E-3</v>
      </c>
      <c r="K52">
        <v>1.32806E-3</v>
      </c>
      <c r="L52">
        <v>1.4683299999999999E-3</v>
      </c>
      <c r="M52">
        <v>1.59074E-3</v>
      </c>
      <c r="N52">
        <v>1.8450599999999999E-3</v>
      </c>
      <c r="O52">
        <v>2.3692700000000001E-3</v>
      </c>
      <c r="P52">
        <v>3.2716199999999998E-3</v>
      </c>
      <c r="Q52">
        <v>4.6720099999999999E-3</v>
      </c>
      <c r="R52">
        <v>6.7400000000000003E-3</v>
      </c>
      <c r="S52">
        <v>9.6858299999999994E-3</v>
      </c>
      <c r="T52">
        <v>1.37114E-2</v>
      </c>
      <c r="U52">
        <v>1.89474E-2</v>
      </c>
      <c r="V52">
        <v>2.5395000000000001E-2</v>
      </c>
      <c r="W52">
        <v>3.2880800000000002E-2</v>
      </c>
      <c r="X52">
        <v>4.10371E-2</v>
      </c>
      <c r="Y52">
        <v>4.9319799999999997E-2</v>
      </c>
      <c r="Z52">
        <v>5.7071799999999999E-2</v>
      </c>
      <c r="AA52">
        <v>6.3619200000000001E-2</v>
      </c>
      <c r="AB52">
        <v>6.8379400000000007E-2</v>
      </c>
      <c r="AC52">
        <v>7.0949899999999996E-2</v>
      </c>
      <c r="AD52">
        <v>7.1162299999999998E-2</v>
      </c>
      <c r="AE52">
        <v>6.9091299999999994E-2</v>
      </c>
      <c r="AF52">
        <v>6.5022399999999994E-2</v>
      </c>
      <c r="AG52">
        <v>5.9394700000000002E-2</v>
      </c>
      <c r="AH52">
        <v>5.2727099999999999E-2</v>
      </c>
      <c r="AI52">
        <v>4.5548100000000001E-2</v>
      </c>
      <c r="AJ52">
        <v>3.83357E-2</v>
      </c>
      <c r="AK52">
        <v>3.1475299999999998E-2</v>
      </c>
      <c r="AL52">
        <v>2.5239899999999999E-2</v>
      </c>
      <c r="AM52">
        <v>1.9789399999999999E-2</v>
      </c>
      <c r="AN52" s="2">
        <v>1.51842E-2</v>
      </c>
      <c r="AO52" s="2">
        <v>1.1408700000000001E-2</v>
      </c>
      <c r="AP52" s="2">
        <v>8.3962599999999991E-3</v>
      </c>
      <c r="AQ52" s="2">
        <v>6.0519700000000003E-3</v>
      </c>
      <c r="AR52" s="2">
        <v>4.2703200000000002E-3</v>
      </c>
    </row>
    <row r="53" spans="1:81">
      <c r="A53">
        <v>1992</v>
      </c>
      <c r="B53" s="2">
        <v>7.0747599999999998E-8</v>
      </c>
      <c r="C53" s="2">
        <v>4.00062E-7</v>
      </c>
      <c r="D53" s="2">
        <v>1.8654E-6</v>
      </c>
      <c r="E53" s="2">
        <v>7.1870900000000003E-6</v>
      </c>
      <c r="F53" s="2">
        <v>2.2994100000000001E-5</v>
      </c>
      <c r="G53" s="2">
        <v>6.1642800000000006E-5</v>
      </c>
      <c r="H53">
        <v>1.4055299999999999E-4</v>
      </c>
      <c r="I53">
        <v>2.7881599999999998E-4</v>
      </c>
      <c r="J53">
        <v>4.9570300000000001E-4</v>
      </c>
      <c r="K53">
        <v>8.1458699999999997E-4</v>
      </c>
      <c r="L53">
        <v>1.2639699999999999E-3</v>
      </c>
      <c r="M53">
        <v>1.8628500000000001E-3</v>
      </c>
      <c r="N53">
        <v>2.59955E-3</v>
      </c>
      <c r="O53">
        <v>3.4372600000000001E-3</v>
      </c>
      <c r="P53">
        <v>4.3632899999999997E-3</v>
      </c>
      <c r="Q53">
        <v>5.45073E-3</v>
      </c>
      <c r="R53">
        <v>6.8807800000000004E-3</v>
      </c>
      <c r="S53">
        <v>8.9068499999999991E-3</v>
      </c>
      <c r="T53">
        <v>1.17879E-2</v>
      </c>
      <c r="U53">
        <v>1.57295E-2</v>
      </c>
      <c r="V53">
        <v>2.08449E-2</v>
      </c>
      <c r="W53">
        <v>2.71255E-2</v>
      </c>
      <c r="X53">
        <v>3.4408800000000003E-2</v>
      </c>
      <c r="Y53">
        <v>4.2354200000000002E-2</v>
      </c>
      <c r="Z53">
        <v>5.0445900000000002E-2</v>
      </c>
      <c r="AA53">
        <v>5.8038699999999999E-2</v>
      </c>
      <c r="AB53">
        <v>6.4445100000000005E-2</v>
      </c>
      <c r="AC53">
        <v>6.9045300000000004E-2</v>
      </c>
      <c r="AD53">
        <v>7.1392600000000001E-2</v>
      </c>
      <c r="AE53">
        <v>7.1288599999999994E-2</v>
      </c>
      <c r="AF53">
        <v>6.8806800000000001E-2</v>
      </c>
      <c r="AG53">
        <v>6.4266000000000004E-2</v>
      </c>
      <c r="AH53">
        <v>5.8159099999999998E-2</v>
      </c>
      <c r="AI53">
        <v>5.1064600000000002E-2</v>
      </c>
      <c r="AJ53">
        <v>4.3556699999999997E-2</v>
      </c>
      <c r="AK53">
        <v>3.6137799999999998E-2</v>
      </c>
      <c r="AL53">
        <v>2.9195599999999999E-2</v>
      </c>
      <c r="AM53">
        <v>2.2989599999999999E-2</v>
      </c>
      <c r="AN53">
        <v>1.76575E-2</v>
      </c>
      <c r="AO53" s="2">
        <v>1.32356E-2</v>
      </c>
      <c r="AP53" s="2">
        <v>9.6856900000000003E-3</v>
      </c>
      <c r="AQ53" s="2">
        <v>6.9206900000000002E-3</v>
      </c>
      <c r="AR53" s="2">
        <v>4.8281499999999998E-3</v>
      </c>
    </row>
    <row r="54" spans="1:81">
      <c r="A54">
        <v>1993</v>
      </c>
      <c r="B54" s="2">
        <v>1.97488E-7</v>
      </c>
      <c r="C54" s="2">
        <v>1.11656E-6</v>
      </c>
      <c r="D54" s="2">
        <v>5.15602E-6</v>
      </c>
      <c r="E54" s="2">
        <v>1.9451899999999999E-5</v>
      </c>
      <c r="F54" s="2">
        <v>6.0006700000000003E-5</v>
      </c>
      <c r="G54">
        <v>1.5164599999999999E-4</v>
      </c>
      <c r="H54">
        <v>3.1515599999999998E-4</v>
      </c>
      <c r="I54">
        <v>5.43009E-4</v>
      </c>
      <c r="J54">
        <v>7.8934299999999997E-4</v>
      </c>
      <c r="K54">
        <v>1.00453E-3</v>
      </c>
      <c r="L54">
        <v>1.19969E-3</v>
      </c>
      <c r="M54">
        <v>1.4774899999999999E-3</v>
      </c>
      <c r="N54">
        <v>1.99124E-3</v>
      </c>
      <c r="O54">
        <v>2.8707400000000001E-3</v>
      </c>
      <c r="P54">
        <v>4.1792699999999997E-3</v>
      </c>
      <c r="Q54">
        <v>5.9183500000000002E-3</v>
      </c>
      <c r="R54">
        <v>8.0566300000000004E-3</v>
      </c>
      <c r="S54">
        <v>1.05643E-2</v>
      </c>
      <c r="T54">
        <v>1.34486E-2</v>
      </c>
      <c r="U54">
        <v>1.67799E-2</v>
      </c>
      <c r="V54">
        <v>2.0686900000000001E-2</v>
      </c>
      <c r="W54">
        <v>2.5310300000000001E-2</v>
      </c>
      <c r="X54">
        <v>3.0728100000000001E-2</v>
      </c>
      <c r="Y54">
        <v>3.6884100000000003E-2</v>
      </c>
      <c r="Z54">
        <v>4.3549200000000003E-2</v>
      </c>
      <c r="AA54">
        <v>5.03276E-2</v>
      </c>
      <c r="AB54">
        <v>5.6702299999999997E-2</v>
      </c>
      <c r="AC54">
        <v>6.2107999999999997E-2</v>
      </c>
      <c r="AD54">
        <v>6.6015699999999997E-2</v>
      </c>
      <c r="AE54">
        <v>6.8017400000000006E-2</v>
      </c>
      <c r="AF54">
        <v>6.7890099999999995E-2</v>
      </c>
      <c r="AG54">
        <v>6.5633399999999995E-2</v>
      </c>
      <c r="AH54">
        <v>6.1463700000000003E-2</v>
      </c>
      <c r="AI54">
        <v>5.5774900000000002E-2</v>
      </c>
      <c r="AJ54">
        <v>4.9069099999999997E-2</v>
      </c>
      <c r="AK54">
        <v>4.1879899999999998E-2</v>
      </c>
      <c r="AL54">
        <v>3.4700799999999997E-2</v>
      </c>
      <c r="AM54">
        <v>2.79329E-2</v>
      </c>
      <c r="AN54">
        <v>2.1859E-2</v>
      </c>
      <c r="AO54">
        <v>1.6639000000000001E-2</v>
      </c>
      <c r="AP54" s="2">
        <v>1.23254E-2</v>
      </c>
      <c r="AQ54" s="2">
        <v>8.8874399999999999E-3</v>
      </c>
      <c r="AR54" s="2">
        <v>6.2388699999999997E-3</v>
      </c>
    </row>
    <row r="55" spans="1:81">
      <c r="A55">
        <v>1994</v>
      </c>
      <c r="B55" s="2">
        <v>6.9932499999999994E-8</v>
      </c>
      <c r="C55" s="2">
        <v>3.9527099999999999E-7</v>
      </c>
      <c r="D55" s="2">
        <v>1.8377100000000001E-6</v>
      </c>
      <c r="E55" s="2">
        <v>7.0389499999999998E-6</v>
      </c>
      <c r="F55" s="2">
        <v>2.2300999999999999E-5</v>
      </c>
      <c r="G55" s="2">
        <v>5.8887100000000001E-5</v>
      </c>
      <c r="H55">
        <v>1.3132500000000001E-4</v>
      </c>
      <c r="I55">
        <v>2.5275299999999998E-4</v>
      </c>
      <c r="J55">
        <v>4.3335200000000002E-4</v>
      </c>
      <c r="K55">
        <v>6.8775100000000001E-4</v>
      </c>
      <c r="L55">
        <v>1.0446699999999999E-3</v>
      </c>
      <c r="M55">
        <v>1.54396E-3</v>
      </c>
      <c r="N55">
        <v>2.2232799999999998E-3</v>
      </c>
      <c r="O55">
        <v>3.1195400000000001E-3</v>
      </c>
      <c r="P55">
        <v>4.2981499999999997E-3</v>
      </c>
      <c r="Q55">
        <v>5.8830799999999997E-3</v>
      </c>
      <c r="R55">
        <v>8.0450699999999997E-3</v>
      </c>
      <c r="S55">
        <v>1.09389E-2</v>
      </c>
      <c r="T55">
        <v>1.46263E-2</v>
      </c>
      <c r="U55">
        <v>1.9035099999999999E-2</v>
      </c>
      <c r="V55">
        <v>2.3977600000000002E-2</v>
      </c>
      <c r="W55">
        <v>2.9212800000000001E-2</v>
      </c>
      <c r="X55">
        <v>3.4514799999999998E-2</v>
      </c>
      <c r="Y55">
        <v>3.9715300000000002E-2</v>
      </c>
      <c r="Z55">
        <v>4.4701499999999998E-2</v>
      </c>
      <c r="AA55">
        <v>4.9380500000000001E-2</v>
      </c>
      <c r="AB55">
        <v>5.3631199999999997E-2</v>
      </c>
      <c r="AC55">
        <v>5.7271900000000001E-2</v>
      </c>
      <c r="AD55">
        <v>6.0062499999999998E-2</v>
      </c>
      <c r="AE55">
        <v>6.1740299999999998E-2</v>
      </c>
      <c r="AF55">
        <v>6.2075499999999999E-2</v>
      </c>
      <c r="AG55">
        <v>6.0928000000000003E-2</v>
      </c>
      <c r="AH55">
        <v>5.8285400000000001E-2</v>
      </c>
      <c r="AI55">
        <v>5.4276499999999998E-2</v>
      </c>
      <c r="AJ55">
        <v>4.9156100000000001E-2</v>
      </c>
      <c r="AK55">
        <v>4.32694E-2</v>
      </c>
      <c r="AL55">
        <v>3.7003099999999997E-2</v>
      </c>
      <c r="AM55">
        <v>3.0734999999999998E-2</v>
      </c>
      <c r="AN55">
        <v>2.4791400000000002E-2</v>
      </c>
      <c r="AO55">
        <v>1.9418500000000002E-2</v>
      </c>
      <c r="AP55">
        <v>1.4769300000000001E-2</v>
      </c>
      <c r="AQ55" s="2">
        <v>1.0907699999999999E-2</v>
      </c>
      <c r="AR55" s="2">
        <v>7.82214E-3</v>
      </c>
    </row>
    <row r="56" spans="1:81">
      <c r="A56">
        <v>1995</v>
      </c>
      <c r="B56" s="2">
        <v>6.1843000000000007E-8</v>
      </c>
      <c r="C56" s="2">
        <v>3.4924399999999997E-7</v>
      </c>
      <c r="D56" s="2">
        <v>1.6157099999999999E-6</v>
      </c>
      <c r="E56" s="2">
        <v>6.1273900000000001E-6</v>
      </c>
      <c r="F56" s="2">
        <v>1.9090199999999999E-5</v>
      </c>
      <c r="G56" s="2">
        <v>4.9088999999999997E-5</v>
      </c>
      <c r="H56" s="2">
        <v>1.05142E-4</v>
      </c>
      <c r="I56">
        <v>1.90941E-4</v>
      </c>
      <c r="J56">
        <v>3.0383800000000001E-4</v>
      </c>
      <c r="K56">
        <v>4.4703899999999999E-4</v>
      </c>
      <c r="L56">
        <v>6.4981999999999995E-4</v>
      </c>
      <c r="M56">
        <v>9.7668400000000002E-4</v>
      </c>
      <c r="N56">
        <v>1.5156099999999999E-3</v>
      </c>
      <c r="O56">
        <v>2.3589100000000001E-3</v>
      </c>
      <c r="P56">
        <v>3.5957300000000001E-3</v>
      </c>
      <c r="Q56">
        <v>5.31738E-3</v>
      </c>
      <c r="R56">
        <v>7.62381E-3</v>
      </c>
      <c r="S56">
        <v>1.06219E-2</v>
      </c>
      <c r="T56">
        <v>1.44128E-2</v>
      </c>
      <c r="U56">
        <v>1.9063299999999998E-2</v>
      </c>
      <c r="V56">
        <v>2.4561300000000001E-2</v>
      </c>
      <c r="W56">
        <v>3.0764199999999998E-2</v>
      </c>
      <c r="X56">
        <v>3.7370599999999997E-2</v>
      </c>
      <c r="Y56">
        <v>4.394E-2</v>
      </c>
      <c r="Z56">
        <v>4.9970100000000003E-2</v>
      </c>
      <c r="AA56">
        <v>5.5002200000000001E-2</v>
      </c>
      <c r="AB56">
        <v>5.8714799999999998E-2</v>
      </c>
      <c r="AC56">
        <v>6.0967300000000002E-2</v>
      </c>
      <c r="AD56">
        <v>6.1785199999999998E-2</v>
      </c>
      <c r="AE56">
        <v>6.1303200000000002E-2</v>
      </c>
      <c r="AF56">
        <v>5.9697100000000003E-2</v>
      </c>
      <c r="AG56">
        <v>5.7134600000000001E-2</v>
      </c>
      <c r="AH56">
        <v>5.3756600000000002E-2</v>
      </c>
      <c r="AI56">
        <v>4.9686000000000001E-2</v>
      </c>
      <c r="AJ56">
        <v>4.5049699999999998E-2</v>
      </c>
      <c r="AK56">
        <v>3.9998199999999998E-2</v>
      </c>
      <c r="AL56">
        <v>3.4712600000000003E-2</v>
      </c>
      <c r="AM56">
        <v>2.9395999999999999E-2</v>
      </c>
      <c r="AN56">
        <v>2.4254600000000001E-2</v>
      </c>
      <c r="AO56">
        <v>1.9474200000000001E-2</v>
      </c>
      <c r="AP56">
        <v>1.5199799999999999E-2</v>
      </c>
      <c r="AQ56">
        <v>1.15231E-2</v>
      </c>
      <c r="AR56" s="2">
        <v>8.4793100000000003E-3</v>
      </c>
    </row>
    <row r="57" spans="1:81">
      <c r="A57">
        <v>1996</v>
      </c>
      <c r="B57" s="2">
        <v>3.1555699999999998E-8</v>
      </c>
      <c r="C57" s="2">
        <v>1.7809400000000001E-7</v>
      </c>
      <c r="D57" s="2">
        <v>8.2521299999999999E-7</v>
      </c>
      <c r="E57" s="2">
        <v>3.1419899999999999E-6</v>
      </c>
      <c r="F57" s="2">
        <v>9.8593700000000004E-6</v>
      </c>
      <c r="G57" s="2">
        <v>2.5654299999999999E-5</v>
      </c>
      <c r="H57" s="2">
        <v>5.5997600000000001E-5</v>
      </c>
      <c r="I57">
        <v>1.04708E-4</v>
      </c>
      <c r="J57">
        <v>1.7374600000000001E-4</v>
      </c>
      <c r="K57">
        <v>2.6915899999999999E-4</v>
      </c>
      <c r="L57">
        <v>4.1077900000000001E-4</v>
      </c>
      <c r="M57">
        <v>6.3761799999999995E-4</v>
      </c>
      <c r="N57">
        <v>1.0064399999999999E-3</v>
      </c>
      <c r="O57">
        <v>1.59143E-3</v>
      </c>
      <c r="P57">
        <v>2.4911199999999999E-3</v>
      </c>
      <c r="Q57">
        <v>3.8355199999999998E-3</v>
      </c>
      <c r="R57">
        <v>5.7798700000000003E-3</v>
      </c>
      <c r="S57">
        <v>8.4810900000000002E-3</v>
      </c>
      <c r="T57">
        <v>1.20657E-2</v>
      </c>
      <c r="U57">
        <v>1.66012E-2</v>
      </c>
      <c r="V57">
        <v>2.20763E-2</v>
      </c>
      <c r="W57">
        <v>2.83868E-2</v>
      </c>
      <c r="X57">
        <v>3.5323E-2</v>
      </c>
      <c r="Y57">
        <v>4.25619E-2</v>
      </c>
      <c r="Z57">
        <v>4.9672399999999998E-2</v>
      </c>
      <c r="AA57">
        <v>5.6145800000000003E-2</v>
      </c>
      <c r="AB57">
        <v>6.1457699999999997E-2</v>
      </c>
      <c r="AC57">
        <v>6.51534E-2</v>
      </c>
      <c r="AD57">
        <v>6.6933199999999998E-2</v>
      </c>
      <c r="AE57">
        <v>6.6710699999999998E-2</v>
      </c>
      <c r="AF57">
        <v>6.46201E-2</v>
      </c>
      <c r="AG57">
        <v>6.0973399999999997E-2</v>
      </c>
      <c r="AH57">
        <v>5.61819E-2</v>
      </c>
      <c r="AI57">
        <v>5.0672700000000001E-2</v>
      </c>
      <c r="AJ57">
        <v>4.4824000000000003E-2</v>
      </c>
      <c r="AK57">
        <v>3.8933200000000001E-2</v>
      </c>
      <c r="AL57">
        <v>3.3214100000000003E-2</v>
      </c>
      <c r="AM57">
        <v>2.7814100000000001E-2</v>
      </c>
      <c r="AN57">
        <v>2.2834400000000001E-2</v>
      </c>
      <c r="AO57">
        <v>1.83462E-2</v>
      </c>
      <c r="AP57">
        <v>1.4398299999999999E-2</v>
      </c>
      <c r="AQ57">
        <v>1.10172E-2</v>
      </c>
      <c r="AR57" s="2">
        <v>8.2049700000000007E-3</v>
      </c>
    </row>
    <row r="58" spans="1:81">
      <c r="A58">
        <v>1997</v>
      </c>
      <c r="B58" s="2">
        <v>2.7960899999999999E-8</v>
      </c>
      <c r="C58" s="2">
        <v>1.57801E-7</v>
      </c>
      <c r="D58" s="2">
        <v>7.3025199999999997E-7</v>
      </c>
      <c r="E58" s="2">
        <v>2.77271E-6</v>
      </c>
      <c r="F58" s="2">
        <v>8.6585500000000003E-6</v>
      </c>
      <c r="G58" s="2">
        <v>2.2352099999999999E-5</v>
      </c>
      <c r="H58" s="2">
        <v>4.8181299999999999E-5</v>
      </c>
      <c r="I58" s="2">
        <v>8.8385600000000003E-5</v>
      </c>
      <c r="J58">
        <v>1.4278500000000001E-4</v>
      </c>
      <c r="K58">
        <v>2.1436799999999999E-4</v>
      </c>
      <c r="L58">
        <v>3.1876499999999999E-4</v>
      </c>
      <c r="M58">
        <v>4.8990299999999997E-4</v>
      </c>
      <c r="N58">
        <v>7.7869099999999998E-4</v>
      </c>
      <c r="O58">
        <v>1.2514399999999999E-3</v>
      </c>
      <c r="P58">
        <v>1.99512E-3</v>
      </c>
      <c r="Q58">
        <v>3.1259999999999999E-3</v>
      </c>
      <c r="R58">
        <v>4.7915099999999997E-3</v>
      </c>
      <c r="S58">
        <v>7.15834E-3</v>
      </c>
      <c r="T58">
        <v>1.03874E-2</v>
      </c>
      <c r="U58">
        <v>1.45992E-2</v>
      </c>
      <c r="V58">
        <v>1.9834999999999998E-2</v>
      </c>
      <c r="W58">
        <v>2.6020999999999999E-2</v>
      </c>
      <c r="X58">
        <v>3.2948499999999999E-2</v>
      </c>
      <c r="Y58">
        <v>4.0278599999999998E-2</v>
      </c>
      <c r="Z58">
        <v>4.7574499999999999E-2</v>
      </c>
      <c r="AA58">
        <v>5.4353400000000003E-2</v>
      </c>
      <c r="AB58">
        <v>6.0144000000000003E-2</v>
      </c>
      <c r="AC58">
        <v>6.4538200000000004E-2</v>
      </c>
      <c r="AD58">
        <v>6.7231399999999997E-2</v>
      </c>
      <c r="AE58">
        <v>6.8051600000000004E-2</v>
      </c>
      <c r="AF58">
        <v>6.6974500000000006E-2</v>
      </c>
      <c r="AG58">
        <v>6.4127400000000001E-2</v>
      </c>
      <c r="AH58">
        <v>5.9772600000000002E-2</v>
      </c>
      <c r="AI58">
        <v>5.4274999999999997E-2</v>
      </c>
      <c r="AJ58">
        <v>4.80521E-2</v>
      </c>
      <c r="AK58">
        <v>4.1521099999999998E-2</v>
      </c>
      <c r="AL58">
        <v>3.5051300000000001E-2</v>
      </c>
      <c r="AM58">
        <v>2.8933500000000001E-2</v>
      </c>
      <c r="AN58">
        <v>2.3368E-2</v>
      </c>
      <c r="AO58">
        <v>1.84695E-2</v>
      </c>
      <c r="AP58">
        <v>1.42822E-2</v>
      </c>
      <c r="AQ58">
        <v>1.07981E-2</v>
      </c>
      <c r="AR58" s="2">
        <v>7.9734999999999997E-3</v>
      </c>
    </row>
    <row r="59" spans="1:81">
      <c r="A59">
        <v>1998</v>
      </c>
      <c r="B59" s="2">
        <v>7.2697799999999996E-8</v>
      </c>
      <c r="C59" s="2">
        <v>4.10892E-7</v>
      </c>
      <c r="D59" s="2">
        <v>1.8987999999999999E-6</v>
      </c>
      <c r="E59" s="2">
        <v>7.1770099999999999E-6</v>
      </c>
      <c r="F59" s="2">
        <v>2.22168E-5</v>
      </c>
      <c r="G59" s="2">
        <v>5.64764E-5</v>
      </c>
      <c r="H59">
        <v>1.18539E-4</v>
      </c>
      <c r="I59">
        <v>2.0769000000000001E-4</v>
      </c>
      <c r="J59">
        <v>3.1049099999999998E-4</v>
      </c>
      <c r="K59">
        <v>4.13068E-4</v>
      </c>
      <c r="L59">
        <v>5.2399900000000004E-4</v>
      </c>
      <c r="M59">
        <v>6.8640300000000003E-4</v>
      </c>
      <c r="N59">
        <v>9.6845600000000003E-4</v>
      </c>
      <c r="O59">
        <v>1.4485399999999999E-3</v>
      </c>
      <c r="P59">
        <v>2.21572E-3</v>
      </c>
      <c r="Q59">
        <v>3.3831600000000001E-3</v>
      </c>
      <c r="R59">
        <v>5.0952200000000001E-3</v>
      </c>
      <c r="S59">
        <v>7.5167100000000002E-3</v>
      </c>
      <c r="T59">
        <v>1.08074E-2</v>
      </c>
      <c r="U59">
        <v>1.5089699999999999E-2</v>
      </c>
      <c r="V59">
        <v>2.04143E-2</v>
      </c>
      <c r="W59">
        <v>2.6725700000000002E-2</v>
      </c>
      <c r="X59">
        <v>3.3832899999999999E-2</v>
      </c>
      <c r="Y59">
        <v>4.1398200000000003E-2</v>
      </c>
      <c r="Z59">
        <v>4.89524E-2</v>
      </c>
      <c r="AA59">
        <v>5.5943800000000002E-2</v>
      </c>
      <c r="AB59">
        <v>6.1813100000000003E-2</v>
      </c>
      <c r="AC59">
        <v>6.6079200000000005E-2</v>
      </c>
      <c r="AD59">
        <v>6.84144E-2</v>
      </c>
      <c r="AE59">
        <v>6.8689500000000001E-2</v>
      </c>
      <c r="AF59">
        <v>6.6977999999999996E-2</v>
      </c>
      <c r="AG59">
        <v>6.3524600000000001E-2</v>
      </c>
      <c r="AH59">
        <v>5.8687999999999997E-2</v>
      </c>
      <c r="AI59">
        <v>5.2880400000000001E-2</v>
      </c>
      <c r="AJ59">
        <v>4.6513400000000003E-2</v>
      </c>
      <c r="AK59">
        <v>3.9962200000000003E-2</v>
      </c>
      <c r="AL59">
        <v>3.3543400000000001E-2</v>
      </c>
      <c r="AM59">
        <v>2.75059E-2</v>
      </c>
      <c r="AN59">
        <v>2.2028800000000001E-2</v>
      </c>
      <c r="AO59">
        <v>1.7223800000000001E-2</v>
      </c>
      <c r="AP59">
        <v>1.3141399999999999E-2</v>
      </c>
      <c r="AQ59">
        <v>9.7793199999999993E-3</v>
      </c>
      <c r="AR59">
        <v>7.0941099999999998E-3</v>
      </c>
    </row>
    <row r="60" spans="1:81">
      <c r="A60">
        <v>1999</v>
      </c>
      <c r="B60" s="2">
        <v>4.8877500000000003E-7</v>
      </c>
      <c r="C60" s="2">
        <v>2.7647800000000001E-6</v>
      </c>
      <c r="D60" s="2">
        <v>1.27678E-5</v>
      </c>
      <c r="E60" s="2">
        <v>4.8150199999999999E-5</v>
      </c>
      <c r="F60" s="2">
        <v>1.4839000000000001E-4</v>
      </c>
      <c r="G60">
        <v>3.7422099999999999E-4</v>
      </c>
      <c r="H60">
        <v>7.7433700000000005E-4</v>
      </c>
      <c r="I60">
        <v>1.32175E-3</v>
      </c>
      <c r="J60">
        <v>1.8818699999999999E-3</v>
      </c>
      <c r="K60">
        <v>2.28677E-3</v>
      </c>
      <c r="L60">
        <v>2.48161E-3</v>
      </c>
      <c r="M60">
        <v>2.5942199999999999E-3</v>
      </c>
      <c r="N60">
        <v>2.8472599999999999E-3</v>
      </c>
      <c r="O60">
        <v>3.4193700000000001E-3</v>
      </c>
      <c r="P60">
        <v>4.4052600000000003E-3</v>
      </c>
      <c r="Q60">
        <v>5.88128E-3</v>
      </c>
      <c r="R60">
        <v>7.9704200000000006E-3</v>
      </c>
      <c r="S60">
        <v>1.0836800000000001E-2</v>
      </c>
      <c r="T60">
        <v>1.4628499999999999E-2</v>
      </c>
      <c r="U60">
        <v>1.9417500000000001E-2</v>
      </c>
      <c r="V60">
        <v>2.5162799999999999E-2</v>
      </c>
      <c r="W60">
        <v>3.16952E-2</v>
      </c>
      <c r="X60">
        <v>3.8718599999999999E-2</v>
      </c>
      <c r="Y60">
        <v>4.5827600000000003E-2</v>
      </c>
      <c r="Z60">
        <v>5.2546700000000002E-2</v>
      </c>
      <c r="AA60">
        <v>5.83855E-2</v>
      </c>
      <c r="AB60">
        <v>6.2900800000000007E-2</v>
      </c>
      <c r="AC60">
        <v>6.5751400000000002E-2</v>
      </c>
      <c r="AD60">
        <v>6.6738199999999998E-2</v>
      </c>
      <c r="AE60">
        <v>6.5823999999999994E-2</v>
      </c>
      <c r="AF60">
        <v>6.3130800000000001E-2</v>
      </c>
      <c r="AG60">
        <v>5.8918400000000003E-2</v>
      </c>
      <c r="AH60">
        <v>5.3545799999999998E-2</v>
      </c>
      <c r="AI60">
        <v>4.7423199999999999E-2</v>
      </c>
      <c r="AJ60">
        <v>4.0962100000000001E-2</v>
      </c>
      <c r="AK60">
        <v>3.4532599999999997E-2</v>
      </c>
      <c r="AL60">
        <v>2.8433400000000001E-2</v>
      </c>
      <c r="AM60">
        <v>2.28772E-2</v>
      </c>
      <c r="AN60">
        <v>1.7992000000000001E-2</v>
      </c>
      <c r="AO60">
        <v>1.3831100000000001E-2</v>
      </c>
      <c r="AP60">
        <v>1.0389799999999999E-2</v>
      </c>
      <c r="AQ60">
        <v>7.6222099999999999E-3</v>
      </c>
      <c r="AR60">
        <v>5.4568000000000004E-3</v>
      </c>
    </row>
    <row r="61" spans="1:81">
      <c r="A61">
        <v>2000</v>
      </c>
      <c r="B61" s="2">
        <v>1.34278E-6</v>
      </c>
      <c r="C61" s="2">
        <v>7.5965799999999997E-6</v>
      </c>
      <c r="D61" s="2">
        <v>3.5102499999999998E-5</v>
      </c>
      <c r="E61" s="2">
        <v>1.3254099999999999E-4</v>
      </c>
      <c r="F61" s="2">
        <v>4.0933199999999999E-4</v>
      </c>
      <c r="G61">
        <v>1.03594E-3</v>
      </c>
      <c r="H61">
        <v>2.1562299999999999E-3</v>
      </c>
      <c r="I61">
        <v>3.7171800000000001E-3</v>
      </c>
      <c r="J61">
        <v>5.3806899999999996E-3</v>
      </c>
      <c r="K61">
        <v>6.7125099999999997E-3</v>
      </c>
      <c r="L61">
        <v>7.5504600000000002E-3</v>
      </c>
      <c r="M61">
        <v>8.1520299999999993E-3</v>
      </c>
      <c r="N61">
        <v>8.9265200000000003E-3</v>
      </c>
      <c r="O61">
        <v>1.00689E-2</v>
      </c>
      <c r="P61">
        <v>1.1507E-2</v>
      </c>
      <c r="Q61">
        <v>1.31472E-2</v>
      </c>
      <c r="R61">
        <v>1.50867E-2</v>
      </c>
      <c r="S61">
        <v>1.7594200000000001E-2</v>
      </c>
      <c r="T61">
        <v>2.0941600000000001E-2</v>
      </c>
      <c r="U61">
        <v>2.5261100000000002E-2</v>
      </c>
      <c r="V61">
        <v>3.05023E-2</v>
      </c>
      <c r="W61">
        <v>3.6452199999999997E-2</v>
      </c>
      <c r="X61">
        <v>4.2764299999999998E-2</v>
      </c>
      <c r="Y61">
        <v>4.8985099999999997E-2</v>
      </c>
      <c r="Z61">
        <v>5.4594799999999999E-2</v>
      </c>
      <c r="AA61">
        <v>5.9074500000000002E-2</v>
      </c>
      <c r="AB61">
        <v>6.1989700000000002E-2</v>
      </c>
      <c r="AC61">
        <v>6.3063099999999997E-2</v>
      </c>
      <c r="AD61">
        <v>6.22172E-2</v>
      </c>
      <c r="AE61">
        <v>5.9576900000000002E-2</v>
      </c>
      <c r="AF61">
        <v>5.5433000000000003E-2</v>
      </c>
      <c r="AG61">
        <v>5.0184199999999998E-2</v>
      </c>
      <c r="AH61">
        <v>4.4267800000000003E-2</v>
      </c>
      <c r="AI61">
        <v>3.8101099999999999E-2</v>
      </c>
      <c r="AJ61">
        <v>3.2037200000000002E-2</v>
      </c>
      <c r="AK61">
        <v>2.6344099999999999E-2</v>
      </c>
      <c r="AL61">
        <v>2.1200299999999998E-2</v>
      </c>
      <c r="AM61">
        <v>1.6703699999999998E-2</v>
      </c>
      <c r="AN61">
        <v>1.28865E-2</v>
      </c>
      <c r="AO61">
        <v>9.7327500000000001E-3</v>
      </c>
      <c r="AP61">
        <v>7.1932999999999997E-3</v>
      </c>
      <c r="AQ61">
        <v>5.1992999999999996E-3</v>
      </c>
      <c r="AR61">
        <v>3.67243E-3</v>
      </c>
    </row>
    <row r="62" spans="1:81">
      <c r="A62">
        <v>2001</v>
      </c>
      <c r="B62" s="2">
        <v>5.7190100000000001E-7</v>
      </c>
      <c r="C62" s="2">
        <v>3.23511E-6</v>
      </c>
      <c r="D62" s="2">
        <v>1.50083E-5</v>
      </c>
      <c r="E62" s="2">
        <v>5.7173000000000003E-5</v>
      </c>
      <c r="F62" s="2">
        <v>1.79371E-4</v>
      </c>
      <c r="G62" s="2">
        <v>4.6608100000000003E-4</v>
      </c>
      <c r="H62">
        <v>1.01329E-3</v>
      </c>
      <c r="I62">
        <v>1.8759899999999999E-3</v>
      </c>
      <c r="J62">
        <v>3.0427100000000001E-3</v>
      </c>
      <c r="K62">
        <v>4.4961599999999999E-3</v>
      </c>
      <c r="L62">
        <v>6.3046700000000001E-3</v>
      </c>
      <c r="M62">
        <v>8.5977099999999997E-3</v>
      </c>
      <c r="N62">
        <v>1.1402000000000001E-2</v>
      </c>
      <c r="O62">
        <v>1.4527E-2</v>
      </c>
      <c r="P62">
        <v>1.7665199999999999E-2</v>
      </c>
      <c r="Q62">
        <v>2.0616200000000001E-2</v>
      </c>
      <c r="R62">
        <v>2.3407399999999998E-2</v>
      </c>
      <c r="S62">
        <v>2.62172E-2</v>
      </c>
      <c r="T62">
        <v>2.9220099999999999E-2</v>
      </c>
      <c r="U62">
        <v>3.2502900000000001E-2</v>
      </c>
      <c r="V62">
        <v>3.6078100000000002E-2</v>
      </c>
      <c r="W62">
        <v>3.9919200000000002E-2</v>
      </c>
      <c r="X62">
        <v>4.3949599999999998E-2</v>
      </c>
      <c r="Y62">
        <v>4.7999699999999999E-2</v>
      </c>
      <c r="Z62">
        <v>5.1784400000000001E-2</v>
      </c>
      <c r="AA62">
        <v>5.4933700000000002E-2</v>
      </c>
      <c r="AB62">
        <v>5.7064900000000002E-2</v>
      </c>
      <c r="AC62">
        <v>5.7864899999999997E-2</v>
      </c>
      <c r="AD62">
        <v>5.7153900000000001E-2</v>
      </c>
      <c r="AE62">
        <v>5.4917899999999999E-2</v>
      </c>
      <c r="AF62">
        <v>5.1306299999999999E-2</v>
      </c>
      <c r="AG62">
        <v>4.6602299999999999E-2</v>
      </c>
      <c r="AH62">
        <v>4.1171300000000001E-2</v>
      </c>
      <c r="AI62">
        <v>3.5403299999999999E-2</v>
      </c>
      <c r="AJ62">
        <v>2.9659499999999998E-2</v>
      </c>
      <c r="AK62">
        <v>2.4233500000000002E-2</v>
      </c>
      <c r="AL62">
        <v>1.9331600000000001E-2</v>
      </c>
      <c r="AM62">
        <v>1.50712E-2</v>
      </c>
      <c r="AN62">
        <v>1.14924E-2</v>
      </c>
      <c r="AO62">
        <v>8.5761399999999995E-3</v>
      </c>
      <c r="AP62">
        <v>6.2645299999999999E-3</v>
      </c>
      <c r="AQ62">
        <v>4.4787799999999999E-3</v>
      </c>
      <c r="AR62">
        <v>3.1328100000000002E-3</v>
      </c>
      <c r="BW62" s="2"/>
    </row>
    <row r="63" spans="1:81">
      <c r="A63">
        <v>2002</v>
      </c>
      <c r="B63" s="2">
        <v>3.1176900000000002E-7</v>
      </c>
      <c r="C63" s="2">
        <v>1.76209E-6</v>
      </c>
      <c r="D63" s="2">
        <v>8.1584600000000005E-6</v>
      </c>
      <c r="E63" s="2">
        <v>3.0970299999999997E-5</v>
      </c>
      <c r="F63" s="2">
        <v>9.6618699999999997E-5</v>
      </c>
      <c r="G63" s="2">
        <v>2.4890099999999999E-4</v>
      </c>
      <c r="H63" s="2">
        <v>5.3434399999999996E-4</v>
      </c>
      <c r="I63">
        <v>9.7256399999999998E-4</v>
      </c>
      <c r="J63">
        <v>1.54766E-3</v>
      </c>
      <c r="K63">
        <v>2.2601700000000001E-3</v>
      </c>
      <c r="L63">
        <v>3.21113E-3</v>
      </c>
      <c r="M63">
        <v>4.6233300000000001E-3</v>
      </c>
      <c r="N63">
        <v>6.7558000000000002E-3</v>
      </c>
      <c r="O63">
        <v>9.7853999999999997E-3</v>
      </c>
      <c r="P63">
        <v>1.3750500000000001E-2</v>
      </c>
      <c r="Q63">
        <v>1.85588E-2</v>
      </c>
      <c r="R63">
        <v>2.4004299999999999E-2</v>
      </c>
      <c r="S63">
        <v>2.9777700000000001E-2</v>
      </c>
      <c r="T63">
        <v>3.5506099999999999E-2</v>
      </c>
      <c r="U63">
        <v>4.0833000000000001E-2</v>
      </c>
      <c r="V63">
        <v>4.54998E-2</v>
      </c>
      <c r="W63">
        <v>4.9376799999999998E-2</v>
      </c>
      <c r="X63">
        <v>5.2432100000000002E-2</v>
      </c>
      <c r="Y63">
        <v>5.4674500000000001E-2</v>
      </c>
      <c r="Z63">
        <v>5.6110199999999999E-2</v>
      </c>
      <c r="AA63">
        <v>5.6727899999999998E-2</v>
      </c>
      <c r="AB63">
        <v>5.6502700000000003E-2</v>
      </c>
      <c r="AC63">
        <v>5.5407900000000003E-2</v>
      </c>
      <c r="AD63">
        <v>5.3429499999999998E-2</v>
      </c>
      <c r="AE63">
        <v>5.05865E-2</v>
      </c>
      <c r="AF63">
        <v>4.6947500000000003E-2</v>
      </c>
      <c r="AG63">
        <v>4.2642899999999997E-2</v>
      </c>
      <c r="AH63">
        <v>3.7859900000000002E-2</v>
      </c>
      <c r="AI63">
        <v>3.2824399999999997E-2</v>
      </c>
      <c r="AJ63">
        <v>2.77735E-2</v>
      </c>
      <c r="AK63">
        <v>2.29263E-2</v>
      </c>
      <c r="AL63">
        <v>1.8461200000000001E-2</v>
      </c>
      <c r="AM63">
        <v>1.4501699999999999E-2</v>
      </c>
      <c r="AN63">
        <v>1.11138E-2</v>
      </c>
      <c r="AO63">
        <v>8.3107800000000003E-3</v>
      </c>
      <c r="AP63">
        <v>6.0644499999999999E-3</v>
      </c>
      <c r="AQ63">
        <v>4.3182100000000003E-3</v>
      </c>
      <c r="AR63">
        <v>2.9999900000000001E-3</v>
      </c>
    </row>
    <row r="64" spans="1:81">
      <c r="A64">
        <v>2003</v>
      </c>
      <c r="B64" s="2">
        <v>1.7436699999999999E-7</v>
      </c>
      <c r="C64" s="2">
        <v>9.8533199999999995E-7</v>
      </c>
      <c r="D64" s="2">
        <v>4.5600100000000002E-6</v>
      </c>
      <c r="E64" s="2">
        <v>1.72953E-5</v>
      </c>
      <c r="F64" s="2">
        <v>5.3875899999999997E-5</v>
      </c>
      <c r="G64">
        <v>1.3843800000000001E-4</v>
      </c>
      <c r="H64">
        <v>2.9593099999999998E-4</v>
      </c>
      <c r="I64">
        <v>5.3480400000000005E-4</v>
      </c>
      <c r="J64">
        <v>8.4158499999999995E-4</v>
      </c>
      <c r="K64">
        <v>1.2106599999999999E-3</v>
      </c>
      <c r="L64">
        <v>1.69546E-3</v>
      </c>
      <c r="M64">
        <v>2.4310400000000002E-3</v>
      </c>
      <c r="N64">
        <v>3.6050700000000001E-3</v>
      </c>
      <c r="O64">
        <v>5.4167499999999997E-3</v>
      </c>
      <c r="P64">
        <v>8.0660100000000002E-3</v>
      </c>
      <c r="Q64">
        <v>1.1756000000000001E-2</v>
      </c>
      <c r="R64">
        <v>1.6658599999999999E-2</v>
      </c>
      <c r="S64">
        <v>2.28311E-2</v>
      </c>
      <c r="T64">
        <v>3.0126E-2</v>
      </c>
      <c r="U64">
        <v>3.8150999999999997E-2</v>
      </c>
      <c r="V64">
        <v>4.63048E-2</v>
      </c>
      <c r="W64">
        <v>5.3878599999999999E-2</v>
      </c>
      <c r="X64">
        <v>6.01878E-2</v>
      </c>
      <c r="Y64">
        <v>6.46978E-2</v>
      </c>
      <c r="Z64">
        <v>6.7108899999999999E-2</v>
      </c>
      <c r="AA64">
        <v>6.7380499999999996E-2</v>
      </c>
      <c r="AB64">
        <v>6.5698999999999994E-2</v>
      </c>
      <c r="AC64">
        <v>6.24042E-2</v>
      </c>
      <c r="AD64">
        <v>5.7908500000000002E-2</v>
      </c>
      <c r="AE64">
        <v>5.2626899999999997E-2</v>
      </c>
      <c r="AF64">
        <v>4.6929100000000001E-2</v>
      </c>
      <c r="AG64">
        <v>4.11177E-2</v>
      </c>
      <c r="AH64">
        <v>3.5422700000000001E-2</v>
      </c>
      <c r="AI64">
        <v>3.00098E-2</v>
      </c>
      <c r="AJ64">
        <v>2.4992500000000001E-2</v>
      </c>
      <c r="AK64">
        <v>2.04453E-2</v>
      </c>
      <c r="AL64">
        <v>1.64125E-2</v>
      </c>
      <c r="AM64">
        <v>1.2914500000000001E-2</v>
      </c>
      <c r="AN64">
        <v>9.9498399999999997E-3</v>
      </c>
      <c r="AO64">
        <v>7.4979299999999999E-3</v>
      </c>
      <c r="AP64">
        <v>5.5213700000000003E-3</v>
      </c>
      <c r="AQ64">
        <v>3.9698199999999998E-3</v>
      </c>
      <c r="AR64">
        <v>2.7847599999999998E-3</v>
      </c>
      <c r="CA64" s="2"/>
      <c r="CB64" s="2"/>
      <c r="CC64" s="2"/>
    </row>
    <row r="65" spans="1:81">
      <c r="A65">
        <v>2004</v>
      </c>
      <c r="B65" s="2">
        <v>1.04391E-7</v>
      </c>
      <c r="C65" s="2">
        <v>5.8988000000000004E-7</v>
      </c>
      <c r="D65" s="2">
        <v>2.7291400000000001E-6</v>
      </c>
      <c r="E65" s="2">
        <v>1.0345E-5</v>
      </c>
      <c r="F65" s="2">
        <v>3.2190700000000003E-5</v>
      </c>
      <c r="G65" s="2">
        <v>8.2563899999999997E-5</v>
      </c>
      <c r="H65">
        <v>1.7593200000000001E-4</v>
      </c>
      <c r="I65">
        <v>3.1621399999999999E-4</v>
      </c>
      <c r="J65">
        <v>4.93093E-4</v>
      </c>
      <c r="K65">
        <v>6.9954800000000003E-4</v>
      </c>
      <c r="L65">
        <v>9.6274800000000003E-4</v>
      </c>
      <c r="M65">
        <v>1.35889E-3</v>
      </c>
      <c r="N65">
        <v>1.99949E-3</v>
      </c>
      <c r="O65">
        <v>3.01425E-3</v>
      </c>
      <c r="P65">
        <v>4.5579799999999997E-3</v>
      </c>
      <c r="Q65">
        <v>6.8307200000000002E-3</v>
      </c>
      <c r="R65">
        <v>1.00757E-2</v>
      </c>
      <c r="S65">
        <v>1.4536200000000001E-2</v>
      </c>
      <c r="T65">
        <v>2.0381099999999999E-2</v>
      </c>
      <c r="U65">
        <v>2.7623499999999999E-2</v>
      </c>
      <c r="V65">
        <v>3.6053700000000001E-2</v>
      </c>
      <c r="W65">
        <v>4.5205799999999997E-2</v>
      </c>
      <c r="X65">
        <v>5.4377200000000001E-2</v>
      </c>
      <c r="Y65">
        <v>6.2713400000000002E-2</v>
      </c>
      <c r="Z65">
        <v>6.9351099999999999E-2</v>
      </c>
      <c r="AA65">
        <v>7.3583099999999999E-2</v>
      </c>
      <c r="AB65">
        <v>7.4998200000000001E-2</v>
      </c>
      <c r="AC65">
        <v>7.3552199999999998E-2</v>
      </c>
      <c r="AD65">
        <v>6.9553100000000007E-2</v>
      </c>
      <c r="AE65">
        <v>6.3573099999999994E-2</v>
      </c>
      <c r="AF65">
        <v>5.6317199999999998E-2</v>
      </c>
      <c r="AG65">
        <v>4.8492E-2</v>
      </c>
      <c r="AH65">
        <v>4.0703700000000002E-2</v>
      </c>
      <c r="AI65">
        <v>3.3401E-2</v>
      </c>
      <c r="AJ65">
        <v>2.68626E-2</v>
      </c>
      <c r="AK65">
        <v>2.1217900000000001E-2</v>
      </c>
      <c r="AL65">
        <v>1.6483600000000001E-2</v>
      </c>
      <c r="AM65">
        <v>1.26041E-2</v>
      </c>
      <c r="AN65">
        <v>9.4860199999999995E-3</v>
      </c>
      <c r="AO65">
        <v>7.0221600000000004E-3</v>
      </c>
      <c r="AP65">
        <v>5.1068700000000003E-3</v>
      </c>
      <c r="AQ65">
        <v>3.64307E-3</v>
      </c>
      <c r="AR65">
        <v>2.5449299999999999E-3</v>
      </c>
      <c r="BA65" s="2"/>
      <c r="BW65" s="2"/>
      <c r="CA65" s="2"/>
      <c r="CB65" s="2"/>
      <c r="CC65" s="2"/>
    </row>
    <row r="66" spans="1:81">
      <c r="A66">
        <v>2005</v>
      </c>
      <c r="B66" s="2">
        <v>7.6773799999999999E-8</v>
      </c>
      <c r="C66" s="2">
        <v>4.3387899999999999E-7</v>
      </c>
      <c r="D66" s="2">
        <v>2.00686E-6</v>
      </c>
      <c r="E66" s="2">
        <v>7.6017100000000003E-6</v>
      </c>
      <c r="F66" s="2">
        <v>2.36225E-5</v>
      </c>
      <c r="G66" s="2">
        <v>6.0445000000000001E-5</v>
      </c>
      <c r="H66" s="2">
        <v>1.2827499999999999E-4</v>
      </c>
      <c r="I66">
        <v>2.2892999999999999E-4</v>
      </c>
      <c r="J66">
        <v>3.5270000000000001E-4</v>
      </c>
      <c r="K66">
        <v>4.9083999999999998E-4</v>
      </c>
      <c r="L66">
        <v>6.5796400000000003E-4</v>
      </c>
      <c r="M66">
        <v>9.0260199999999996E-4</v>
      </c>
      <c r="N66">
        <v>1.2966099999999999E-3</v>
      </c>
      <c r="O66">
        <v>1.9225100000000001E-3</v>
      </c>
      <c r="P66">
        <v>2.8803499999999998E-3</v>
      </c>
      <c r="Q66">
        <v>4.3087300000000002E-3</v>
      </c>
      <c r="R66">
        <v>6.3955799999999997E-3</v>
      </c>
      <c r="S66">
        <v>9.3641799999999997E-3</v>
      </c>
      <c r="T66">
        <v>1.34371E-2</v>
      </c>
      <c r="U66">
        <v>1.8786899999999999E-2</v>
      </c>
      <c r="V66">
        <v>2.54787E-2</v>
      </c>
      <c r="W66">
        <v>3.3409599999999998E-2</v>
      </c>
      <c r="X66">
        <v>4.2259600000000001E-2</v>
      </c>
      <c r="Y66">
        <v>5.1475899999999998E-2</v>
      </c>
      <c r="Z66">
        <v>6.0310700000000002E-2</v>
      </c>
      <c r="AA66">
        <v>6.7916799999999999E-2</v>
      </c>
      <c r="AB66">
        <v>7.3486999999999997E-2</v>
      </c>
      <c r="AC66">
        <v>7.6403399999999996E-2</v>
      </c>
      <c r="AD66">
        <v>7.6357099999999997E-2</v>
      </c>
      <c r="AE66">
        <v>7.3406600000000002E-2</v>
      </c>
      <c r="AF66">
        <v>6.7955000000000002E-2</v>
      </c>
      <c r="AG66">
        <v>6.0660499999999999E-2</v>
      </c>
      <c r="AH66">
        <v>5.2302599999999998E-2</v>
      </c>
      <c r="AI66">
        <v>4.3645499999999997E-2</v>
      </c>
      <c r="AJ66">
        <v>3.5329100000000002E-2</v>
      </c>
      <c r="AK66">
        <v>2.7807499999999999E-2</v>
      </c>
      <c r="AL66">
        <v>2.1336299999999999E-2</v>
      </c>
      <c r="AM66">
        <v>1.5997999999999998E-2</v>
      </c>
      <c r="AN66">
        <v>1.17477E-2</v>
      </c>
      <c r="AO66">
        <v>8.4635600000000002E-3</v>
      </c>
      <c r="AP66">
        <v>5.9893200000000002E-3</v>
      </c>
      <c r="AQ66">
        <v>4.16535E-3</v>
      </c>
      <c r="AR66">
        <v>2.84644E-3</v>
      </c>
      <c r="CA66" s="2"/>
      <c r="CB66" s="2"/>
      <c r="CC66" s="2"/>
    </row>
    <row r="67" spans="1:81">
      <c r="A67">
        <v>2006</v>
      </c>
      <c r="B67" s="2">
        <v>4.0026999999999998E-8</v>
      </c>
      <c r="C67" s="2">
        <v>2.2609999999999999E-7</v>
      </c>
      <c r="D67" s="2">
        <v>1.0479899999999999E-6</v>
      </c>
      <c r="E67" s="2">
        <v>3.9897000000000001E-6</v>
      </c>
      <c r="F67" s="2">
        <v>1.25114E-5</v>
      </c>
      <c r="G67" s="2">
        <v>3.2507199999999999E-5</v>
      </c>
      <c r="H67" s="2">
        <v>7.0739699999999996E-5</v>
      </c>
      <c r="I67">
        <v>1.3145499999999999E-4</v>
      </c>
      <c r="J67">
        <v>2.15465E-4</v>
      </c>
      <c r="K67">
        <v>3.2633800000000002E-4</v>
      </c>
      <c r="L67">
        <v>4.80299E-4</v>
      </c>
      <c r="M67">
        <v>7.0946500000000005E-4</v>
      </c>
      <c r="N67">
        <v>1.05586E-3</v>
      </c>
      <c r="O67">
        <v>1.56803E-3</v>
      </c>
      <c r="P67">
        <v>2.3109599999999999E-3</v>
      </c>
      <c r="Q67">
        <v>3.3831299999999998E-3</v>
      </c>
      <c r="R67">
        <v>4.9247199999999996E-3</v>
      </c>
      <c r="S67">
        <v>7.1088999999999996E-3</v>
      </c>
      <c r="T67">
        <v>1.0120799999999999E-2</v>
      </c>
      <c r="U67">
        <v>1.4130200000000001E-2</v>
      </c>
      <c r="V67">
        <v>1.92593E-2</v>
      </c>
      <c r="W67">
        <v>2.5542100000000002E-2</v>
      </c>
      <c r="X67">
        <v>3.2881100000000003E-2</v>
      </c>
      <c r="Y67">
        <v>4.10108E-2</v>
      </c>
      <c r="Z67">
        <v>4.9485599999999998E-2</v>
      </c>
      <c r="AA67">
        <v>5.7703499999999998E-2</v>
      </c>
      <c r="AB67">
        <v>6.4968799999999993E-2</v>
      </c>
      <c r="AC67">
        <v>7.0587300000000006E-2</v>
      </c>
      <c r="AD67">
        <v>7.3977299999999996E-2</v>
      </c>
      <c r="AE67">
        <v>7.4771400000000002E-2</v>
      </c>
      <c r="AF67">
        <v>7.2883600000000007E-2</v>
      </c>
      <c r="AG67">
        <v>6.8526799999999999E-2</v>
      </c>
      <c r="AH67">
        <v>6.2170299999999998E-2</v>
      </c>
      <c r="AI67">
        <v>5.4455999999999997E-2</v>
      </c>
      <c r="AJ67">
        <v>4.6087299999999998E-2</v>
      </c>
      <c r="AK67">
        <v>3.77235E-2</v>
      </c>
      <c r="AL67">
        <v>2.9898000000000001E-2</v>
      </c>
      <c r="AM67">
        <v>2.2974600000000001E-2</v>
      </c>
      <c r="AN67">
        <v>1.71422E-2</v>
      </c>
      <c r="AO67">
        <v>1.24382E-2</v>
      </c>
      <c r="AP67">
        <v>8.7898300000000002E-3</v>
      </c>
      <c r="AQ67">
        <v>6.05829E-3</v>
      </c>
      <c r="AR67">
        <v>4.0774399999999999E-3</v>
      </c>
      <c r="CA67" s="2"/>
      <c r="CB67" s="2"/>
      <c r="CC67" s="2"/>
    </row>
    <row r="68" spans="1:81">
      <c r="A68">
        <v>2007</v>
      </c>
      <c r="B68" s="2">
        <v>3.6212199999999998E-8</v>
      </c>
      <c r="C68" s="2">
        <v>2.0450299999999999E-7</v>
      </c>
      <c r="D68" s="2">
        <v>9.4640300000000003E-7</v>
      </c>
      <c r="E68" s="2">
        <v>3.5914800000000001E-6</v>
      </c>
      <c r="F68" s="2">
        <v>1.1201499999999999E-5</v>
      </c>
      <c r="G68" s="2">
        <v>2.8850500000000001E-5</v>
      </c>
      <c r="H68" s="2">
        <v>6.1934199999999994E-5</v>
      </c>
      <c r="I68" s="2">
        <v>1.1279E-4</v>
      </c>
      <c r="J68">
        <v>1.7991700000000001E-4</v>
      </c>
      <c r="K68">
        <v>2.6462700000000003E-4</v>
      </c>
      <c r="L68">
        <v>3.82247E-4</v>
      </c>
      <c r="M68">
        <v>5.6742999999999995E-4</v>
      </c>
      <c r="N68">
        <v>8.69001E-4</v>
      </c>
      <c r="O68">
        <v>1.3430200000000001E-3</v>
      </c>
      <c r="P68">
        <v>2.0541999999999999E-3</v>
      </c>
      <c r="Q68">
        <v>3.08392E-3</v>
      </c>
      <c r="R68">
        <v>4.5350199999999998E-3</v>
      </c>
      <c r="S68">
        <v>6.5284999999999996E-3</v>
      </c>
      <c r="T68">
        <v>9.1940000000000008E-3</v>
      </c>
      <c r="U68">
        <v>1.26561E-2</v>
      </c>
      <c r="V68">
        <v>1.70142E-2</v>
      </c>
      <c r="W68">
        <v>2.23152E-2</v>
      </c>
      <c r="X68">
        <v>2.852E-2</v>
      </c>
      <c r="Y68">
        <v>3.5475199999999998E-2</v>
      </c>
      <c r="Z68">
        <v>4.2898199999999997E-2</v>
      </c>
      <c r="AA68">
        <v>5.0383900000000002E-2</v>
      </c>
      <c r="AB68">
        <v>5.74333E-2</v>
      </c>
      <c r="AC68">
        <v>6.3504500000000005E-2</v>
      </c>
      <c r="AD68">
        <v>6.8078E-2</v>
      </c>
      <c r="AE68">
        <v>7.0729100000000003E-2</v>
      </c>
      <c r="AF68">
        <v>7.1191500000000005E-2</v>
      </c>
      <c r="AG68">
        <v>6.9402199999999997E-2</v>
      </c>
      <c r="AH68">
        <v>6.55139E-2</v>
      </c>
      <c r="AI68">
        <v>5.9874400000000001E-2</v>
      </c>
      <c r="AJ68">
        <v>5.2973300000000001E-2</v>
      </c>
      <c r="AK68">
        <v>4.5371399999999999E-2</v>
      </c>
      <c r="AL68">
        <v>3.76231E-2</v>
      </c>
      <c r="AM68">
        <v>3.0210399999999998E-2</v>
      </c>
      <c r="AN68">
        <v>2.3496800000000002E-2</v>
      </c>
      <c r="AO68">
        <v>1.7707899999999999E-2</v>
      </c>
      <c r="AP68">
        <v>1.29368E-2</v>
      </c>
      <c r="AQ68">
        <v>9.16638E-3</v>
      </c>
      <c r="AR68">
        <v>6.3025299999999998E-3</v>
      </c>
    </row>
    <row r="69" spans="1:81">
      <c r="A69">
        <v>2008</v>
      </c>
      <c r="B69" s="2">
        <v>3.2563300000000001E-8</v>
      </c>
      <c r="C69" s="2">
        <v>1.8388500000000001E-7</v>
      </c>
      <c r="D69" s="2">
        <v>8.5139700000000004E-7</v>
      </c>
      <c r="E69" s="2">
        <v>3.2344899999999998E-6</v>
      </c>
      <c r="F69" s="2">
        <v>1.0107499999999999E-5</v>
      </c>
      <c r="G69" s="2">
        <v>2.6114399999999999E-5</v>
      </c>
      <c r="H69" s="2">
        <v>5.6337900000000001E-5</v>
      </c>
      <c r="I69" s="2">
        <v>1.03371E-4</v>
      </c>
      <c r="J69" s="2">
        <v>1.6663499999999999E-4</v>
      </c>
      <c r="K69" s="2">
        <v>2.4816399999999999E-4</v>
      </c>
      <c r="L69">
        <v>3.62333E-4</v>
      </c>
      <c r="M69">
        <v>5.4070799999999999E-4</v>
      </c>
      <c r="N69">
        <v>8.2873699999999996E-4</v>
      </c>
      <c r="O69">
        <v>1.2824399999999999E-3</v>
      </c>
      <c r="P69">
        <v>1.9730799999999999E-3</v>
      </c>
      <c r="Q69">
        <v>2.9952799999999999E-3</v>
      </c>
      <c r="R69">
        <v>4.4669699999999998E-3</v>
      </c>
      <c r="S69">
        <v>6.5163299999999999E-3</v>
      </c>
      <c r="T69">
        <v>9.2608800000000008E-3</v>
      </c>
      <c r="U69">
        <v>1.27869E-2</v>
      </c>
      <c r="V69">
        <v>1.71329E-2</v>
      </c>
      <c r="W69">
        <v>2.22761E-2</v>
      </c>
      <c r="X69">
        <v>2.8122399999999999E-2</v>
      </c>
      <c r="Y69">
        <v>3.4499299999999997E-2</v>
      </c>
      <c r="Z69">
        <v>4.1156999999999999E-2</v>
      </c>
      <c r="AA69">
        <v>4.7776699999999998E-2</v>
      </c>
      <c r="AB69">
        <v>5.39899E-2</v>
      </c>
      <c r="AC69">
        <v>5.9406899999999999E-2</v>
      </c>
      <c r="AD69">
        <v>6.3652899999999998E-2</v>
      </c>
      <c r="AE69">
        <v>6.6409599999999999E-2</v>
      </c>
      <c r="AF69">
        <v>6.7452100000000001E-2</v>
      </c>
      <c r="AG69">
        <v>6.6680100000000006E-2</v>
      </c>
      <c r="AH69">
        <v>6.4132900000000007E-2</v>
      </c>
      <c r="AI69">
        <v>5.9989099999999997E-2</v>
      </c>
      <c r="AJ69">
        <v>5.4547100000000001E-2</v>
      </c>
      <c r="AK69">
        <v>4.8191900000000003E-2</v>
      </c>
      <c r="AL69">
        <v>4.1349400000000001E-2</v>
      </c>
      <c r="AM69">
        <v>3.4439400000000002E-2</v>
      </c>
      <c r="AN69">
        <v>2.7832200000000001E-2</v>
      </c>
      <c r="AO69">
        <v>2.1816200000000001E-2</v>
      </c>
      <c r="AP69" s="2">
        <v>1.65807E-2</v>
      </c>
      <c r="AQ69" s="2">
        <v>1.22153E-2</v>
      </c>
      <c r="AR69" s="2">
        <v>8.7213800000000008E-3</v>
      </c>
    </row>
    <row r="70" spans="1:81">
      <c r="A70">
        <v>2009</v>
      </c>
      <c r="B70" s="2">
        <v>6.2408399999999994E-8</v>
      </c>
      <c r="C70" s="2">
        <v>3.5270799999999998E-7</v>
      </c>
      <c r="D70" s="2">
        <v>1.63026E-6</v>
      </c>
      <c r="E70" s="2">
        <v>6.1654100000000001E-6</v>
      </c>
      <c r="F70" s="2">
        <v>1.9104900000000001E-5</v>
      </c>
      <c r="G70" s="2">
        <v>4.8652900000000003E-5</v>
      </c>
      <c r="H70">
        <v>1.02437E-4</v>
      </c>
      <c r="I70">
        <v>1.8045800000000001E-4</v>
      </c>
      <c r="J70">
        <v>2.72348E-4</v>
      </c>
      <c r="K70">
        <v>3.6798400000000002E-4</v>
      </c>
      <c r="L70">
        <v>4.7698199999999998E-4</v>
      </c>
      <c r="M70">
        <v>6.3869999999999997E-4</v>
      </c>
      <c r="N70">
        <v>9.1371099999999999E-4</v>
      </c>
      <c r="O70">
        <v>1.37083E-3</v>
      </c>
      <c r="P70">
        <v>2.0875099999999999E-3</v>
      </c>
      <c r="Q70">
        <v>3.1614600000000001E-3</v>
      </c>
      <c r="R70">
        <v>4.71668E-3</v>
      </c>
      <c r="S70">
        <v>6.89384E-3</v>
      </c>
      <c r="T70">
        <v>9.8275399999999992E-3</v>
      </c>
      <c r="U70">
        <v>1.3617600000000001E-2</v>
      </c>
      <c r="V70">
        <v>1.8299200000000002E-2</v>
      </c>
      <c r="W70">
        <v>2.3816500000000001E-2</v>
      </c>
      <c r="X70">
        <v>3.0005799999999999E-2</v>
      </c>
      <c r="Y70">
        <v>3.6597699999999997E-2</v>
      </c>
      <c r="Z70">
        <v>4.3240599999999997E-2</v>
      </c>
      <c r="AA70">
        <v>4.9542500000000003E-2</v>
      </c>
      <c r="AB70">
        <v>5.5118599999999997E-2</v>
      </c>
      <c r="AC70">
        <v>5.9635199999999999E-2</v>
      </c>
      <c r="AD70">
        <v>6.2838900000000003E-2</v>
      </c>
      <c r="AE70">
        <v>6.4572099999999993E-2</v>
      </c>
      <c r="AF70">
        <v>6.4773999999999998E-2</v>
      </c>
      <c r="AG70">
        <v>6.3474699999999995E-2</v>
      </c>
      <c r="AH70">
        <v>6.0784299999999999E-2</v>
      </c>
      <c r="AI70">
        <v>5.6881300000000003E-2</v>
      </c>
      <c r="AJ70">
        <v>5.1999400000000001E-2</v>
      </c>
      <c r="AK70">
        <v>4.6412399999999999E-2</v>
      </c>
      <c r="AL70">
        <v>4.0416300000000002E-2</v>
      </c>
      <c r="AM70">
        <v>3.4308199999999997E-2</v>
      </c>
      <c r="AN70">
        <v>2.8363900000000001E-2</v>
      </c>
      <c r="AO70">
        <v>2.2817199999999999E-2</v>
      </c>
      <c r="AP70">
        <v>1.7844700000000002E-2</v>
      </c>
      <c r="AQ70">
        <v>1.35563E-2</v>
      </c>
      <c r="AR70">
        <v>9.9962599999999999E-3</v>
      </c>
    </row>
    <row r="71" spans="1:81">
      <c r="A71">
        <v>2010</v>
      </c>
      <c r="B71" s="2">
        <v>3.3858400000000001E-7</v>
      </c>
      <c r="C71" s="2">
        <v>1.91519E-6</v>
      </c>
      <c r="D71" s="2">
        <v>8.8412499999999994E-6</v>
      </c>
      <c r="E71" s="2">
        <v>3.3316799999999999E-5</v>
      </c>
      <c r="F71" s="2">
        <v>1.02536E-4</v>
      </c>
      <c r="G71" s="2">
        <v>2.5797500000000002E-4</v>
      </c>
      <c r="H71">
        <v>5.3164300000000005E-4</v>
      </c>
      <c r="I71">
        <v>9.0103700000000004E-4</v>
      </c>
      <c r="J71">
        <v>1.2665599999999999E-3</v>
      </c>
      <c r="K71">
        <v>1.5041799999999999E-3</v>
      </c>
      <c r="L71">
        <v>1.5705599999999999E-3</v>
      </c>
      <c r="M71">
        <v>1.55601E-3</v>
      </c>
      <c r="N71">
        <v>1.6265400000000001E-3</v>
      </c>
      <c r="O71">
        <v>1.9257499999999999E-3</v>
      </c>
      <c r="P71">
        <v>2.5415300000000002E-3</v>
      </c>
      <c r="Q71">
        <v>3.54697E-3</v>
      </c>
      <c r="R71">
        <v>5.0474200000000004E-3</v>
      </c>
      <c r="S71">
        <v>7.1851399999999996E-3</v>
      </c>
      <c r="T71">
        <v>1.0108600000000001E-2</v>
      </c>
      <c r="U71">
        <v>1.39331E-2</v>
      </c>
      <c r="V71">
        <v>1.8706899999999999E-2</v>
      </c>
      <c r="W71">
        <v>2.4384300000000001E-2</v>
      </c>
      <c r="X71">
        <v>3.0805099999999998E-2</v>
      </c>
      <c r="Y71">
        <v>3.76873E-2</v>
      </c>
      <c r="Z71">
        <v>4.4641500000000001E-2</v>
      </c>
      <c r="AA71">
        <v>5.1208900000000002E-2</v>
      </c>
      <c r="AB71">
        <v>5.6920199999999997E-2</v>
      </c>
      <c r="AC71">
        <v>6.13603E-2</v>
      </c>
      <c r="AD71">
        <v>6.4226699999999998E-2</v>
      </c>
      <c r="AE71">
        <v>6.5366300000000002E-2</v>
      </c>
      <c r="AF71">
        <v>6.4782599999999996E-2</v>
      </c>
      <c r="AG71">
        <v>6.2617699999999998E-2</v>
      </c>
      <c r="AH71">
        <v>5.9113100000000002E-2</v>
      </c>
      <c r="AI71">
        <v>5.4566499999999997E-2</v>
      </c>
      <c r="AJ71">
        <v>4.9291599999999998E-2</v>
      </c>
      <c r="AK71">
        <v>4.3589700000000002E-2</v>
      </c>
      <c r="AL71">
        <v>3.7733200000000001E-2</v>
      </c>
      <c r="AM71">
        <v>3.1958E-2</v>
      </c>
      <c r="AN71">
        <v>2.6460299999999999E-2</v>
      </c>
      <c r="AO71">
        <v>2.1395000000000001E-2</v>
      </c>
      <c r="AP71">
        <v>1.6874199999999999E-2</v>
      </c>
      <c r="AQ71">
        <v>1.29658E-2</v>
      </c>
      <c r="AR71">
        <v>9.6945199999999999E-3</v>
      </c>
    </row>
    <row r="72" spans="1:81">
      <c r="A72">
        <v>2011</v>
      </c>
      <c r="B72" s="2">
        <v>1.5149099999999999E-7</v>
      </c>
      <c r="C72" s="2">
        <v>8.5714899999999999E-7</v>
      </c>
      <c r="D72" s="2">
        <v>3.9976100000000003E-6</v>
      </c>
      <c r="E72" s="2">
        <v>1.5401400000000001E-5</v>
      </c>
      <c r="F72" s="2">
        <v>4.9256799999999999E-5</v>
      </c>
      <c r="G72">
        <v>1.3193600000000001E-4</v>
      </c>
      <c r="H72">
        <v>3.0031799999999999E-4</v>
      </c>
      <c r="I72">
        <v>5.9380000000000001E-4</v>
      </c>
      <c r="J72">
        <v>1.04947E-3</v>
      </c>
      <c r="K72">
        <v>1.7073399999999999E-3</v>
      </c>
      <c r="L72">
        <v>2.6076200000000002E-3</v>
      </c>
      <c r="M72">
        <v>3.7532799999999999E-3</v>
      </c>
      <c r="N72">
        <v>5.0591899999999999E-3</v>
      </c>
      <c r="O72">
        <v>6.3612299999999998E-3</v>
      </c>
      <c r="P72">
        <v>7.5216299999999996E-3</v>
      </c>
      <c r="Q72">
        <v>8.5607800000000005E-3</v>
      </c>
      <c r="R72">
        <v>9.7014900000000001E-3</v>
      </c>
      <c r="S72">
        <v>1.1286600000000001E-2</v>
      </c>
      <c r="T72">
        <v>1.36384E-2</v>
      </c>
      <c r="U72">
        <v>1.69552E-2</v>
      </c>
      <c r="V72">
        <v>2.1283199999999999E-2</v>
      </c>
      <c r="W72">
        <v>2.6533500000000002E-2</v>
      </c>
      <c r="X72">
        <v>3.2503999999999998E-2</v>
      </c>
      <c r="Y72">
        <v>3.8891799999999997E-2</v>
      </c>
      <c r="Z72">
        <v>4.5309200000000001E-2</v>
      </c>
      <c r="AA72">
        <v>5.1316100000000003E-2</v>
      </c>
      <c r="AB72">
        <v>5.6469499999999999E-2</v>
      </c>
      <c r="AC72">
        <v>6.0379000000000002E-2</v>
      </c>
      <c r="AD72">
        <v>6.2756400000000004E-2</v>
      </c>
      <c r="AE72">
        <v>6.3448900000000003E-2</v>
      </c>
      <c r="AF72">
        <v>6.2450699999999998E-2</v>
      </c>
      <c r="AG72">
        <v>5.9894700000000002E-2</v>
      </c>
      <c r="AH72">
        <v>5.6023900000000001E-2</v>
      </c>
      <c r="AI72">
        <v>5.1153400000000002E-2</v>
      </c>
      <c r="AJ72">
        <v>4.5628000000000002E-2</v>
      </c>
      <c r="AK72">
        <v>3.9784399999999998E-2</v>
      </c>
      <c r="AL72">
        <v>3.3922399999999998E-2</v>
      </c>
      <c r="AM72">
        <v>2.82881E-2</v>
      </c>
      <c r="AN72">
        <v>2.3066300000000001E-2</v>
      </c>
      <c r="AO72">
        <v>1.83825E-2</v>
      </c>
      <c r="AP72">
        <v>1.4307500000000001E-2</v>
      </c>
      <c r="AQ72">
        <v>1.08655E-2</v>
      </c>
      <c r="AR72">
        <v>8.0428099999999992E-3</v>
      </c>
    </row>
    <row r="73" spans="1:81">
      <c r="A73">
        <v>2012</v>
      </c>
      <c r="B73" s="2">
        <v>2.4292499999999999E-7</v>
      </c>
      <c r="C73" s="2">
        <v>1.3723899999999999E-6</v>
      </c>
      <c r="D73" s="2">
        <v>6.3505399999999998E-6</v>
      </c>
      <c r="E73" s="2">
        <v>2.4088500000000002E-5</v>
      </c>
      <c r="F73" s="2">
        <v>7.5069999999999998E-5</v>
      </c>
      <c r="G73">
        <v>1.93131E-4</v>
      </c>
      <c r="H73">
        <v>4.1405700000000001E-4</v>
      </c>
      <c r="I73">
        <v>7.5334600000000001E-4</v>
      </c>
      <c r="J73">
        <v>1.20279E-3</v>
      </c>
      <c r="K73">
        <v>1.77815E-3</v>
      </c>
      <c r="L73">
        <v>2.59443E-3</v>
      </c>
      <c r="M73">
        <v>3.8870799999999998E-3</v>
      </c>
      <c r="N73">
        <v>5.9324800000000004E-3</v>
      </c>
      <c r="O73">
        <v>8.9169200000000001E-3</v>
      </c>
      <c r="P73">
        <v>1.2839E-2</v>
      </c>
      <c r="Q73">
        <v>1.7481199999999999E-2</v>
      </c>
      <c r="R73">
        <v>2.2446500000000001E-2</v>
      </c>
      <c r="S73">
        <v>2.72605E-2</v>
      </c>
      <c r="T73">
        <v>3.1528300000000002E-2</v>
      </c>
      <c r="U73">
        <v>3.5083499999999997E-2</v>
      </c>
      <c r="V73">
        <v>3.8039900000000001E-2</v>
      </c>
      <c r="W73">
        <v>4.07012E-2</v>
      </c>
      <c r="X73">
        <v>4.3376100000000001E-2</v>
      </c>
      <c r="Y73">
        <v>4.6208300000000001E-2</v>
      </c>
      <c r="Z73">
        <v>4.91054E-2</v>
      </c>
      <c r="AA73">
        <v>5.1783299999999997E-2</v>
      </c>
      <c r="AB73">
        <v>5.3875600000000003E-2</v>
      </c>
      <c r="AC73">
        <v>5.5046400000000002E-2</v>
      </c>
      <c r="AD73">
        <v>5.5067900000000003E-2</v>
      </c>
      <c r="AE73">
        <v>5.3853900000000003E-2</v>
      </c>
      <c r="AF73">
        <v>5.14552E-2</v>
      </c>
      <c r="AG73">
        <v>4.8034399999999998E-2</v>
      </c>
      <c r="AH73">
        <v>4.3827600000000001E-2</v>
      </c>
      <c r="AI73">
        <v>3.9104899999999998E-2</v>
      </c>
      <c r="AJ73">
        <v>3.4135499999999999E-2</v>
      </c>
      <c r="AK73">
        <v>2.9162500000000001E-2</v>
      </c>
      <c r="AL73">
        <v>2.4386499999999998E-2</v>
      </c>
      <c r="AM73">
        <v>1.99592E-2</v>
      </c>
      <c r="AN73">
        <v>1.5983500000000001E-2</v>
      </c>
      <c r="AO73">
        <v>1.25173E-2</v>
      </c>
      <c r="AP73">
        <v>9.5796500000000003E-3</v>
      </c>
      <c r="AQ73">
        <v>7.1586499999999999E-3</v>
      </c>
      <c r="AR73">
        <v>5.2185900000000004E-3</v>
      </c>
    </row>
    <row r="74" spans="1:81">
      <c r="A74">
        <v>2013</v>
      </c>
      <c r="B74" s="2">
        <v>5.6492000000000001E-7</v>
      </c>
      <c r="C74" s="2">
        <v>3.1946100000000001E-6</v>
      </c>
      <c r="D74" s="2">
        <v>1.4753899999999999E-5</v>
      </c>
      <c r="E74" s="2">
        <v>5.5665499999999998E-5</v>
      </c>
      <c r="F74" s="2">
        <v>1.71719E-4</v>
      </c>
      <c r="G74" s="2">
        <v>4.3385800000000002E-4</v>
      </c>
      <c r="H74">
        <v>9.0092099999999995E-4</v>
      </c>
      <c r="I74">
        <v>1.5486199999999999E-3</v>
      </c>
      <c r="J74">
        <v>2.2370699999999999E-3</v>
      </c>
      <c r="K74">
        <v>2.8032899999999999E-3</v>
      </c>
      <c r="L74">
        <v>3.2399999999999998E-3</v>
      </c>
      <c r="M74">
        <v>3.7878299999999998E-3</v>
      </c>
      <c r="N74">
        <v>4.8439499999999996E-3</v>
      </c>
      <c r="O74">
        <v>6.7997099999999996E-3</v>
      </c>
      <c r="P74">
        <v>9.9659099999999997E-3</v>
      </c>
      <c r="Q74">
        <v>1.45808E-2</v>
      </c>
      <c r="R74">
        <v>2.0782200000000001E-2</v>
      </c>
      <c r="S74">
        <v>2.8492799999999999E-2</v>
      </c>
      <c r="T74">
        <v>3.7294500000000001E-2</v>
      </c>
      <c r="U74">
        <v>4.6405500000000002E-2</v>
      </c>
      <c r="V74">
        <v>5.4811199999999997E-2</v>
      </c>
      <c r="W74">
        <v>6.15133E-2</v>
      </c>
      <c r="X74">
        <v>6.5793699999999997E-2</v>
      </c>
      <c r="Y74">
        <v>6.7388699999999996E-2</v>
      </c>
      <c r="Z74">
        <v>6.6504300000000002E-2</v>
      </c>
      <c r="AA74">
        <v>6.3683400000000001E-2</v>
      </c>
      <c r="AB74">
        <v>5.9594300000000003E-2</v>
      </c>
      <c r="AC74">
        <v>5.48371E-2</v>
      </c>
      <c r="AD74">
        <v>4.9834999999999997E-2</v>
      </c>
      <c r="AE74">
        <v>4.48244E-2</v>
      </c>
      <c r="AF74">
        <v>3.9907999999999999E-2</v>
      </c>
      <c r="AG74">
        <v>3.5127400000000003E-2</v>
      </c>
      <c r="AH74">
        <v>3.05151E-2</v>
      </c>
      <c r="AI74">
        <v>2.6117700000000001E-2</v>
      </c>
      <c r="AJ74">
        <v>2.1994300000000001E-2</v>
      </c>
      <c r="AK74">
        <v>1.8205599999999999E-2</v>
      </c>
      <c r="AL74">
        <v>1.4800600000000001E-2</v>
      </c>
      <c r="AM74">
        <v>1.18099E-2</v>
      </c>
      <c r="AN74">
        <v>9.2426899999999996E-3</v>
      </c>
      <c r="AO74">
        <v>7.08912E-3</v>
      </c>
      <c r="AP74">
        <v>5.3238699999999996E-3</v>
      </c>
      <c r="AQ74">
        <v>3.9106799999999997E-3</v>
      </c>
      <c r="AR74">
        <v>2.8065799999999999E-3</v>
      </c>
    </row>
    <row r="75" spans="1:81">
      <c r="A75">
        <v>2014</v>
      </c>
      <c r="B75" s="2">
        <v>3.8842199999999998E-7</v>
      </c>
      <c r="C75" s="2">
        <v>2.1969199999999998E-6</v>
      </c>
      <c r="D75" s="2">
        <v>1.01644E-5</v>
      </c>
      <c r="E75" s="2">
        <v>3.8495199999999997E-5</v>
      </c>
      <c r="F75" s="2">
        <v>1.1954E-4</v>
      </c>
      <c r="G75" s="2">
        <v>3.0538499999999998E-4</v>
      </c>
      <c r="H75">
        <v>6.4585399999999996E-4</v>
      </c>
      <c r="I75">
        <v>1.14422E-3</v>
      </c>
      <c r="J75">
        <v>1.7353900000000001E-3</v>
      </c>
      <c r="K75">
        <v>2.3380800000000002E-3</v>
      </c>
      <c r="L75">
        <v>2.9510199999999999E-3</v>
      </c>
      <c r="M75">
        <v>3.68476E-3</v>
      </c>
      <c r="N75">
        <v>4.6880899999999998E-3</v>
      </c>
      <c r="O75">
        <v>6.07203E-3</v>
      </c>
      <c r="P75">
        <v>7.9422299999999998E-3</v>
      </c>
      <c r="Q75">
        <v>1.05033E-2</v>
      </c>
      <c r="R75">
        <v>1.41032E-2</v>
      </c>
      <c r="S75">
        <v>1.91448E-2</v>
      </c>
      <c r="T75">
        <v>2.59116E-2</v>
      </c>
      <c r="U75">
        <v>3.4396900000000001E-2</v>
      </c>
      <c r="V75">
        <v>4.42028E-2</v>
      </c>
      <c r="W75">
        <v>5.4532499999999998E-2</v>
      </c>
      <c r="X75">
        <v>6.4285200000000001E-2</v>
      </c>
      <c r="Y75">
        <v>7.2248000000000007E-2</v>
      </c>
      <c r="Z75">
        <v>7.7354500000000007E-2</v>
      </c>
      <c r="AA75">
        <v>7.8934900000000002E-2</v>
      </c>
      <c r="AB75">
        <v>7.6874700000000004E-2</v>
      </c>
      <c r="AC75">
        <v>7.1621199999999996E-2</v>
      </c>
      <c r="AD75">
        <v>6.4041699999999993E-2</v>
      </c>
      <c r="AE75">
        <v>5.5190500000000003E-2</v>
      </c>
      <c r="AF75">
        <v>4.6068600000000001E-2</v>
      </c>
      <c r="AG75">
        <v>3.7452800000000001E-2</v>
      </c>
      <c r="AH75">
        <v>2.9822899999999999E-2</v>
      </c>
      <c r="AI75">
        <v>2.33803E-2</v>
      </c>
      <c r="AJ75">
        <v>1.81202E-2</v>
      </c>
      <c r="AK75">
        <v>1.39192E-2</v>
      </c>
      <c r="AL75">
        <v>1.06073E-2</v>
      </c>
      <c r="AM75">
        <v>8.0151300000000005E-3</v>
      </c>
      <c r="AN75">
        <v>5.9959000000000002E-3</v>
      </c>
      <c r="AO75">
        <v>4.4310699999999996E-3</v>
      </c>
      <c r="AP75">
        <v>3.22741E-3</v>
      </c>
      <c r="AQ75">
        <v>2.3114300000000002E-3</v>
      </c>
      <c r="AR75">
        <v>1.6241999999999999E-3</v>
      </c>
      <c r="AW75" s="2"/>
    </row>
    <row r="76" spans="1:81">
      <c r="A76">
        <v>2015</v>
      </c>
      <c r="B76" s="2">
        <v>1.6628200000000001E-7</v>
      </c>
      <c r="C76" s="2">
        <v>9.4002899999999995E-7</v>
      </c>
      <c r="D76" s="2">
        <v>4.3604599999999998E-6</v>
      </c>
      <c r="E76" s="2">
        <v>1.66167E-5</v>
      </c>
      <c r="F76" s="2">
        <v>5.2181900000000003E-5</v>
      </c>
      <c r="G76" s="2">
        <v>1.3585299999999999E-4</v>
      </c>
      <c r="H76">
        <v>2.9646300000000001E-4</v>
      </c>
      <c r="I76">
        <v>5.5281999999999998E-4</v>
      </c>
      <c r="J76">
        <v>9.0874300000000005E-4</v>
      </c>
      <c r="K76">
        <v>1.3747900000000001E-3</v>
      </c>
      <c r="L76">
        <v>2.0004799999999998E-3</v>
      </c>
      <c r="M76">
        <v>2.87266E-3</v>
      </c>
      <c r="N76">
        <v>4.0701299999999999E-3</v>
      </c>
      <c r="O76">
        <v>5.62643E-3</v>
      </c>
      <c r="P76">
        <v>7.55005E-3</v>
      </c>
      <c r="Q76">
        <v>9.8822600000000003E-3</v>
      </c>
      <c r="R76">
        <v>1.2733899999999999E-2</v>
      </c>
      <c r="S76">
        <v>1.6275000000000001E-2</v>
      </c>
      <c r="T76">
        <v>2.0697500000000001E-2</v>
      </c>
      <c r="U76">
        <v>2.6173999999999999E-2</v>
      </c>
      <c r="V76">
        <v>3.2804300000000002E-2</v>
      </c>
      <c r="W76">
        <v>4.0536000000000003E-2</v>
      </c>
      <c r="X76">
        <v>4.90733E-2</v>
      </c>
      <c r="Y76">
        <v>5.7823800000000002E-2</v>
      </c>
      <c r="Z76">
        <v>6.5931699999999996E-2</v>
      </c>
      <c r="AA76">
        <v>7.2414599999999996E-2</v>
      </c>
      <c r="AB76">
        <v>7.6368099999999994E-2</v>
      </c>
      <c r="AC76">
        <v>7.7177599999999999E-2</v>
      </c>
      <c r="AD76">
        <v>7.4665800000000004E-2</v>
      </c>
      <c r="AE76">
        <v>6.9136799999999998E-2</v>
      </c>
      <c r="AF76">
        <v>6.1297699999999997E-2</v>
      </c>
      <c r="AG76">
        <v>5.2094799999999997E-2</v>
      </c>
      <c r="AH76">
        <v>4.2511300000000002E-2</v>
      </c>
      <c r="AI76">
        <v>3.3390000000000003E-2</v>
      </c>
      <c r="AJ76">
        <v>2.53215E-2</v>
      </c>
      <c r="AK76">
        <v>1.8612099999999999E-2</v>
      </c>
      <c r="AL76">
        <v>1.33194E-2</v>
      </c>
      <c r="AM76">
        <v>9.3254600000000007E-3</v>
      </c>
      <c r="AN76">
        <v>6.4188200000000004E-3</v>
      </c>
      <c r="AO76">
        <v>4.3618800000000003E-3</v>
      </c>
      <c r="AP76">
        <v>2.93524E-3</v>
      </c>
      <c r="AQ76">
        <v>1.9587900000000002E-3</v>
      </c>
      <c r="AR76">
        <v>1.29597E-3</v>
      </c>
    </row>
    <row r="77" spans="1:81">
      <c r="A77">
        <v>2016</v>
      </c>
      <c r="B77" s="2">
        <v>2.0315399999999999E-7</v>
      </c>
      <c r="C77" s="2">
        <v>1.14826E-6</v>
      </c>
      <c r="D77" s="2">
        <v>5.3105600000000002E-6</v>
      </c>
      <c r="E77" s="2">
        <v>2.01088E-5</v>
      </c>
      <c r="F77" s="2">
        <v>6.2451400000000003E-5</v>
      </c>
      <c r="G77">
        <v>1.59658E-4</v>
      </c>
      <c r="H77">
        <v>3.3841600000000002E-4</v>
      </c>
      <c r="I77">
        <v>6.0315800000000001E-4</v>
      </c>
      <c r="J77">
        <v>9.2855599999999998E-4</v>
      </c>
      <c r="K77">
        <v>1.2943399999999999E-3</v>
      </c>
      <c r="L77">
        <v>1.7459999999999999E-3</v>
      </c>
      <c r="M77">
        <v>2.4192900000000002E-3</v>
      </c>
      <c r="N77">
        <v>3.4968500000000001E-3</v>
      </c>
      <c r="O77">
        <v>5.1409300000000002E-3</v>
      </c>
      <c r="P77">
        <v>7.4616300000000003E-3</v>
      </c>
      <c r="Q77">
        <v>1.05208E-2</v>
      </c>
      <c r="R77">
        <v>1.43333E-2</v>
      </c>
      <c r="S77">
        <v>1.8852899999999999E-2</v>
      </c>
      <c r="T77">
        <v>2.3964099999999999E-2</v>
      </c>
      <c r="U77">
        <v>2.95021E-2</v>
      </c>
      <c r="V77">
        <v>3.5287600000000002E-2</v>
      </c>
      <c r="W77">
        <v>4.11527E-2</v>
      </c>
      <c r="X77">
        <v>4.6940799999999998E-2</v>
      </c>
      <c r="Y77">
        <v>5.2481300000000002E-2</v>
      </c>
      <c r="Z77">
        <v>5.7558199999999997E-2</v>
      </c>
      <c r="AA77">
        <v>6.1886499999999997E-2</v>
      </c>
      <c r="AB77">
        <v>6.5115900000000004E-2</v>
      </c>
      <c r="AC77">
        <v>6.6869600000000001E-2</v>
      </c>
      <c r="AD77">
        <v>6.6818500000000003E-2</v>
      </c>
      <c r="AE77">
        <v>6.4771700000000001E-2</v>
      </c>
      <c r="AF77">
        <v>6.0748400000000001E-2</v>
      </c>
      <c r="AG77">
        <v>5.5007800000000003E-2</v>
      </c>
      <c r="AH77">
        <v>4.80159E-2</v>
      </c>
      <c r="AI77">
        <v>4.0365600000000001E-2</v>
      </c>
      <c r="AJ77">
        <v>3.26691E-2</v>
      </c>
      <c r="AK77">
        <v>2.5457799999999999E-2</v>
      </c>
      <c r="AL77">
        <v>1.9113499999999999E-2</v>
      </c>
      <c r="AM77">
        <v>1.38415E-2</v>
      </c>
      <c r="AN77">
        <v>9.6841900000000005E-3</v>
      </c>
      <c r="AO77">
        <v>6.5600399999999996E-3</v>
      </c>
      <c r="AP77">
        <v>4.3136399999999997E-3</v>
      </c>
      <c r="AQ77">
        <v>2.76165E-3</v>
      </c>
      <c r="AR77">
        <v>1.7268699999999999E-3</v>
      </c>
      <c r="BW77" s="2"/>
    </row>
    <row r="78" spans="1:81">
      <c r="A78">
        <v>2017</v>
      </c>
      <c r="B78" s="2">
        <v>2.50031E-7</v>
      </c>
      <c r="C78" s="2">
        <v>1.41368E-6</v>
      </c>
      <c r="D78" s="2">
        <v>6.5371999999999999E-6</v>
      </c>
      <c r="E78" s="2">
        <v>2.4737899999999999E-5</v>
      </c>
      <c r="F78" s="2">
        <v>7.6724700000000001E-5</v>
      </c>
      <c r="G78" s="2">
        <v>1.9564699999999999E-4</v>
      </c>
      <c r="H78">
        <v>4.1270100000000002E-4</v>
      </c>
      <c r="I78">
        <v>7.2878999999999999E-4</v>
      </c>
      <c r="J78">
        <v>1.1023000000000001E-3</v>
      </c>
      <c r="K78">
        <v>1.48796E-3</v>
      </c>
      <c r="L78">
        <v>1.9080499999999999E-3</v>
      </c>
      <c r="M78">
        <v>2.4833300000000002E-3</v>
      </c>
      <c r="N78">
        <v>3.38989E-3</v>
      </c>
      <c r="O78">
        <v>4.8001700000000003E-3</v>
      </c>
      <c r="P78">
        <v>6.8766399999999998E-3</v>
      </c>
      <c r="Q78">
        <v>9.8021299999999992E-3</v>
      </c>
      <c r="R78">
        <v>1.3776500000000001E-2</v>
      </c>
      <c r="S78">
        <v>1.8948300000000001E-2</v>
      </c>
      <c r="T78">
        <v>2.5317099999999999E-2</v>
      </c>
      <c r="U78">
        <v>3.2667099999999998E-2</v>
      </c>
      <c r="V78">
        <v>4.0561899999999998E-2</v>
      </c>
      <c r="W78">
        <v>4.84027E-2</v>
      </c>
      <c r="X78">
        <v>5.5526800000000001E-2</v>
      </c>
      <c r="Y78">
        <v>6.1323700000000002E-2</v>
      </c>
      <c r="Z78">
        <v>6.5338300000000002E-2</v>
      </c>
      <c r="AA78">
        <v>6.7336499999999994E-2</v>
      </c>
      <c r="AB78">
        <v>6.7316799999999996E-2</v>
      </c>
      <c r="AC78">
        <v>6.5470299999999995E-2</v>
      </c>
      <c r="AD78">
        <v>6.2110499999999999E-2</v>
      </c>
      <c r="AE78">
        <v>5.7598099999999999E-2</v>
      </c>
      <c r="AF78">
        <v>5.22817E-2</v>
      </c>
      <c r="AG78">
        <v>4.6469400000000001E-2</v>
      </c>
      <c r="AH78">
        <v>4.0423399999999998E-2</v>
      </c>
      <c r="AI78">
        <v>3.4371100000000002E-2</v>
      </c>
      <c r="AJ78">
        <v>2.8515200000000001E-2</v>
      </c>
      <c r="AK78">
        <v>2.30367E-2</v>
      </c>
      <c r="AL78">
        <v>1.80885E-2</v>
      </c>
      <c r="AM78">
        <v>1.3781699999999999E-2</v>
      </c>
      <c r="AN78">
        <v>1.01758E-2</v>
      </c>
      <c r="AO78">
        <v>7.2748500000000002E-3</v>
      </c>
      <c r="AP78">
        <v>5.0336399999999998E-3</v>
      </c>
      <c r="AQ78">
        <v>3.3707799999999999E-3</v>
      </c>
      <c r="AR78">
        <v>2.1853300000000001E-3</v>
      </c>
    </row>
    <row r="79" spans="1:81">
      <c r="A79">
        <v>2018</v>
      </c>
      <c r="B79" s="2">
        <v>2.4944199999999999E-7</v>
      </c>
      <c r="C79" s="2">
        <v>1.41052E-6</v>
      </c>
      <c r="D79" s="2">
        <v>6.5241400000000002E-6</v>
      </c>
      <c r="E79" s="2">
        <v>2.4698400000000001E-5</v>
      </c>
      <c r="F79" s="2">
        <v>7.6651900000000004E-5</v>
      </c>
      <c r="G79" s="2">
        <v>1.9566000000000001E-4</v>
      </c>
      <c r="H79">
        <v>4.1337200000000001E-4</v>
      </c>
      <c r="I79">
        <v>7.3162300000000004E-4</v>
      </c>
      <c r="J79">
        <v>1.10972E-3</v>
      </c>
      <c r="K79">
        <v>1.5012300000000001E-3</v>
      </c>
      <c r="L79">
        <v>1.9208599999999999E-3</v>
      </c>
      <c r="M79">
        <v>2.4696700000000002E-3</v>
      </c>
      <c r="N79">
        <v>3.2874599999999999E-3</v>
      </c>
      <c r="O79">
        <v>4.4944E-3</v>
      </c>
      <c r="P79">
        <v>6.1946800000000002E-3</v>
      </c>
      <c r="Q79">
        <v>8.5281300000000001E-3</v>
      </c>
      <c r="R79">
        <v>1.16975E-2</v>
      </c>
      <c r="S79">
        <v>1.5931299999999999E-2</v>
      </c>
      <c r="T79">
        <v>2.1404699999999999E-2</v>
      </c>
      <c r="U79">
        <v>2.8157499999999999E-2</v>
      </c>
      <c r="V79">
        <v>3.6033000000000003E-2</v>
      </c>
      <c r="W79">
        <v>4.4643799999999997E-2</v>
      </c>
      <c r="X79">
        <v>5.3376E-2</v>
      </c>
      <c r="Y79">
        <v>6.1447700000000001E-2</v>
      </c>
      <c r="Z79">
        <v>6.8028000000000005E-2</v>
      </c>
      <c r="AA79">
        <v>7.2390999999999997E-2</v>
      </c>
      <c r="AB79">
        <v>7.4063299999999999E-2</v>
      </c>
      <c r="AC79">
        <v>7.2915800000000003E-2</v>
      </c>
      <c r="AD79">
        <v>6.9174899999999998E-2</v>
      </c>
      <c r="AE79">
        <v>6.3357399999999994E-2</v>
      </c>
      <c r="AF79">
        <v>5.61486E-2</v>
      </c>
      <c r="AG79">
        <v>4.8269399999999997E-2</v>
      </c>
      <c r="AH79">
        <v>4.0361300000000003E-2</v>
      </c>
      <c r="AI79">
        <v>3.29138E-2</v>
      </c>
      <c r="AJ79">
        <v>2.6239999999999999E-2</v>
      </c>
      <c r="AK79">
        <v>2.04914E-2</v>
      </c>
      <c r="AL79">
        <v>1.5694199999999998E-2</v>
      </c>
      <c r="AM79">
        <v>1.1793700000000001E-2</v>
      </c>
      <c r="AN79">
        <v>8.6921399999999992E-3</v>
      </c>
      <c r="AO79">
        <v>6.2759599999999997E-3</v>
      </c>
      <c r="AP79">
        <v>4.4321500000000002E-3</v>
      </c>
      <c r="AQ79">
        <v>3.0558400000000002E-3</v>
      </c>
      <c r="AR79">
        <v>2.0531600000000001E-3</v>
      </c>
    </row>
    <row r="80" spans="1:81">
      <c r="A80">
        <v>2019</v>
      </c>
      <c r="B80" s="2">
        <v>1.89527E-7</v>
      </c>
      <c r="C80" s="2">
        <v>1.07159E-6</v>
      </c>
      <c r="D80" s="2">
        <v>4.9616799999999997E-6</v>
      </c>
      <c r="E80" s="2">
        <v>1.88295E-5</v>
      </c>
      <c r="F80" s="2">
        <v>5.8695900000000002E-5</v>
      </c>
      <c r="G80" s="2">
        <v>1.5094899999999999E-4</v>
      </c>
      <c r="H80">
        <v>3.2291299999999998E-4</v>
      </c>
      <c r="I80">
        <v>5.8346299999999999E-4</v>
      </c>
      <c r="J80">
        <v>9.14937E-4</v>
      </c>
      <c r="K80">
        <v>1.3001200000000001E-3</v>
      </c>
      <c r="L80">
        <v>1.76827E-3</v>
      </c>
      <c r="M80">
        <v>2.4071100000000001E-3</v>
      </c>
      <c r="N80">
        <v>3.32147E-3</v>
      </c>
      <c r="O80">
        <v>4.58962E-3</v>
      </c>
      <c r="P80">
        <v>6.2719100000000003E-3</v>
      </c>
      <c r="Q80">
        <v>8.4559300000000004E-3</v>
      </c>
      <c r="R80">
        <v>1.12797E-2</v>
      </c>
      <c r="S80">
        <v>1.49053E-2</v>
      </c>
      <c r="T80">
        <v>1.94678E-2</v>
      </c>
      <c r="U80">
        <v>2.5030799999999999E-2</v>
      </c>
      <c r="V80">
        <v>3.1556399999999998E-2</v>
      </c>
      <c r="W80">
        <v>3.8878299999999998E-2</v>
      </c>
      <c r="X80">
        <v>4.6674300000000002E-2</v>
      </c>
      <c r="Y80">
        <v>5.44573E-2</v>
      </c>
      <c r="Z80">
        <v>6.1603699999999997E-2</v>
      </c>
      <c r="AA80">
        <v>6.7430299999999999E-2</v>
      </c>
      <c r="AB80">
        <v>7.1304999999999993E-2</v>
      </c>
      <c r="AC80">
        <v>7.2764899999999993E-2</v>
      </c>
      <c r="AD80">
        <v>7.1610300000000002E-2</v>
      </c>
      <c r="AE80">
        <v>6.7949399999999993E-2</v>
      </c>
      <c r="AF80">
        <v>6.2177299999999998E-2</v>
      </c>
      <c r="AG80">
        <v>5.4899900000000001E-2</v>
      </c>
      <c r="AH80">
        <v>4.6820100000000003E-2</v>
      </c>
      <c r="AI80">
        <v>3.8619199999999999E-2</v>
      </c>
      <c r="AJ80">
        <v>3.08621E-2</v>
      </c>
      <c r="AK80">
        <v>2.39423E-2</v>
      </c>
      <c r="AL80">
        <v>1.8071199999999999E-2</v>
      </c>
      <c r="AM80">
        <v>1.3301E-2</v>
      </c>
      <c r="AN80">
        <v>9.5680699999999997E-3</v>
      </c>
      <c r="AO80">
        <v>6.7399799999999996E-3</v>
      </c>
      <c r="AP80">
        <v>4.6561900000000002E-3</v>
      </c>
      <c r="AQ80">
        <v>3.1572700000000002E-3</v>
      </c>
      <c r="AR80">
        <v>2.10166E-3</v>
      </c>
    </row>
    <row r="81" spans="1:56">
      <c r="A81">
        <v>2020</v>
      </c>
      <c r="B81" s="2">
        <v>1.59946E-7</v>
      </c>
      <c r="C81" s="2">
        <v>9.0407600000000003E-7</v>
      </c>
      <c r="D81" s="2">
        <v>4.1859E-6</v>
      </c>
      <c r="E81" s="2">
        <v>1.5888699999999999E-5</v>
      </c>
      <c r="F81" s="2">
        <v>4.9555499999999997E-5</v>
      </c>
      <c r="G81" s="2">
        <v>1.27584E-4</v>
      </c>
      <c r="H81">
        <v>2.73529E-4</v>
      </c>
      <c r="I81">
        <v>4.96391E-4</v>
      </c>
      <c r="J81">
        <v>7.8509999999999995E-4</v>
      </c>
      <c r="K81">
        <v>1.13349E-3</v>
      </c>
      <c r="L81">
        <v>1.58205E-3</v>
      </c>
      <c r="M81">
        <v>2.2306499999999998E-3</v>
      </c>
      <c r="N81">
        <v>3.2035200000000001E-3</v>
      </c>
      <c r="O81">
        <v>4.6070800000000004E-3</v>
      </c>
      <c r="P81">
        <v>6.5259799999999998E-3</v>
      </c>
      <c r="Q81">
        <v>9.0468100000000006E-3</v>
      </c>
      <c r="R81">
        <v>1.22658E-2</v>
      </c>
      <c r="S81">
        <v>1.6262700000000001E-2</v>
      </c>
      <c r="T81">
        <v>2.1064300000000001E-2</v>
      </c>
      <c r="U81">
        <v>2.66219E-2</v>
      </c>
      <c r="V81">
        <v>3.2807099999999999E-2</v>
      </c>
      <c r="W81">
        <v>3.9410599999999997E-2</v>
      </c>
      <c r="X81">
        <v>4.6141399999999999E-2</v>
      </c>
      <c r="Y81">
        <v>5.2631999999999998E-2</v>
      </c>
      <c r="Z81">
        <v>5.8460699999999997E-2</v>
      </c>
      <c r="AA81">
        <v>6.3193700000000005E-2</v>
      </c>
      <c r="AB81">
        <v>6.6436400000000007E-2</v>
      </c>
      <c r="AC81">
        <v>6.7886500000000002E-2</v>
      </c>
      <c r="AD81">
        <v>6.7378099999999996E-2</v>
      </c>
      <c r="AE81">
        <v>6.4912300000000006E-2</v>
      </c>
      <c r="AF81">
        <v>6.0664599999999999E-2</v>
      </c>
      <c r="AG81">
        <v>5.4968599999999999E-2</v>
      </c>
      <c r="AH81">
        <v>4.8271700000000001E-2</v>
      </c>
      <c r="AI81">
        <v>4.1075199999999999E-2</v>
      </c>
      <c r="AJ81">
        <v>3.3867500000000002E-2</v>
      </c>
      <c r="AK81">
        <v>2.7065700000000002E-2</v>
      </c>
      <c r="AL81">
        <v>2.0975899999999999E-2</v>
      </c>
      <c r="AM81">
        <v>1.57775E-2</v>
      </c>
      <c r="AN81">
        <v>1.1530200000000001E-2</v>
      </c>
      <c r="AO81">
        <v>8.1973900000000006E-3</v>
      </c>
      <c r="AP81">
        <v>5.6778799999999997E-3</v>
      </c>
      <c r="AQ81">
        <v>3.8373399999999998E-3</v>
      </c>
      <c r="AR81">
        <v>2.53425E-3</v>
      </c>
      <c r="BA81" s="2"/>
      <c r="BB81" s="2"/>
    </row>
    <row r="82" spans="1:56">
      <c r="B82" s="96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  <c r="V82" s="96"/>
      <c r="W82" s="96"/>
      <c r="X82" s="96"/>
      <c r="Y82" s="96"/>
      <c r="Z82" s="96"/>
      <c r="AA82" s="96"/>
      <c r="AB82" s="96"/>
      <c r="AC82" s="96"/>
      <c r="AD82" s="96"/>
      <c r="AE82" s="96"/>
      <c r="AF82" s="96"/>
      <c r="AG82" s="96"/>
      <c r="AH82" s="96"/>
      <c r="AI82" s="96"/>
      <c r="AJ82" s="96"/>
      <c r="AK82" s="96"/>
      <c r="AL82" s="96"/>
      <c r="AM82" s="96"/>
      <c r="AN82" s="96"/>
      <c r="AO82" s="96"/>
      <c r="AP82" s="96"/>
      <c r="AQ82" s="96"/>
      <c r="AR82" s="96"/>
      <c r="BA82" s="2"/>
    </row>
    <row r="83" spans="1:56">
      <c r="A83" t="s">
        <v>57</v>
      </c>
      <c r="B83" s="95"/>
      <c r="C83" s="95"/>
      <c r="D83" s="95"/>
      <c r="E83" s="95"/>
      <c r="F83" s="95"/>
      <c r="G83" s="95"/>
      <c r="H83" s="95"/>
      <c r="I83" s="95"/>
      <c r="J83" s="95"/>
      <c r="K83" s="95"/>
      <c r="L83" s="95"/>
      <c r="M83" s="95"/>
      <c r="N83" s="95"/>
      <c r="O83" s="95"/>
      <c r="P83" s="95"/>
      <c r="Q83" s="95"/>
      <c r="R83" s="95"/>
      <c r="S83" s="95"/>
      <c r="T83" s="95"/>
      <c r="U83" s="95"/>
      <c r="V83" s="95"/>
      <c r="W83" s="95"/>
      <c r="X83" s="95"/>
      <c r="Y83" s="95"/>
      <c r="Z83" s="95"/>
      <c r="AA83" s="95"/>
      <c r="AB83" s="95"/>
      <c r="AC83" s="95"/>
      <c r="AD83" s="95"/>
      <c r="AE83" s="95"/>
      <c r="AF83" s="95"/>
      <c r="AG83" s="95"/>
      <c r="AH83" s="95"/>
      <c r="AI83" s="95"/>
      <c r="AJ83" s="95"/>
      <c r="AK83" s="95"/>
      <c r="AL83" s="95"/>
      <c r="AM83" s="95"/>
      <c r="AN83" s="95"/>
      <c r="AO83" s="95"/>
      <c r="AP83" s="95"/>
      <c r="AQ83" s="95"/>
      <c r="AR83" s="95"/>
      <c r="AU83" s="5" t="s">
        <v>5</v>
      </c>
      <c r="AV83" s="4" t="s">
        <v>6</v>
      </c>
      <c r="AW83" s="4" t="s">
        <v>7</v>
      </c>
      <c r="AX83" s="4" t="s">
        <v>8</v>
      </c>
      <c r="AY83" s="12" t="s">
        <v>9</v>
      </c>
      <c r="AZ83" s="12"/>
      <c r="BB83" s="13" t="s">
        <v>10</v>
      </c>
      <c r="BC83" s="13">
        <v>6.42</v>
      </c>
    </row>
    <row r="84" spans="1:56">
      <c r="A84">
        <v>1985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U84">
        <f>SUMPRODUCT(B84:AR84,$B$4:$AR$4)</f>
        <v>0</v>
      </c>
      <c r="AV84">
        <f>SUMPRODUCT(B122:AR122,$B$4:$AR$4)</f>
        <v>31.585652849846998</v>
      </c>
      <c r="AW84" cm="1">
        <f t="array" ref="AW84">SUMPRODUCT(($B$4:$AR$4)^2,B122:AR122)-AV84^2</f>
        <v>19.00727092214629</v>
      </c>
      <c r="AX84">
        <f>+AW84/$BC$83</f>
        <v>2.9606341000227867</v>
      </c>
      <c r="AY84">
        <f>+(AU84-AV84)/SQRT(AX84)</f>
        <v>-18.356821688646054</v>
      </c>
      <c r="AZ84" t="str">
        <f>IF(AU84&gt;0,AY84,"" )</f>
        <v/>
      </c>
      <c r="BB84" s="13" t="s">
        <v>11</v>
      </c>
      <c r="BC84" s="14">
        <f>1/VAR(AZ84:AZ119)</f>
        <v>1.2550128024797067</v>
      </c>
    </row>
    <row r="85" spans="1:56">
      <c r="A85">
        <v>1986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U85">
        <f t="shared" ref="AU85:AU119" si="5">SUMPRODUCT(B85:AR85,$B$4:$AR$4)</f>
        <v>0</v>
      </c>
      <c r="AV85">
        <f t="shared" ref="AV85:AV119" si="6">SUMPRODUCT(B123:AR123,$B$4:$AR$4)</f>
        <v>32.07136622432801</v>
      </c>
      <c r="AW85" cm="1">
        <f t="array" ref="AW85">SUMPRODUCT(($B$4:$AR$4)^2,B123:AR123)-AV85^2</f>
        <v>18.46925732326622</v>
      </c>
      <c r="AX85">
        <f t="shared" ref="AX85:AX119" si="7">+AW85/$BC$83</f>
        <v>2.8768313587642087</v>
      </c>
      <c r="AY85">
        <f t="shared" ref="AY85:AY119" si="8">+(AU85-AV85)/SQRT(AX85)</f>
        <v>-18.90863850147317</v>
      </c>
      <c r="AZ85" t="str">
        <f t="shared" ref="AZ85:AZ119" si="9">IF(AU85&gt;0,AY85,"" )</f>
        <v/>
      </c>
      <c r="BB85" s="13" t="s">
        <v>12</v>
      </c>
      <c r="BC85" s="14">
        <f>+BC83*BC84</f>
        <v>8.0571821919197166</v>
      </c>
    </row>
    <row r="86" spans="1:56">
      <c r="A86">
        <v>1987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s="2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U86">
        <f t="shared" si="5"/>
        <v>0</v>
      </c>
      <c r="AV86">
        <f t="shared" si="6"/>
        <v>32.50970917789401</v>
      </c>
      <c r="AW86" cm="1">
        <f t="array" ref="AW86">SUMPRODUCT(($B$4:$AR$4)^2,B124:AR124)-AV86^2</f>
        <v>18.535540600958484</v>
      </c>
      <c r="AX86">
        <f t="shared" si="7"/>
        <v>2.8871558568471158</v>
      </c>
      <c r="AY86">
        <f t="shared" si="8"/>
        <v>-19.132775251104469</v>
      </c>
      <c r="AZ86" t="str">
        <f t="shared" si="9"/>
        <v/>
      </c>
    </row>
    <row r="87" spans="1:56">
      <c r="A87">
        <v>1988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U87">
        <f t="shared" si="5"/>
        <v>0</v>
      </c>
      <c r="AV87">
        <f t="shared" si="6"/>
        <v>32.721592009807992</v>
      </c>
      <c r="AW87" cm="1">
        <f t="array" ref="AW87">SUMPRODUCT(($B$4:$AR$4)^2,B125:AR125)-AV87^2</f>
        <v>20.8056784983537</v>
      </c>
      <c r="AX87">
        <f t="shared" si="7"/>
        <v>3.2407598907092989</v>
      </c>
      <c r="AY87">
        <f t="shared" si="8"/>
        <v>-18.176530843851101</v>
      </c>
      <c r="AZ87" t="str">
        <f t="shared" si="9"/>
        <v/>
      </c>
    </row>
    <row r="88" spans="1:56">
      <c r="A88">
        <v>1989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 s="2">
        <v>0</v>
      </c>
      <c r="AL88" s="2">
        <v>0</v>
      </c>
      <c r="AM88" s="2">
        <v>0</v>
      </c>
      <c r="AN88">
        <v>0</v>
      </c>
      <c r="AO88">
        <v>0</v>
      </c>
      <c r="AP88">
        <v>0</v>
      </c>
      <c r="AQ88">
        <v>0</v>
      </c>
      <c r="AR88">
        <v>0</v>
      </c>
      <c r="AU88">
        <f t="shared" si="5"/>
        <v>0</v>
      </c>
      <c r="AV88">
        <f t="shared" si="6"/>
        <v>30.836044358009993</v>
      </c>
      <c r="AW88" cm="1">
        <f t="array" ref="AW88">SUMPRODUCT(($B$4:$AR$4)^2,B126:AR126)-AV88^2</f>
        <v>22.023718132561157</v>
      </c>
      <c r="AX88">
        <f t="shared" si="7"/>
        <v>3.4304856904300869</v>
      </c>
      <c r="AY88">
        <f t="shared" si="8"/>
        <v>-16.648720242811365</v>
      </c>
      <c r="AZ88" t="str">
        <f t="shared" si="9"/>
        <v/>
      </c>
    </row>
    <row r="89" spans="1:56">
      <c r="A89">
        <v>1990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 s="2">
        <v>0</v>
      </c>
      <c r="AQ89">
        <v>0</v>
      </c>
      <c r="AR89">
        <v>0</v>
      </c>
      <c r="AU89">
        <f t="shared" si="5"/>
        <v>0</v>
      </c>
      <c r="AV89">
        <f t="shared" si="6"/>
        <v>30.550381192817994</v>
      </c>
      <c r="AW89" cm="1">
        <f t="array" ref="AW89">SUMPRODUCT(($B$4:$AR$4)^2,B127:AR127)-AV89^2</f>
        <v>15.870808606662422</v>
      </c>
      <c r="AX89">
        <f t="shared" si="7"/>
        <v>2.4720885680159537</v>
      </c>
      <c r="AY89">
        <f t="shared" si="8"/>
        <v>-19.430528816036119</v>
      </c>
      <c r="AZ89" t="str">
        <f t="shared" si="9"/>
        <v/>
      </c>
    </row>
    <row r="90" spans="1:56">
      <c r="A90">
        <v>1991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 s="2">
        <v>0</v>
      </c>
      <c r="AK90" s="2">
        <v>0</v>
      </c>
      <c r="AL90">
        <v>0</v>
      </c>
      <c r="AM90" s="2">
        <v>0</v>
      </c>
      <c r="AN90">
        <v>0</v>
      </c>
      <c r="AO90">
        <v>0</v>
      </c>
      <c r="AP90">
        <v>0</v>
      </c>
      <c r="AQ90">
        <v>0</v>
      </c>
      <c r="AR90">
        <v>0</v>
      </c>
      <c r="AU90">
        <f t="shared" si="5"/>
        <v>0</v>
      </c>
      <c r="AV90">
        <f t="shared" si="6"/>
        <v>30.167320007989996</v>
      </c>
      <c r="AW90" cm="1">
        <f t="array" ref="AW90">SUMPRODUCT(($B$4:$AR$4)^2,B128:AR128)-AV90^2</f>
        <v>21.588732539426474</v>
      </c>
      <c r="AX90">
        <f t="shared" si="7"/>
        <v>3.3627309251443105</v>
      </c>
      <c r="AY90">
        <f t="shared" si="8"/>
        <v>-16.450938214981036</v>
      </c>
      <c r="AZ90" t="str">
        <f t="shared" si="9"/>
        <v/>
      </c>
    </row>
    <row r="91" spans="1:56">
      <c r="A91">
        <v>1992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U91">
        <f t="shared" si="5"/>
        <v>0</v>
      </c>
      <c r="AV91">
        <f t="shared" si="6"/>
        <v>28.825843379254003</v>
      </c>
      <c r="AW91" cm="1">
        <f t="array" ref="AW91">SUMPRODUCT(($B$4:$AR$4)^2,B129:AR129)-AV91^2</f>
        <v>19.572191527830114</v>
      </c>
      <c r="AX91">
        <f t="shared" si="7"/>
        <v>3.0486279638364664</v>
      </c>
      <c r="AY91">
        <f t="shared" si="8"/>
        <v>-16.509343668832987</v>
      </c>
      <c r="AZ91" t="str">
        <f t="shared" si="9"/>
        <v/>
      </c>
    </row>
    <row r="92" spans="1:56">
      <c r="A92">
        <v>1993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U92">
        <f t="shared" si="5"/>
        <v>0</v>
      </c>
      <c r="AV92">
        <f t="shared" si="6"/>
        <v>28.656160926914399</v>
      </c>
      <c r="AW92" cm="1">
        <f t="array" ref="AW92">SUMPRODUCT(($B$4:$AR$4)^2,B130:AR130)-AV92^2</f>
        <v>16.342840971343321</v>
      </c>
      <c r="AX92">
        <f t="shared" si="7"/>
        <v>2.5456138584646917</v>
      </c>
      <c r="AY92">
        <f t="shared" si="8"/>
        <v>-17.960637356240337</v>
      </c>
      <c r="AZ92" t="str">
        <f t="shared" si="9"/>
        <v/>
      </c>
    </row>
    <row r="93" spans="1:56">
      <c r="A93">
        <v>1994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 s="2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U93">
        <f t="shared" si="5"/>
        <v>0</v>
      </c>
      <c r="AV93">
        <f t="shared" si="6"/>
        <v>29.532767737499292</v>
      </c>
      <c r="AW93" cm="1">
        <f t="array" ref="AW93">SUMPRODUCT(($B$4:$AR$4)^2,B131:AR131)-AV93^2</f>
        <v>13.985524459591602</v>
      </c>
      <c r="AX93">
        <f t="shared" si="7"/>
        <v>2.1784306011824923</v>
      </c>
      <c r="AY93">
        <f t="shared" si="8"/>
        <v>-20.009317953748585</v>
      </c>
      <c r="AZ93" t="str">
        <f t="shared" si="9"/>
        <v/>
      </c>
      <c r="BD93" s="93"/>
    </row>
    <row r="94" spans="1:56">
      <c r="A94">
        <v>1995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U94">
        <f t="shared" si="5"/>
        <v>0</v>
      </c>
      <c r="AV94">
        <f t="shared" si="6"/>
        <v>30.95921492547749</v>
      </c>
      <c r="AW94" cm="1">
        <f t="array" ref="AW94">SUMPRODUCT(($B$4:$AR$4)^2,B132:AR132)-AV94^2</f>
        <v>15.984078649626099</v>
      </c>
      <c r="AX94">
        <f t="shared" si="7"/>
        <v>2.4897318768888006</v>
      </c>
      <c r="AY94">
        <f t="shared" si="8"/>
        <v>-19.620661679988604</v>
      </c>
      <c r="AZ94" t="str">
        <f t="shared" si="9"/>
        <v/>
      </c>
    </row>
    <row r="95" spans="1:56">
      <c r="A95">
        <v>1996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U95">
        <f t="shared" si="5"/>
        <v>0</v>
      </c>
      <c r="AV95">
        <f t="shared" si="6"/>
        <v>31.844501420930207</v>
      </c>
      <c r="AW95" cm="1">
        <f t="array" ref="AW95">SUMPRODUCT(($B$4:$AR$4)^2,B133:AR133)-AV95^2</f>
        <v>17.127306318683281</v>
      </c>
      <c r="AX95">
        <f t="shared" si="7"/>
        <v>2.6678047225363368</v>
      </c>
      <c r="AY95">
        <f t="shared" si="8"/>
        <v>-19.496535065023235</v>
      </c>
      <c r="AZ95" t="str">
        <f t="shared" si="9"/>
        <v/>
      </c>
    </row>
    <row r="96" spans="1:56">
      <c r="A96">
        <v>1997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 s="2">
        <v>0</v>
      </c>
      <c r="AM96">
        <v>0</v>
      </c>
      <c r="AN96">
        <v>0</v>
      </c>
      <c r="AO96">
        <v>0</v>
      </c>
      <c r="AP96">
        <v>0</v>
      </c>
      <c r="AQ96" s="2">
        <v>0</v>
      </c>
      <c r="AR96">
        <v>0</v>
      </c>
      <c r="AU96">
        <f t="shared" si="5"/>
        <v>0</v>
      </c>
      <c r="AV96">
        <f t="shared" si="6"/>
        <v>32.830698824387802</v>
      </c>
      <c r="AW96" cm="1">
        <f t="array" ref="AW96">SUMPRODUCT(($B$4:$AR$4)^2,B134:AR134)-AV96^2</f>
        <v>17.705062455767347</v>
      </c>
      <c r="AX96">
        <f t="shared" si="7"/>
        <v>2.7577978903064406</v>
      </c>
      <c r="AY96">
        <f t="shared" si="8"/>
        <v>-19.769646763473716</v>
      </c>
      <c r="AZ96" t="str">
        <f t="shared" si="9"/>
        <v/>
      </c>
    </row>
    <row r="97" spans="1:52">
      <c r="A97">
        <v>1998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 s="2">
        <v>0</v>
      </c>
      <c r="AK97" s="2">
        <v>0</v>
      </c>
      <c r="AL97">
        <v>0</v>
      </c>
      <c r="AM97" s="2">
        <v>0</v>
      </c>
      <c r="AN97" s="2">
        <v>0</v>
      </c>
      <c r="AO97">
        <v>0</v>
      </c>
      <c r="AP97">
        <v>0</v>
      </c>
      <c r="AQ97">
        <v>0</v>
      </c>
      <c r="AR97">
        <v>0</v>
      </c>
      <c r="AU97">
        <f t="shared" si="5"/>
        <v>0</v>
      </c>
      <c r="AV97">
        <f t="shared" si="6"/>
        <v>32.908783964407007</v>
      </c>
      <c r="AW97" cm="1">
        <f t="array" ref="AW97">SUMPRODUCT(($B$4:$AR$4)^2,B135:AR135)-AV97^2</f>
        <v>20.955093907236005</v>
      </c>
      <c r="AX97">
        <f t="shared" si="7"/>
        <v>3.2640333188841129</v>
      </c>
      <c r="AY97">
        <f t="shared" si="8"/>
        <v>-18.215225119744833</v>
      </c>
      <c r="AZ97" t="str">
        <f t="shared" si="9"/>
        <v/>
      </c>
    </row>
    <row r="98" spans="1:52">
      <c r="A98">
        <v>1999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U98">
        <f t="shared" si="5"/>
        <v>0</v>
      </c>
      <c r="AV98">
        <f t="shared" si="6"/>
        <v>32.063810008832</v>
      </c>
      <c r="AW98" cm="1">
        <f t="array" ref="AW98">SUMPRODUCT(($B$4:$AR$4)^2,B136:AR136)-AV98^2</f>
        <v>24.594801271043707</v>
      </c>
      <c r="AX98">
        <f t="shared" si="7"/>
        <v>3.8309659300691132</v>
      </c>
      <c r="AY98">
        <f t="shared" si="8"/>
        <v>-16.381775940812251</v>
      </c>
      <c r="AZ98" t="str">
        <f t="shared" si="9"/>
        <v/>
      </c>
    </row>
    <row r="99" spans="1:52">
      <c r="A99">
        <v>2000</v>
      </c>
      <c r="B99" s="2">
        <v>0</v>
      </c>
      <c r="C99" s="2">
        <v>5.99994E-5</v>
      </c>
      <c r="D99" s="2">
        <v>4.9999500000000001E-5</v>
      </c>
      <c r="E99" s="2">
        <v>2.29998E-4</v>
      </c>
      <c r="F99" s="2">
        <v>4.8999500000000001E-4</v>
      </c>
      <c r="G99" s="2">
        <v>1.53998E-3</v>
      </c>
      <c r="H99">
        <v>2.9999699999999998E-3</v>
      </c>
      <c r="I99">
        <v>5.5999400000000003E-3</v>
      </c>
      <c r="J99" s="2">
        <v>9.8499E-3</v>
      </c>
      <c r="K99">
        <v>2.1179799999999999E-2</v>
      </c>
      <c r="L99" s="2">
        <v>2.1099799999999998E-2</v>
      </c>
      <c r="M99">
        <v>3.7419599999999997E-2</v>
      </c>
      <c r="N99">
        <v>0.266127</v>
      </c>
      <c r="O99">
        <v>4.2599600000000001E-2</v>
      </c>
      <c r="P99">
        <v>4.3399600000000003E-2</v>
      </c>
      <c r="Q99">
        <v>4.2809600000000003E-2</v>
      </c>
      <c r="R99">
        <v>4.5609499999999997E-2</v>
      </c>
      <c r="S99">
        <v>5.1009499999999999E-2</v>
      </c>
      <c r="T99">
        <v>4.5679499999999998E-2</v>
      </c>
      <c r="U99">
        <v>5.2609499999999997E-2</v>
      </c>
      <c r="V99">
        <v>5.1779499999999999E-2</v>
      </c>
      <c r="W99">
        <v>4.7169500000000003E-2</v>
      </c>
      <c r="X99">
        <v>3.52996E-2</v>
      </c>
      <c r="Y99">
        <v>3.8859600000000001E-2</v>
      </c>
      <c r="Z99">
        <v>3.17997E-2</v>
      </c>
      <c r="AA99">
        <v>2.2729800000000001E-2</v>
      </c>
      <c r="AB99">
        <v>2.1769799999999999E-2</v>
      </c>
      <c r="AC99">
        <v>1.7499799999999999E-2</v>
      </c>
      <c r="AD99">
        <v>1.28199E-2</v>
      </c>
      <c r="AE99">
        <v>8.8999100000000005E-3</v>
      </c>
      <c r="AF99">
        <v>9.1599100000000003E-3</v>
      </c>
      <c r="AG99">
        <v>4.5099500000000004E-3</v>
      </c>
      <c r="AH99">
        <v>2.7099699999999999E-3</v>
      </c>
      <c r="AI99">
        <v>1.91998E-3</v>
      </c>
      <c r="AJ99">
        <v>7.5999200000000002E-4</v>
      </c>
      <c r="AK99">
        <v>9.1999099999999999E-4</v>
      </c>
      <c r="AL99">
        <v>5.3999500000000004E-4</v>
      </c>
      <c r="AM99">
        <v>2.7999699999999998E-4</v>
      </c>
      <c r="AN99" s="2">
        <v>3.9999600000000002E-5</v>
      </c>
      <c r="AO99" s="2">
        <v>1.9999800000000001E-5</v>
      </c>
      <c r="AP99" s="2">
        <v>1.9999800000000001E-5</v>
      </c>
      <c r="AQ99" s="2">
        <v>4.9999500000000001E-5</v>
      </c>
      <c r="AR99" s="2">
        <v>7.9999200000000005E-5</v>
      </c>
      <c r="AU99">
        <f t="shared" si="5"/>
        <v>26.720065677299996</v>
      </c>
      <c r="AV99">
        <f t="shared" si="6"/>
        <v>31.029920798209989</v>
      </c>
      <c r="AW99" cm="1">
        <f t="array" ref="AW99">SUMPRODUCT(($B$4:$AR$4)^2,B137:AR137)-AV99^2</f>
        <v>30.311121362935069</v>
      </c>
      <c r="AX99">
        <f t="shared" si="7"/>
        <v>4.7213584677468958</v>
      </c>
      <c r="AY99">
        <f t="shared" si="8"/>
        <v>-1.98348620156206</v>
      </c>
      <c r="AZ99">
        <f t="shared" si="9"/>
        <v>-1.98348620156206</v>
      </c>
    </row>
    <row r="100" spans="1:52">
      <c r="A100">
        <v>2001</v>
      </c>
      <c r="B100" s="2">
        <v>0</v>
      </c>
      <c r="C100" s="2">
        <v>0</v>
      </c>
      <c r="D100" s="2">
        <v>0</v>
      </c>
      <c r="E100" s="2">
        <v>0</v>
      </c>
      <c r="F100" s="2">
        <v>1.48004E-3</v>
      </c>
      <c r="G100" s="2">
        <v>3.0000899999999999E-5</v>
      </c>
      <c r="H100" s="2">
        <v>5.0001499999999999E-5</v>
      </c>
      <c r="I100" s="2">
        <v>4.5601399999999999E-3</v>
      </c>
      <c r="J100">
        <v>8.8202599999999999E-3</v>
      </c>
      <c r="K100" s="2">
        <v>2.2500699999999998E-2</v>
      </c>
      <c r="L100">
        <v>5.2641599999999997E-2</v>
      </c>
      <c r="M100">
        <v>8.0642400000000003E-2</v>
      </c>
      <c r="N100" s="2">
        <v>9.0212700000000007E-2</v>
      </c>
      <c r="O100">
        <v>9.9343000000000001E-2</v>
      </c>
      <c r="P100">
        <v>7.9212400000000002E-2</v>
      </c>
      <c r="Q100">
        <v>7.8462400000000002E-2</v>
      </c>
      <c r="R100">
        <v>9.5862900000000001E-2</v>
      </c>
      <c r="S100">
        <v>4.90815E-2</v>
      </c>
      <c r="T100">
        <v>4.5421400000000001E-2</v>
      </c>
      <c r="U100">
        <v>2.4540699999999999E-2</v>
      </c>
      <c r="V100">
        <v>3.2631E-2</v>
      </c>
      <c r="W100">
        <v>2.5380799999999999E-2</v>
      </c>
      <c r="X100">
        <v>3.5381099999999999E-2</v>
      </c>
      <c r="Y100">
        <v>3.6441099999999997E-2</v>
      </c>
      <c r="Z100">
        <v>1.6300499999999999E-2</v>
      </c>
      <c r="AA100">
        <v>2.5790799999999999E-2</v>
      </c>
      <c r="AB100">
        <v>1.91506E-2</v>
      </c>
      <c r="AC100">
        <v>1.9870599999999999E-2</v>
      </c>
      <c r="AD100">
        <v>4.9001499999999998E-3</v>
      </c>
      <c r="AE100">
        <v>9.0702700000000001E-3</v>
      </c>
      <c r="AF100">
        <v>6.5001900000000003E-3</v>
      </c>
      <c r="AG100">
        <v>6.40019E-3</v>
      </c>
      <c r="AH100">
        <v>3.8101099999999998E-3</v>
      </c>
      <c r="AI100">
        <v>1.0410300000000001E-2</v>
      </c>
      <c r="AJ100">
        <v>1.0060299999999999E-2</v>
      </c>
      <c r="AK100">
        <v>2.5200800000000001E-3</v>
      </c>
      <c r="AL100">
        <v>2.5200800000000001E-3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U100">
        <f t="shared" si="5"/>
        <v>26.689459477500009</v>
      </c>
      <c r="AV100">
        <f t="shared" si="6"/>
        <v>30.733768622288999</v>
      </c>
      <c r="AW100" cm="1">
        <f t="array" ref="AW100">SUMPRODUCT(($B$4:$AR$4)^2,B138:AR138)-AV100^2</f>
        <v>28.061898087507643</v>
      </c>
      <c r="AX100">
        <f t="shared" si="7"/>
        <v>4.3710121631631846</v>
      </c>
      <c r="AY100">
        <f t="shared" si="8"/>
        <v>-1.9344314214310214</v>
      </c>
      <c r="AZ100">
        <f t="shared" si="9"/>
        <v>-1.9344314214310214</v>
      </c>
    </row>
    <row r="101" spans="1:52">
      <c r="A101">
        <v>2002</v>
      </c>
      <c r="B101" s="2">
        <v>0</v>
      </c>
      <c r="C101" s="2">
        <v>0</v>
      </c>
      <c r="D101" s="2">
        <v>5.99994E-5</v>
      </c>
      <c r="E101" s="2">
        <v>1.29999E-4</v>
      </c>
      <c r="F101" s="2">
        <v>0</v>
      </c>
      <c r="G101" s="2">
        <v>2.39998E-4</v>
      </c>
      <c r="H101">
        <v>2.6999700000000001E-4</v>
      </c>
      <c r="I101">
        <v>6.9999299999999999E-4</v>
      </c>
      <c r="J101" s="2">
        <v>7.0999300000000002E-4</v>
      </c>
      <c r="K101">
        <v>2.8799699999999999E-3</v>
      </c>
      <c r="L101">
        <v>9.7099000000000005E-3</v>
      </c>
      <c r="M101">
        <v>2.34498E-2</v>
      </c>
      <c r="N101">
        <v>4.4569600000000001E-2</v>
      </c>
      <c r="O101">
        <v>5.5019400000000003E-2</v>
      </c>
      <c r="P101">
        <v>8.5309099999999999E-2</v>
      </c>
      <c r="Q101">
        <v>0.11921900000000001</v>
      </c>
      <c r="R101">
        <v>0.147559</v>
      </c>
      <c r="S101">
        <v>0.142679</v>
      </c>
      <c r="T101">
        <v>0.13034899999999999</v>
      </c>
      <c r="U101">
        <v>8.2179199999999994E-2</v>
      </c>
      <c r="V101">
        <v>5.26195E-2</v>
      </c>
      <c r="W101">
        <v>3.14597E-2</v>
      </c>
      <c r="X101">
        <v>2.18298E-2</v>
      </c>
      <c r="Y101">
        <v>1.26599E-2</v>
      </c>
      <c r="Z101">
        <v>1.0729900000000001E-2</v>
      </c>
      <c r="AA101">
        <v>7.9699200000000001E-3</v>
      </c>
      <c r="AB101">
        <v>4.3099599999999998E-3</v>
      </c>
      <c r="AC101">
        <v>4.68995E-3</v>
      </c>
      <c r="AD101">
        <v>2.7099699999999999E-3</v>
      </c>
      <c r="AE101">
        <v>2.1499800000000001E-3</v>
      </c>
      <c r="AF101">
        <v>2.0299799999999998E-3</v>
      </c>
      <c r="AG101">
        <v>6.2999400000000004E-4</v>
      </c>
      <c r="AH101">
        <v>7.5999200000000002E-4</v>
      </c>
      <c r="AI101">
        <v>1.4999800000000001E-4</v>
      </c>
      <c r="AJ101" s="2">
        <v>1.4999800000000001E-4</v>
      </c>
      <c r="AK101" s="2">
        <v>9.9999000000000006E-6</v>
      </c>
      <c r="AL101" s="2">
        <v>7.9999200000000005E-5</v>
      </c>
      <c r="AM101" s="2">
        <v>9.9999000000000006E-6</v>
      </c>
      <c r="AN101" s="2">
        <v>1.9999800000000001E-5</v>
      </c>
      <c r="AO101">
        <v>0</v>
      </c>
      <c r="AP101">
        <v>0</v>
      </c>
      <c r="AQ101">
        <v>0</v>
      </c>
      <c r="AR101">
        <v>0</v>
      </c>
      <c r="AU101">
        <f t="shared" si="5"/>
        <v>26.759082465200002</v>
      </c>
      <c r="AV101">
        <f t="shared" si="6"/>
        <v>31.110836436175006</v>
      </c>
      <c r="AW101" cm="1">
        <f t="array" ref="AW101">SUMPRODUCT(($B$4:$AR$4)^2,B139:AR139)-AV101^2</f>
        <v>23.437422662559811</v>
      </c>
      <c r="AX101">
        <f t="shared" si="7"/>
        <v>3.6506888882491917</v>
      </c>
      <c r="AY101">
        <f t="shared" si="8"/>
        <v>-2.2775972109051925</v>
      </c>
      <c r="AZ101">
        <f t="shared" si="9"/>
        <v>-2.2775972109051925</v>
      </c>
    </row>
    <row r="102" spans="1:52">
      <c r="A102">
        <v>2003</v>
      </c>
      <c r="B102" s="2">
        <v>0</v>
      </c>
      <c r="C102" s="2">
        <v>0</v>
      </c>
      <c r="D102" s="2">
        <v>0</v>
      </c>
      <c r="E102" s="2">
        <v>0</v>
      </c>
      <c r="F102" s="2">
        <v>2.8000799999999999E-4</v>
      </c>
      <c r="G102" s="2">
        <v>0</v>
      </c>
      <c r="H102" s="2">
        <v>5.0001499999999999E-5</v>
      </c>
      <c r="I102">
        <v>2.4000700000000001E-4</v>
      </c>
      <c r="J102">
        <v>4.0001199999999999E-4</v>
      </c>
      <c r="K102">
        <v>6.9002099999999997E-4</v>
      </c>
      <c r="L102">
        <v>2.2600699999999999E-3</v>
      </c>
      <c r="M102">
        <v>1.78005E-3</v>
      </c>
      <c r="N102">
        <v>8.1502399999999996E-3</v>
      </c>
      <c r="O102">
        <v>8.3802500000000005E-3</v>
      </c>
      <c r="P102">
        <v>2.01806E-2</v>
      </c>
      <c r="Q102">
        <v>2.7540800000000001E-2</v>
      </c>
      <c r="R102">
        <v>2.7150799999999999E-2</v>
      </c>
      <c r="S102">
        <v>4.2841299999999999E-2</v>
      </c>
      <c r="T102">
        <v>7.6492299999999999E-2</v>
      </c>
      <c r="U102">
        <v>7.1512099999999995E-2</v>
      </c>
      <c r="V102">
        <v>7.7872300000000005E-2</v>
      </c>
      <c r="W102">
        <v>0.12023399999999999</v>
      </c>
      <c r="X102">
        <v>0.112333</v>
      </c>
      <c r="Y102">
        <v>8.75026E-2</v>
      </c>
      <c r="Z102">
        <v>0.10351299999999999</v>
      </c>
      <c r="AA102">
        <v>5.7821699999999997E-2</v>
      </c>
      <c r="AB102">
        <v>6.9222099999999995E-2</v>
      </c>
      <c r="AC102">
        <v>3.2731000000000003E-2</v>
      </c>
      <c r="AD102">
        <v>1.89006E-2</v>
      </c>
      <c r="AE102">
        <v>1.3080400000000001E-2</v>
      </c>
      <c r="AF102">
        <v>1.09903E-2</v>
      </c>
      <c r="AG102">
        <v>3.8601199999999999E-3</v>
      </c>
      <c r="AH102">
        <v>1.3500400000000001E-3</v>
      </c>
      <c r="AI102">
        <v>1.15003E-3</v>
      </c>
      <c r="AJ102">
        <v>8.8002600000000001E-4</v>
      </c>
      <c r="AK102">
        <v>1.40004E-4</v>
      </c>
      <c r="AL102">
        <v>3.5000999999999999E-4</v>
      </c>
      <c r="AM102" s="2">
        <v>6.0001799999999999E-5</v>
      </c>
      <c r="AN102" s="2">
        <v>6.0001799999999999E-5</v>
      </c>
      <c r="AO102">
        <v>0</v>
      </c>
      <c r="AP102">
        <v>0</v>
      </c>
      <c r="AQ102">
        <v>0</v>
      </c>
      <c r="AR102">
        <v>0</v>
      </c>
      <c r="AU102">
        <f t="shared" si="5"/>
        <v>31.525989095000003</v>
      </c>
      <c r="AV102">
        <f t="shared" si="6"/>
        <v>31.887071949082006</v>
      </c>
      <c r="AW102" cm="1">
        <f t="array" ref="AW102">SUMPRODUCT(($B$4:$AR$4)^2,B140:AR140)-AV102^2</f>
        <v>19.582599080379396</v>
      </c>
      <c r="AX102">
        <f t="shared" si="7"/>
        <v>3.0502490779407161</v>
      </c>
      <c r="AY102">
        <f t="shared" si="8"/>
        <v>-0.20674699898264551</v>
      </c>
      <c r="AZ102">
        <f t="shared" si="9"/>
        <v>-0.20674699898264551</v>
      </c>
    </row>
    <row r="103" spans="1:52">
      <c r="A103">
        <v>2004</v>
      </c>
      <c r="B103" s="2">
        <v>0</v>
      </c>
      <c r="C103" s="2">
        <v>0</v>
      </c>
      <c r="D103" s="2">
        <v>6.9997899999999996E-5</v>
      </c>
      <c r="E103" s="2">
        <v>0</v>
      </c>
      <c r="F103" s="2">
        <v>0</v>
      </c>
      <c r="G103" s="2">
        <v>0</v>
      </c>
      <c r="H103" s="2">
        <v>6.9997899999999996E-5</v>
      </c>
      <c r="I103">
        <v>0</v>
      </c>
      <c r="J103">
        <v>5.4998299999999998E-4</v>
      </c>
      <c r="K103">
        <v>5.4998299999999998E-4</v>
      </c>
      <c r="L103">
        <v>1.4399599999999999E-3</v>
      </c>
      <c r="M103">
        <v>1.6499500000000001E-3</v>
      </c>
      <c r="N103">
        <v>3.5098899999999999E-3</v>
      </c>
      <c r="O103">
        <v>7.8897599999999991E-3</v>
      </c>
      <c r="P103">
        <v>4.5198599999999997E-3</v>
      </c>
      <c r="Q103">
        <v>9.8297100000000002E-3</v>
      </c>
      <c r="R103">
        <v>1.4599600000000001E-2</v>
      </c>
      <c r="S103">
        <v>2.47093E-2</v>
      </c>
      <c r="T103">
        <v>4.04488E-2</v>
      </c>
      <c r="U103">
        <v>8.2327499999999998E-2</v>
      </c>
      <c r="V103">
        <v>0.10148699999999999</v>
      </c>
      <c r="W103">
        <v>0.11648699999999999</v>
      </c>
      <c r="X103">
        <v>0.111807</v>
      </c>
      <c r="Y103">
        <v>7.3797799999999997E-2</v>
      </c>
      <c r="Z103">
        <v>5.8998200000000001E-2</v>
      </c>
      <c r="AA103">
        <v>5.7518300000000001E-2</v>
      </c>
      <c r="AB103">
        <v>4.8108600000000001E-2</v>
      </c>
      <c r="AC103">
        <v>4.2638700000000002E-2</v>
      </c>
      <c r="AD103">
        <v>3.7118900000000003E-2</v>
      </c>
      <c r="AE103">
        <v>2.6739200000000001E-2</v>
      </c>
      <c r="AF103">
        <v>3.1579099999999999E-2</v>
      </c>
      <c r="AG103">
        <v>2.3839300000000001E-2</v>
      </c>
      <c r="AH103">
        <v>1.7719499999999999E-2</v>
      </c>
      <c r="AI103">
        <v>2.0379399999999999E-2</v>
      </c>
      <c r="AJ103">
        <v>1.29696E-2</v>
      </c>
      <c r="AK103">
        <v>8.50974E-3</v>
      </c>
      <c r="AL103" s="2">
        <v>3.72989E-3</v>
      </c>
      <c r="AM103">
        <v>5.1798399999999998E-3</v>
      </c>
      <c r="AN103" s="2">
        <v>7.4097800000000004E-3</v>
      </c>
      <c r="AO103" s="2">
        <v>2.2999300000000001E-4</v>
      </c>
      <c r="AP103">
        <v>0</v>
      </c>
      <c r="AQ103">
        <v>1.5899499999999999E-3</v>
      </c>
      <c r="AR103">
        <v>0</v>
      </c>
      <c r="AU103">
        <f t="shared" si="5"/>
        <v>33.394052879199997</v>
      </c>
      <c r="AV103">
        <f t="shared" si="6"/>
        <v>32.985324742799008</v>
      </c>
      <c r="AW103" cm="1">
        <f t="array" ref="AW103">SUMPRODUCT(($B$4:$AR$4)^2,B141:AR141)-AV103^2</f>
        <v>18.405378612739469</v>
      </c>
      <c r="AX103">
        <f t="shared" si="7"/>
        <v>2.8668814038534998</v>
      </c>
      <c r="AY103">
        <f t="shared" si="8"/>
        <v>0.24139577870812648</v>
      </c>
      <c r="AZ103">
        <f t="shared" si="9"/>
        <v>0.24139577870812648</v>
      </c>
    </row>
    <row r="104" spans="1:52">
      <c r="A104">
        <v>2005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>
        <v>1.3000300000000001E-4</v>
      </c>
      <c r="J104">
        <v>1.9000399999999999E-4</v>
      </c>
      <c r="K104">
        <v>1.2800299999999999E-3</v>
      </c>
      <c r="L104">
        <v>9.0001800000000004E-4</v>
      </c>
      <c r="M104">
        <v>1.9900400000000002E-3</v>
      </c>
      <c r="N104">
        <v>3.30007E-3</v>
      </c>
      <c r="O104">
        <v>3.31007E-3</v>
      </c>
      <c r="P104">
        <v>5.1501000000000003E-3</v>
      </c>
      <c r="Q104">
        <v>8.0801599999999994E-3</v>
      </c>
      <c r="R104">
        <v>7.1401399999999997E-3</v>
      </c>
      <c r="S104">
        <v>1.7110299999999998E-2</v>
      </c>
      <c r="T104">
        <v>2.2480400000000001E-2</v>
      </c>
      <c r="U104">
        <v>3.4440699999999998E-2</v>
      </c>
      <c r="V104">
        <v>4.35409E-2</v>
      </c>
      <c r="W104">
        <v>8.7601799999999994E-2</v>
      </c>
      <c r="X104">
        <v>0.11521199999999999</v>
      </c>
      <c r="Y104">
        <v>0.13505300000000001</v>
      </c>
      <c r="Z104">
        <v>0.119932</v>
      </c>
      <c r="AA104">
        <v>0.113442</v>
      </c>
      <c r="AB104">
        <v>7.8411599999999998E-2</v>
      </c>
      <c r="AC104">
        <v>6.3571299999999997E-2</v>
      </c>
      <c r="AD104">
        <v>4.2930900000000001E-2</v>
      </c>
      <c r="AE104">
        <v>2.8130599999999999E-2</v>
      </c>
      <c r="AF104">
        <v>1.8970399999999998E-2</v>
      </c>
      <c r="AG104">
        <v>1.8780399999999999E-2</v>
      </c>
      <c r="AH104">
        <v>8.9001800000000006E-3</v>
      </c>
      <c r="AI104">
        <v>6.4201299999999996E-3</v>
      </c>
      <c r="AJ104">
        <v>4.6000900000000003E-3</v>
      </c>
      <c r="AK104">
        <v>2.74005E-3</v>
      </c>
      <c r="AL104">
        <v>1.19002E-3</v>
      </c>
      <c r="AM104">
        <v>1.2800299999999999E-3</v>
      </c>
      <c r="AN104">
        <v>4.7000900000000002E-4</v>
      </c>
      <c r="AO104">
        <v>0</v>
      </c>
      <c r="AP104">
        <v>0</v>
      </c>
      <c r="AQ104">
        <v>3.3200700000000001E-3</v>
      </c>
      <c r="AR104">
        <v>0</v>
      </c>
      <c r="AU104">
        <f t="shared" si="5"/>
        <v>33.768109875</v>
      </c>
      <c r="AV104">
        <f t="shared" si="6"/>
        <v>34.045049342822004</v>
      </c>
      <c r="AW104" cm="1">
        <f t="array" ref="AW104">SUMPRODUCT(($B$4:$AR$4)^2,B142:AR142)-AV104^2</f>
        <v>19.423122541746125</v>
      </c>
      <c r="AX104">
        <f t="shared" si="7"/>
        <v>3.025408495599085</v>
      </c>
      <c r="AY104">
        <f t="shared" si="8"/>
        <v>-0.15921824855957928</v>
      </c>
      <c r="AZ104">
        <f t="shared" si="9"/>
        <v>-0.15921824855957928</v>
      </c>
    </row>
    <row r="105" spans="1:52">
      <c r="A105">
        <v>2006</v>
      </c>
      <c r="B105" s="2">
        <v>0</v>
      </c>
      <c r="C105" s="2">
        <v>0</v>
      </c>
      <c r="D105" s="2">
        <v>0</v>
      </c>
      <c r="E105" s="2">
        <v>0</v>
      </c>
      <c r="F105" s="2">
        <v>2.2000000000000001E-4</v>
      </c>
      <c r="G105" s="2">
        <v>0</v>
      </c>
      <c r="H105">
        <v>0</v>
      </c>
      <c r="I105">
        <v>0</v>
      </c>
      <c r="J105">
        <v>0</v>
      </c>
      <c r="K105">
        <v>0</v>
      </c>
      <c r="L105">
        <v>1.4499999999999999E-3</v>
      </c>
      <c r="M105">
        <v>1.74E-3</v>
      </c>
      <c r="N105">
        <v>7.6000000000000004E-4</v>
      </c>
      <c r="O105">
        <v>8.0000000000000004E-4</v>
      </c>
      <c r="P105">
        <v>2.1099999999999999E-3</v>
      </c>
      <c r="Q105">
        <v>2.0100000000000001E-3</v>
      </c>
      <c r="R105">
        <v>1.5180000000000001E-2</v>
      </c>
      <c r="S105">
        <v>1.4500000000000001E-2</v>
      </c>
      <c r="T105">
        <v>3.3829999999999999E-2</v>
      </c>
      <c r="U105">
        <v>5.4170000000000003E-2</v>
      </c>
      <c r="V105">
        <v>7.1889999999999996E-2</v>
      </c>
      <c r="W105">
        <v>0.11652999999999999</v>
      </c>
      <c r="X105">
        <v>0.12017</v>
      </c>
      <c r="Y105">
        <v>0.13452</v>
      </c>
      <c r="Z105">
        <v>0.10443</v>
      </c>
      <c r="AA105">
        <v>0.10730000000000001</v>
      </c>
      <c r="AB105">
        <v>6.9440000000000002E-2</v>
      </c>
      <c r="AC105">
        <v>4.3339999999999997E-2</v>
      </c>
      <c r="AD105">
        <v>3.5900000000000001E-2</v>
      </c>
      <c r="AE105">
        <v>1.95E-2</v>
      </c>
      <c r="AF105">
        <v>1.566E-2</v>
      </c>
      <c r="AG105">
        <v>7.2300000000000003E-3</v>
      </c>
      <c r="AH105">
        <v>7.3899999999999999E-3</v>
      </c>
      <c r="AI105">
        <v>7.0899999999999999E-3</v>
      </c>
      <c r="AJ105">
        <v>4.9300000000000004E-3</v>
      </c>
      <c r="AK105">
        <v>2.7799999999999999E-3</v>
      </c>
      <c r="AL105">
        <v>2.5000000000000001E-3</v>
      </c>
      <c r="AM105">
        <v>1.4E-3</v>
      </c>
      <c r="AN105">
        <v>7.6000000000000004E-4</v>
      </c>
      <c r="AO105" s="2">
        <v>3.0000000000000001E-5</v>
      </c>
      <c r="AP105">
        <v>2.2000000000000001E-4</v>
      </c>
      <c r="AQ105">
        <v>2.2000000000000001E-4</v>
      </c>
      <c r="AR105">
        <v>0</v>
      </c>
      <c r="AU105">
        <f t="shared" si="5"/>
        <v>33.21802000000001</v>
      </c>
      <c r="AV105">
        <f t="shared" si="6"/>
        <v>34.837544722802207</v>
      </c>
      <c r="AW105" cm="1">
        <f t="array" ref="AW105">SUMPRODUCT(($B$4:$AR$4)^2,B143:AR143)-AV105^2</f>
        <v>21.455220423008996</v>
      </c>
      <c r="AX105">
        <f t="shared" si="7"/>
        <v>3.3419346453285041</v>
      </c>
      <c r="AY105">
        <f t="shared" si="8"/>
        <v>-0.88590796389145565</v>
      </c>
      <c r="AZ105">
        <f t="shared" si="9"/>
        <v>-0.88590796389145565</v>
      </c>
    </row>
    <row r="106" spans="1:52">
      <c r="A106">
        <v>2007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>
        <v>0</v>
      </c>
      <c r="I106">
        <v>0</v>
      </c>
      <c r="J106">
        <v>0</v>
      </c>
      <c r="K106">
        <v>0</v>
      </c>
      <c r="L106">
        <v>6.4000600000000004E-4</v>
      </c>
      <c r="M106">
        <v>1.0000099999999999E-4</v>
      </c>
      <c r="N106">
        <v>1.60002E-3</v>
      </c>
      <c r="O106">
        <v>1.7600199999999999E-3</v>
      </c>
      <c r="P106">
        <v>2.6800299999999999E-3</v>
      </c>
      <c r="Q106">
        <v>3.05003E-3</v>
      </c>
      <c r="R106">
        <v>7.9200799999999995E-3</v>
      </c>
      <c r="S106">
        <v>9.48009E-3</v>
      </c>
      <c r="T106">
        <v>2.5450299999999999E-2</v>
      </c>
      <c r="U106">
        <v>2.9810300000000001E-2</v>
      </c>
      <c r="V106">
        <v>5.3330500000000003E-2</v>
      </c>
      <c r="W106">
        <v>6.9700700000000004E-2</v>
      </c>
      <c r="X106">
        <v>8.0770800000000004E-2</v>
      </c>
      <c r="Y106">
        <v>0.11246100000000001</v>
      </c>
      <c r="Z106">
        <v>0.117701</v>
      </c>
      <c r="AA106">
        <v>0.124001</v>
      </c>
      <c r="AB106">
        <v>0.11317099999999999</v>
      </c>
      <c r="AC106">
        <v>8.6230899999999999E-2</v>
      </c>
      <c r="AD106">
        <v>6.8190700000000007E-2</v>
      </c>
      <c r="AE106">
        <v>3.0710299999999999E-2</v>
      </c>
      <c r="AF106">
        <v>2.7000300000000001E-2</v>
      </c>
      <c r="AG106">
        <v>1.49201E-2</v>
      </c>
      <c r="AH106">
        <v>8.3700800000000002E-3</v>
      </c>
      <c r="AI106">
        <v>4.2000400000000004E-3</v>
      </c>
      <c r="AJ106">
        <v>4.1900399999999999E-3</v>
      </c>
      <c r="AK106">
        <v>2.2300200000000001E-3</v>
      </c>
      <c r="AL106">
        <v>3.3000299999999999E-4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U106">
        <f t="shared" si="5"/>
        <v>34.245949999000011</v>
      </c>
      <c r="AV106">
        <f t="shared" si="6"/>
        <v>35.335366095866299</v>
      </c>
      <c r="AW106" cm="1">
        <f t="array" ref="AW106">SUMPRODUCT(($B$4:$AR$4)^2,B144:AR144)-AV106^2</f>
        <v>23.649074971780692</v>
      </c>
      <c r="AX106">
        <f t="shared" si="7"/>
        <v>3.6836565376605441</v>
      </c>
      <c r="AY106">
        <f t="shared" si="8"/>
        <v>-0.56761546949134456</v>
      </c>
      <c r="AZ106">
        <f t="shared" si="9"/>
        <v>-0.56761546949134456</v>
      </c>
    </row>
    <row r="107" spans="1:52">
      <c r="A107">
        <v>2008</v>
      </c>
      <c r="B107" s="100">
        <v>0</v>
      </c>
      <c r="C107" s="100">
        <v>0</v>
      </c>
      <c r="D107" s="100">
        <v>0</v>
      </c>
      <c r="E107" s="100">
        <v>0</v>
      </c>
      <c r="F107" s="100">
        <v>0</v>
      </c>
      <c r="G107" s="100">
        <v>0</v>
      </c>
      <c r="H107" s="100">
        <v>0</v>
      </c>
      <c r="I107" s="99">
        <v>0</v>
      </c>
      <c r="J107" s="99">
        <v>0</v>
      </c>
      <c r="K107" s="99">
        <v>2.2000399999999999E-4</v>
      </c>
      <c r="L107" s="99">
        <v>6.5001299999999996E-4</v>
      </c>
      <c r="M107" s="99">
        <v>1.7800400000000001E-3</v>
      </c>
      <c r="N107" s="99">
        <v>1.71003E-3</v>
      </c>
      <c r="O107" s="99">
        <v>2.4000499999999999E-3</v>
      </c>
      <c r="P107" s="99">
        <v>2.3100500000000001E-3</v>
      </c>
      <c r="Q107" s="99">
        <v>3.2300599999999999E-3</v>
      </c>
      <c r="R107" s="99">
        <v>5.9201200000000001E-3</v>
      </c>
      <c r="S107" s="99">
        <v>1.13902E-2</v>
      </c>
      <c r="T107" s="99">
        <v>1.94404E-2</v>
      </c>
      <c r="U107" s="99">
        <v>3.2640700000000002E-2</v>
      </c>
      <c r="V107" s="99">
        <v>4.8541000000000001E-2</v>
      </c>
      <c r="W107" s="99">
        <v>8.6421700000000004E-2</v>
      </c>
      <c r="X107" s="99">
        <v>0.10022200000000001</v>
      </c>
      <c r="Y107" s="99">
        <v>0.13355300000000001</v>
      </c>
      <c r="Z107" s="99">
        <v>0.13819300000000001</v>
      </c>
      <c r="AA107" s="99">
        <v>0.13687299999999999</v>
      </c>
      <c r="AB107" s="99">
        <v>0.10279199999999999</v>
      </c>
      <c r="AC107" s="99">
        <v>7.2971499999999995E-2</v>
      </c>
      <c r="AD107" s="99">
        <v>4.4710899999999998E-2</v>
      </c>
      <c r="AE107" s="100">
        <v>2.4410500000000002E-2</v>
      </c>
      <c r="AF107" s="100">
        <v>1.37203E-2</v>
      </c>
      <c r="AG107" s="100">
        <v>8.1001600000000003E-3</v>
      </c>
      <c r="AH107" s="100">
        <v>4.2000800000000001E-3</v>
      </c>
      <c r="AI107" s="100">
        <v>1.8900399999999999E-3</v>
      </c>
      <c r="AJ107" s="100">
        <v>1.12002E-3</v>
      </c>
      <c r="AK107" s="100">
        <v>3.50007E-4</v>
      </c>
      <c r="AL107" s="100">
        <v>2.40005E-4</v>
      </c>
      <c r="AM107" s="100">
        <v>0</v>
      </c>
      <c r="AN107" s="100">
        <v>0</v>
      </c>
      <c r="AO107" s="100">
        <v>0</v>
      </c>
      <c r="AP107" s="100">
        <v>0</v>
      </c>
      <c r="AQ107" s="100">
        <v>0</v>
      </c>
      <c r="AR107" s="100">
        <v>0</v>
      </c>
      <c r="AU107">
        <f t="shared" si="5"/>
        <v>33.74086467099999</v>
      </c>
      <c r="AV107">
        <f t="shared" si="6"/>
        <v>35.638755701592309</v>
      </c>
      <c r="AW107" cm="1">
        <f t="array" ref="AW107">SUMPRODUCT(($B$4:$AR$4)^2,B145:AR145)-AV107^2</f>
        <v>25.214982494355354</v>
      </c>
      <c r="AX107">
        <f t="shared" si="7"/>
        <v>3.9275673667220179</v>
      </c>
      <c r="AY107">
        <f t="shared" si="8"/>
        <v>-0.95765581892223417</v>
      </c>
      <c r="AZ107">
        <f t="shared" si="9"/>
        <v>-0.95765581892223417</v>
      </c>
    </row>
    <row r="108" spans="1:52">
      <c r="A108">
        <v>2009</v>
      </c>
      <c r="B108" s="100">
        <v>0</v>
      </c>
      <c r="C108" s="100">
        <v>0</v>
      </c>
      <c r="D108" s="100">
        <v>0</v>
      </c>
      <c r="E108" s="100">
        <v>0</v>
      </c>
      <c r="F108" s="100">
        <v>0</v>
      </c>
      <c r="G108" s="100">
        <v>0</v>
      </c>
      <c r="H108" s="100">
        <v>0</v>
      </c>
      <c r="I108" s="99">
        <v>0</v>
      </c>
      <c r="J108" s="99">
        <v>0</v>
      </c>
      <c r="K108" s="99">
        <v>0</v>
      </c>
      <c r="L108" s="100">
        <v>1.0000000000000001E-5</v>
      </c>
      <c r="M108" s="99">
        <v>5.6999999999999998E-4</v>
      </c>
      <c r="N108" s="99">
        <v>2.5799999999999998E-3</v>
      </c>
      <c r="O108" s="99">
        <v>4.3099999999999996E-3</v>
      </c>
      <c r="P108" s="99">
        <v>3.9199999999999999E-3</v>
      </c>
      <c r="Q108" s="99">
        <v>4.7600000000000003E-3</v>
      </c>
      <c r="R108" s="99">
        <v>1.1270000000000001E-2</v>
      </c>
      <c r="S108" s="99">
        <v>9.1800000000000007E-3</v>
      </c>
      <c r="T108" s="99">
        <v>1.6500000000000001E-2</v>
      </c>
      <c r="U108" s="99">
        <v>3.3550000000000003E-2</v>
      </c>
      <c r="V108" s="99">
        <v>5.9749999999999998E-2</v>
      </c>
      <c r="W108" s="99">
        <v>0.10346</v>
      </c>
      <c r="X108" s="99">
        <v>0.11151999999999999</v>
      </c>
      <c r="Y108" s="99">
        <v>0.14243</v>
      </c>
      <c r="Z108" s="99">
        <v>0.1239</v>
      </c>
      <c r="AA108" s="99">
        <v>0.10441</v>
      </c>
      <c r="AB108" s="99">
        <v>8.6540000000000006E-2</v>
      </c>
      <c r="AC108" s="99">
        <v>6.9989999999999997E-2</v>
      </c>
      <c r="AD108" s="99">
        <v>4.9730000000000003E-2</v>
      </c>
      <c r="AE108" s="99">
        <v>2.5669999999999998E-2</v>
      </c>
      <c r="AF108" s="100">
        <v>1.5010000000000001E-2</v>
      </c>
      <c r="AG108" s="100">
        <v>1.146E-2</v>
      </c>
      <c r="AH108" s="100">
        <v>4.7099999999999998E-3</v>
      </c>
      <c r="AI108" s="100">
        <v>2.2599999999999999E-3</v>
      </c>
      <c r="AJ108" s="100">
        <v>1.33E-3</v>
      </c>
      <c r="AK108" s="100">
        <v>1.7000000000000001E-4</v>
      </c>
      <c r="AL108" s="100">
        <v>4.4000000000000002E-4</v>
      </c>
      <c r="AM108" s="100">
        <v>0</v>
      </c>
      <c r="AN108" s="100">
        <v>0</v>
      </c>
      <c r="AO108" s="100">
        <v>5.6999999999999998E-4</v>
      </c>
      <c r="AP108" s="100">
        <v>0</v>
      </c>
      <c r="AQ108" s="100">
        <v>0</v>
      </c>
      <c r="AR108" s="100">
        <v>0</v>
      </c>
      <c r="AU108">
        <f t="shared" si="5"/>
        <v>33.568049999999999</v>
      </c>
      <c r="AV108">
        <f t="shared" si="6"/>
        <v>35.879774581956895</v>
      </c>
      <c r="AW108" cm="1">
        <f t="array" ref="AW108">SUMPRODUCT(($B$4:$AR$4)^2,B146:AR146)-AV108^2</f>
        <v>25.993119300258059</v>
      </c>
      <c r="AX108">
        <f t="shared" si="7"/>
        <v>4.0487724766757101</v>
      </c>
      <c r="AY108">
        <f t="shared" si="8"/>
        <v>-1.1488793014740357</v>
      </c>
      <c r="AZ108">
        <f t="shared" si="9"/>
        <v>-1.1488793014740357</v>
      </c>
    </row>
    <row r="109" spans="1:52">
      <c r="A109">
        <v>2010</v>
      </c>
      <c r="B109" s="100">
        <v>0</v>
      </c>
      <c r="C109" s="100">
        <v>0</v>
      </c>
      <c r="D109" s="100">
        <v>0</v>
      </c>
      <c r="E109" s="100">
        <v>0</v>
      </c>
      <c r="F109" s="100">
        <v>0</v>
      </c>
      <c r="G109" s="100">
        <v>0</v>
      </c>
      <c r="H109" s="100">
        <v>0</v>
      </c>
      <c r="I109" s="99">
        <v>0</v>
      </c>
      <c r="J109" s="99">
        <v>0</v>
      </c>
      <c r="K109" s="99">
        <v>0</v>
      </c>
      <c r="L109" s="99">
        <v>0</v>
      </c>
      <c r="M109" s="99">
        <v>0</v>
      </c>
      <c r="N109" s="99">
        <v>0</v>
      </c>
      <c r="O109" s="99">
        <v>0</v>
      </c>
      <c r="P109" s="99">
        <v>0</v>
      </c>
      <c r="Q109" s="99">
        <v>0</v>
      </c>
      <c r="R109" s="99">
        <v>0</v>
      </c>
      <c r="S109" s="99">
        <v>0</v>
      </c>
      <c r="T109" s="99">
        <v>0</v>
      </c>
      <c r="U109" s="99">
        <v>0</v>
      </c>
      <c r="V109" s="99">
        <v>0</v>
      </c>
      <c r="W109" s="99">
        <v>0</v>
      </c>
      <c r="X109" s="99">
        <v>0</v>
      </c>
      <c r="Y109" s="99">
        <v>0</v>
      </c>
      <c r="Z109" s="99">
        <v>0</v>
      </c>
      <c r="AA109" s="99">
        <v>0</v>
      </c>
      <c r="AB109" s="99">
        <v>0</v>
      </c>
      <c r="AC109" s="99">
        <v>0</v>
      </c>
      <c r="AD109" s="99">
        <v>0</v>
      </c>
      <c r="AE109" s="99">
        <v>0</v>
      </c>
      <c r="AF109" s="99">
        <v>0</v>
      </c>
      <c r="AG109" s="100">
        <v>0</v>
      </c>
      <c r="AH109" s="100">
        <v>0</v>
      </c>
      <c r="AI109" s="100">
        <v>0</v>
      </c>
      <c r="AJ109" s="100">
        <v>0</v>
      </c>
      <c r="AK109" s="100">
        <v>0</v>
      </c>
      <c r="AL109" s="100">
        <v>0</v>
      </c>
      <c r="AM109" s="100">
        <v>0</v>
      </c>
      <c r="AN109" s="100">
        <v>0</v>
      </c>
      <c r="AO109" s="100">
        <v>0</v>
      </c>
      <c r="AP109" s="100">
        <v>0</v>
      </c>
      <c r="AQ109" s="100">
        <v>0</v>
      </c>
      <c r="AR109" s="100">
        <v>0</v>
      </c>
      <c r="AU109">
        <f t="shared" si="5"/>
        <v>0</v>
      </c>
      <c r="AV109">
        <f t="shared" si="6"/>
        <v>35.916945214553991</v>
      </c>
      <c r="AW109" cm="1">
        <f t="array" ref="AW109">SUMPRODUCT(($B$4:$AR$4)^2,B147:AR147)-AV109^2</f>
        <v>29.065236022336649</v>
      </c>
      <c r="AX109">
        <f t="shared" si="7"/>
        <v>4.5272953305820325</v>
      </c>
      <c r="AY109">
        <f t="shared" si="8"/>
        <v>-16.880292947382614</v>
      </c>
      <c r="AZ109" t="str">
        <f t="shared" si="9"/>
        <v/>
      </c>
    </row>
    <row r="110" spans="1:52">
      <c r="A110">
        <v>2011</v>
      </c>
      <c r="B110" s="100">
        <v>0</v>
      </c>
      <c r="C110" s="100">
        <v>0</v>
      </c>
      <c r="D110" s="100">
        <v>0</v>
      </c>
      <c r="E110" s="100">
        <v>0</v>
      </c>
      <c r="F110" s="100">
        <v>0</v>
      </c>
      <c r="G110" s="100">
        <v>0</v>
      </c>
      <c r="H110" s="100">
        <v>0</v>
      </c>
      <c r="I110" s="99">
        <v>2.9E-4</v>
      </c>
      <c r="J110" s="99">
        <v>0</v>
      </c>
      <c r="K110" s="99">
        <v>2.9E-4</v>
      </c>
      <c r="L110" s="99">
        <v>5.9000000000000003E-4</v>
      </c>
      <c r="M110" s="99">
        <v>5.9000000000000003E-4</v>
      </c>
      <c r="N110" s="99">
        <v>8.8000000000000003E-4</v>
      </c>
      <c r="O110" s="99">
        <v>2.9E-4</v>
      </c>
      <c r="P110" s="99">
        <v>2.9E-4</v>
      </c>
      <c r="Q110" s="99">
        <v>1.15E-3</v>
      </c>
      <c r="R110" s="99">
        <v>1.0499999999999999E-3</v>
      </c>
      <c r="S110" s="99">
        <v>1.5900000000000001E-3</v>
      </c>
      <c r="T110" s="99">
        <v>8.5599999999999999E-3</v>
      </c>
      <c r="U110" s="99">
        <v>2.5069999999999999E-2</v>
      </c>
      <c r="V110" s="99">
        <v>4.9439999999999998E-2</v>
      </c>
      <c r="W110" s="99">
        <v>8.6849999999999997E-2</v>
      </c>
      <c r="X110" s="99">
        <v>0.12909000000000001</v>
      </c>
      <c r="Y110" s="99">
        <v>0.13266</v>
      </c>
      <c r="Z110" s="99">
        <v>0.12973000000000001</v>
      </c>
      <c r="AA110" s="99">
        <v>0.12377000000000001</v>
      </c>
      <c r="AB110" s="99">
        <v>0.10442</v>
      </c>
      <c r="AC110" s="99">
        <v>7.3849999999999999E-2</v>
      </c>
      <c r="AD110" s="99">
        <v>5.8880000000000002E-2</v>
      </c>
      <c r="AE110" s="99">
        <v>3.4369999999999998E-2</v>
      </c>
      <c r="AF110" s="99">
        <v>1.9099999999999999E-2</v>
      </c>
      <c r="AG110" s="100">
        <v>7.7400000000000004E-3</v>
      </c>
      <c r="AH110" s="100">
        <v>4.4600000000000004E-3</v>
      </c>
      <c r="AI110" s="100">
        <v>1.7799999999999999E-3</v>
      </c>
      <c r="AJ110" s="100">
        <v>1.4599999999999999E-3</v>
      </c>
      <c r="AK110" s="100">
        <v>8.8000000000000003E-4</v>
      </c>
      <c r="AL110" s="100">
        <v>2.9E-4</v>
      </c>
      <c r="AM110" s="100">
        <v>5.9000000000000003E-4</v>
      </c>
      <c r="AN110" s="100">
        <v>0</v>
      </c>
      <c r="AO110" s="100">
        <v>0</v>
      </c>
      <c r="AP110" s="100">
        <v>0</v>
      </c>
      <c r="AQ110" s="100">
        <v>0</v>
      </c>
      <c r="AR110" s="100">
        <v>0</v>
      </c>
      <c r="AU110">
        <f t="shared" si="5"/>
        <v>34.119839999999996</v>
      </c>
      <c r="AV110">
        <f t="shared" si="6"/>
        <v>35.396831687156997</v>
      </c>
      <c r="AW110" cm="1">
        <f t="array" ref="AW110">SUMPRODUCT(($B$4:$AR$4)^2,B148:AR148)-AV110^2</f>
        <v>33.354903509204405</v>
      </c>
      <c r="AX110">
        <f t="shared" si="7"/>
        <v>5.1954678363246733</v>
      </c>
      <c r="AY110">
        <f t="shared" si="8"/>
        <v>-0.56024209821058335</v>
      </c>
      <c r="AZ110">
        <f t="shared" si="9"/>
        <v>-0.56024209821058335</v>
      </c>
    </row>
    <row r="111" spans="1:52">
      <c r="A111">
        <v>2012</v>
      </c>
      <c r="B111" s="100">
        <v>0</v>
      </c>
      <c r="C111" s="100">
        <v>0</v>
      </c>
      <c r="D111" s="100">
        <v>0</v>
      </c>
      <c r="E111" s="100">
        <v>0</v>
      </c>
      <c r="F111" s="100">
        <v>0</v>
      </c>
      <c r="G111" s="100">
        <v>0</v>
      </c>
      <c r="H111" s="100">
        <v>0</v>
      </c>
      <c r="I111" s="99">
        <v>0</v>
      </c>
      <c r="J111" s="99">
        <v>5.5998300000000001E-4</v>
      </c>
      <c r="K111" s="99">
        <v>0</v>
      </c>
      <c r="L111" s="99">
        <v>9.8996999999999996E-4</v>
      </c>
      <c r="M111" s="99">
        <v>8.8997299999999996E-4</v>
      </c>
      <c r="N111" s="99">
        <v>1.29996E-3</v>
      </c>
      <c r="O111" s="99">
        <v>3.5998900000000001E-4</v>
      </c>
      <c r="P111" s="99">
        <v>1.07997E-3</v>
      </c>
      <c r="Q111" s="99">
        <v>3.70989E-3</v>
      </c>
      <c r="R111" s="99">
        <v>4.5598599999999998E-3</v>
      </c>
      <c r="S111" s="99">
        <v>6.3998099999999997E-3</v>
      </c>
      <c r="T111" s="99">
        <v>1.52595E-2</v>
      </c>
      <c r="U111" s="99">
        <v>2.4389299999999999E-2</v>
      </c>
      <c r="V111" s="99">
        <v>5.0048500000000003E-2</v>
      </c>
      <c r="W111" s="99">
        <v>7.6667700000000005E-2</v>
      </c>
      <c r="X111" s="99">
        <v>0.119286</v>
      </c>
      <c r="Y111" s="99">
        <v>0.16062499999999999</v>
      </c>
      <c r="Z111" s="99">
        <v>0.17843500000000001</v>
      </c>
      <c r="AA111" s="99">
        <v>0.12931599999999999</v>
      </c>
      <c r="AB111" s="99">
        <v>9.2937199999999998E-2</v>
      </c>
      <c r="AC111" s="99">
        <v>5.2918399999999997E-2</v>
      </c>
      <c r="AD111" s="99">
        <v>4.3978700000000003E-2</v>
      </c>
      <c r="AE111" s="99">
        <v>2.1649399999999999E-2</v>
      </c>
      <c r="AF111" s="100">
        <v>9.3197200000000001E-3</v>
      </c>
      <c r="AG111" s="100">
        <v>2.5499199999999998E-3</v>
      </c>
      <c r="AH111" s="100">
        <v>1.7499499999999999E-3</v>
      </c>
      <c r="AI111" s="100">
        <v>5.6998300000000003E-4</v>
      </c>
      <c r="AJ111" s="100">
        <v>1.99994E-5</v>
      </c>
      <c r="AK111" s="100">
        <v>0</v>
      </c>
      <c r="AL111" s="100">
        <v>0</v>
      </c>
      <c r="AM111" s="100">
        <v>0</v>
      </c>
      <c r="AN111" s="100">
        <v>0</v>
      </c>
      <c r="AO111" s="100">
        <v>0</v>
      </c>
      <c r="AP111" s="100">
        <v>0</v>
      </c>
      <c r="AQ111" s="100">
        <v>4.29987E-4</v>
      </c>
      <c r="AR111" s="100">
        <v>0</v>
      </c>
      <c r="AU111">
        <f t="shared" si="5"/>
        <v>33.636190753600012</v>
      </c>
      <c r="AV111">
        <f t="shared" si="6"/>
        <v>34.331139114365008</v>
      </c>
      <c r="AW111" cm="1">
        <f t="array" ref="AW111">SUMPRODUCT(($B$4:$AR$4)^2,B149:AR149)-AV111^2</f>
        <v>35.847507488721931</v>
      </c>
      <c r="AX111">
        <f t="shared" si="7"/>
        <v>5.5837239079006125</v>
      </c>
      <c r="AY111">
        <f t="shared" si="8"/>
        <v>-0.29409698130890249</v>
      </c>
      <c r="AZ111">
        <f t="shared" si="9"/>
        <v>-0.29409698130890249</v>
      </c>
    </row>
    <row r="112" spans="1:52">
      <c r="A112">
        <v>2013</v>
      </c>
      <c r="B112" s="100">
        <v>0</v>
      </c>
      <c r="C112" s="100">
        <v>0</v>
      </c>
      <c r="D112" s="100">
        <v>0</v>
      </c>
      <c r="E112" s="100">
        <v>0</v>
      </c>
      <c r="F112" s="100">
        <v>0</v>
      </c>
      <c r="G112" s="100">
        <v>0</v>
      </c>
      <c r="H112" s="100">
        <v>0</v>
      </c>
      <c r="I112" s="99">
        <v>0</v>
      </c>
      <c r="J112" s="99">
        <v>0</v>
      </c>
      <c r="K112" s="99">
        <v>0</v>
      </c>
      <c r="L112" s="99">
        <v>0</v>
      </c>
      <c r="M112" s="99">
        <v>0</v>
      </c>
      <c r="N112" s="99">
        <v>0</v>
      </c>
      <c r="O112" s="99">
        <v>0</v>
      </c>
      <c r="P112" s="99">
        <v>0</v>
      </c>
      <c r="Q112" s="99">
        <v>8.29008E-3</v>
      </c>
      <c r="R112" s="99">
        <v>8.29008E-3</v>
      </c>
      <c r="S112" s="99">
        <v>2.7870300000000001E-2</v>
      </c>
      <c r="T112" s="99">
        <v>3.1580299999999999E-2</v>
      </c>
      <c r="U112" s="99">
        <v>5.5390599999999998E-2</v>
      </c>
      <c r="V112" s="99">
        <v>0.102621</v>
      </c>
      <c r="W112" s="99">
        <v>0.18666199999999999</v>
      </c>
      <c r="X112" s="99">
        <v>0.15607199999999999</v>
      </c>
      <c r="Y112" s="99">
        <v>0.120161</v>
      </c>
      <c r="Z112" s="99">
        <v>0.118251</v>
      </c>
      <c r="AA112" s="99">
        <v>6.1190599999999998E-2</v>
      </c>
      <c r="AB112" s="99">
        <v>4.80405E-2</v>
      </c>
      <c r="AC112" s="99">
        <v>2.7690300000000001E-2</v>
      </c>
      <c r="AD112" s="99">
        <v>2.0850199999999999E-2</v>
      </c>
      <c r="AE112" s="99">
        <v>2.01402E-2</v>
      </c>
      <c r="AF112" s="100">
        <v>3.4500300000000002E-3</v>
      </c>
      <c r="AG112" s="100">
        <v>2.4700199999999999E-3</v>
      </c>
      <c r="AH112" s="100">
        <v>4.9000499999999995E-4</v>
      </c>
      <c r="AI112" s="100">
        <v>4.9000499999999995E-4</v>
      </c>
      <c r="AJ112" s="100">
        <v>0</v>
      </c>
      <c r="AK112" s="100">
        <v>0</v>
      </c>
      <c r="AL112" s="100">
        <v>0</v>
      </c>
      <c r="AM112" s="100">
        <v>0</v>
      </c>
      <c r="AN112" s="100">
        <v>0</v>
      </c>
      <c r="AO112" s="100">
        <v>0</v>
      </c>
      <c r="AP112" s="100">
        <v>0</v>
      </c>
      <c r="AQ112" s="100">
        <v>0</v>
      </c>
      <c r="AR112" s="100">
        <v>0</v>
      </c>
      <c r="AU112">
        <f t="shared" si="5"/>
        <v>32.265538925000001</v>
      </c>
      <c r="AV112">
        <f t="shared" si="6"/>
        <v>33.10795769955002</v>
      </c>
      <c r="AW112" cm="1">
        <f t="array" ref="AW112">SUMPRODUCT(($B$4:$AR$4)^2,B150:AR150)-AV112^2</f>
        <v>30.257256735544388</v>
      </c>
      <c r="AX112">
        <f t="shared" si="7"/>
        <v>4.7129683388698425</v>
      </c>
      <c r="AY112">
        <f t="shared" si="8"/>
        <v>-0.38804382431262407</v>
      </c>
      <c r="AZ112">
        <f t="shared" si="9"/>
        <v>-0.38804382431262407</v>
      </c>
    </row>
    <row r="113" spans="1:52">
      <c r="A113">
        <v>2014</v>
      </c>
      <c r="B113" s="100">
        <v>0</v>
      </c>
      <c r="C113" s="100">
        <v>0</v>
      </c>
      <c r="D113" s="100">
        <v>0</v>
      </c>
      <c r="E113" s="100">
        <v>0</v>
      </c>
      <c r="F113" s="100">
        <v>0</v>
      </c>
      <c r="G113" s="100">
        <v>0</v>
      </c>
      <c r="H113" s="100">
        <v>6.9999999999999994E-5</v>
      </c>
      <c r="I113" s="100">
        <v>0</v>
      </c>
      <c r="J113" s="100">
        <v>6.9999999999999994E-5</v>
      </c>
      <c r="K113" s="99">
        <v>2.0000000000000001E-4</v>
      </c>
      <c r="L113" s="100">
        <v>6.9999999999999994E-5</v>
      </c>
      <c r="M113" s="99">
        <v>4.4999999999999999E-4</v>
      </c>
      <c r="N113" s="99">
        <v>1.2999999999999999E-3</v>
      </c>
      <c r="O113" s="99">
        <v>9.7999999999999997E-4</v>
      </c>
      <c r="P113" s="99">
        <v>1.64E-3</v>
      </c>
      <c r="Q113" s="99">
        <v>1.3699999999999999E-3</v>
      </c>
      <c r="R113" s="99">
        <v>1.5E-3</v>
      </c>
      <c r="S113" s="99">
        <v>5.6899999999999997E-3</v>
      </c>
      <c r="T113" s="99">
        <v>1.601E-2</v>
      </c>
      <c r="U113" s="99">
        <v>2.8459999999999999E-2</v>
      </c>
      <c r="V113" s="99">
        <v>4.7780000000000003E-2</v>
      </c>
      <c r="W113" s="99">
        <v>6.726E-2</v>
      </c>
      <c r="X113" s="99">
        <v>0.10508000000000001</v>
      </c>
      <c r="Y113" s="99">
        <v>0.11763</v>
      </c>
      <c r="Z113" s="99">
        <v>0.13568</v>
      </c>
      <c r="AA113" s="99">
        <v>0.12296</v>
      </c>
      <c r="AB113" s="99">
        <v>0.11794</v>
      </c>
      <c r="AC113" s="99">
        <v>8.9319999999999997E-2</v>
      </c>
      <c r="AD113" s="99">
        <v>5.2260000000000001E-2</v>
      </c>
      <c r="AE113" s="99">
        <v>3.959E-2</v>
      </c>
      <c r="AF113" s="99">
        <v>1.8350000000000002E-2</v>
      </c>
      <c r="AG113" s="99">
        <v>1.3950000000000001E-2</v>
      </c>
      <c r="AH113" s="100">
        <v>6.0400000000000002E-3</v>
      </c>
      <c r="AI113" s="100">
        <v>3.5999999999999999E-3</v>
      </c>
      <c r="AJ113" s="100">
        <v>3.65E-3</v>
      </c>
      <c r="AK113" s="100">
        <v>5.0000000000000001E-4</v>
      </c>
      <c r="AL113" s="100">
        <v>0</v>
      </c>
      <c r="AM113" s="100">
        <v>1.1E-4</v>
      </c>
      <c r="AN113" s="100">
        <v>4.2000000000000002E-4</v>
      </c>
      <c r="AO113" s="100">
        <v>1.0000000000000001E-5</v>
      </c>
      <c r="AP113" s="100">
        <v>6.0000000000000002E-5</v>
      </c>
      <c r="AQ113" s="100">
        <v>0</v>
      </c>
      <c r="AR113" s="100">
        <v>0</v>
      </c>
      <c r="AU113">
        <f t="shared" si="5"/>
        <v>34.294480000000007</v>
      </c>
      <c r="AV113">
        <f t="shared" si="6"/>
        <v>33.198884858261003</v>
      </c>
      <c r="AW113" cm="1">
        <f t="array" ref="AW113">SUMPRODUCT(($B$4:$AR$4)^2,B151:AR151)-AV113^2</f>
        <v>23.841664163344149</v>
      </c>
      <c r="AX113">
        <f t="shared" si="7"/>
        <v>3.7136548541034502</v>
      </c>
      <c r="AY113">
        <f t="shared" si="8"/>
        <v>0.56852468825460067</v>
      </c>
      <c r="AZ113">
        <f t="shared" si="9"/>
        <v>0.56852468825460067</v>
      </c>
    </row>
    <row r="114" spans="1:52">
      <c r="A114">
        <v>2015</v>
      </c>
      <c r="B114" s="100">
        <v>0</v>
      </c>
      <c r="C114" s="100">
        <v>0</v>
      </c>
      <c r="D114" s="100">
        <v>0</v>
      </c>
      <c r="E114" s="100">
        <v>0</v>
      </c>
      <c r="F114" s="100">
        <v>0</v>
      </c>
      <c r="G114" s="100">
        <v>0</v>
      </c>
      <c r="H114" s="100">
        <v>0</v>
      </c>
      <c r="I114" s="100">
        <v>2.0000000000000002E-5</v>
      </c>
      <c r="J114" s="99">
        <v>1.4999999999999999E-4</v>
      </c>
      <c r="K114" s="99">
        <v>2.9999999999999997E-4</v>
      </c>
      <c r="L114" s="99">
        <v>1.47E-3</v>
      </c>
      <c r="M114" s="99">
        <v>8.7000000000000001E-4</v>
      </c>
      <c r="N114" s="99">
        <v>1.9599999999999999E-3</v>
      </c>
      <c r="O114" s="99">
        <v>2.81E-3</v>
      </c>
      <c r="P114" s="99">
        <v>5.1200000000000004E-3</v>
      </c>
      <c r="Q114" s="99">
        <v>8.4899999999999993E-3</v>
      </c>
      <c r="R114" s="99">
        <v>1.4069999999999999E-2</v>
      </c>
      <c r="S114" s="99">
        <v>2.4119999999999999E-2</v>
      </c>
      <c r="T114" s="99">
        <v>4.1099999999999998E-2</v>
      </c>
      <c r="U114" s="99">
        <v>6.1269999999999998E-2</v>
      </c>
      <c r="V114" s="99">
        <v>5.6000000000000001E-2</v>
      </c>
      <c r="W114" s="99">
        <v>6.4649999999999999E-2</v>
      </c>
      <c r="X114" s="99">
        <v>6.9029999999999994E-2</v>
      </c>
      <c r="Y114" s="99">
        <v>7.5910000000000005E-2</v>
      </c>
      <c r="Z114" s="99">
        <v>9.9930000000000005E-2</v>
      </c>
      <c r="AA114" s="99">
        <v>9.4350000000000003E-2</v>
      </c>
      <c r="AB114" s="99">
        <v>0.10362</v>
      </c>
      <c r="AC114" s="99">
        <v>9.4490000000000005E-2</v>
      </c>
      <c r="AD114" s="99">
        <v>7.3349999999999999E-2</v>
      </c>
      <c r="AE114" s="99">
        <v>4.7370000000000002E-2</v>
      </c>
      <c r="AF114" s="99">
        <v>3.3009999999999998E-2</v>
      </c>
      <c r="AG114" s="99">
        <v>1.328E-2</v>
      </c>
      <c r="AH114" s="99">
        <v>6.0299999999999998E-3</v>
      </c>
      <c r="AI114" s="100">
        <v>1.47E-3</v>
      </c>
      <c r="AJ114" s="100">
        <v>1.32E-3</v>
      </c>
      <c r="AK114" s="100">
        <v>2.8700000000000002E-3</v>
      </c>
      <c r="AL114" s="100">
        <v>3.8000000000000002E-4</v>
      </c>
      <c r="AM114" s="100">
        <v>4.6999999999999999E-4</v>
      </c>
      <c r="AN114" s="100">
        <v>6.0000000000000002E-5</v>
      </c>
      <c r="AO114" s="100">
        <v>5.9999999999999995E-4</v>
      </c>
      <c r="AP114" s="100">
        <v>0</v>
      </c>
      <c r="AQ114" s="100">
        <v>0</v>
      </c>
      <c r="AR114" s="100">
        <v>6.0000000000000002E-5</v>
      </c>
      <c r="AU114">
        <f t="shared" si="5"/>
        <v>33.846719999999998</v>
      </c>
      <c r="AV114">
        <f t="shared" si="6"/>
        <v>33.713500635055006</v>
      </c>
      <c r="AW114" cm="1">
        <f t="array" ref="AW114">SUMPRODUCT(($B$4:$AR$4)^2,B152:AR152)-AV114^2</f>
        <v>24.391072229989732</v>
      </c>
      <c r="AX114">
        <f t="shared" si="7"/>
        <v>3.7992324345778399</v>
      </c>
      <c r="AY114">
        <f t="shared" si="8"/>
        <v>6.8346995340224426E-2</v>
      </c>
      <c r="AZ114">
        <f t="shared" si="9"/>
        <v>6.8346995340224426E-2</v>
      </c>
    </row>
    <row r="115" spans="1:52">
      <c r="A115">
        <v>2016</v>
      </c>
      <c r="B115" s="100">
        <v>0</v>
      </c>
      <c r="C115" s="100">
        <v>0</v>
      </c>
      <c r="D115" s="100">
        <v>0</v>
      </c>
      <c r="E115" s="100">
        <v>0</v>
      </c>
      <c r="F115" s="100">
        <v>0</v>
      </c>
      <c r="G115" s="100">
        <v>0</v>
      </c>
      <c r="H115" s="100">
        <v>0</v>
      </c>
      <c r="I115" s="100">
        <v>0</v>
      </c>
      <c r="J115" s="100">
        <v>1.0000099999999999E-5</v>
      </c>
      <c r="K115" s="99">
        <v>3.3000299999999999E-4</v>
      </c>
      <c r="L115" s="99">
        <v>1.61002E-3</v>
      </c>
      <c r="M115" s="99">
        <v>1.4800099999999999E-3</v>
      </c>
      <c r="N115" s="99">
        <v>2.86003E-3</v>
      </c>
      <c r="O115" s="99">
        <v>2.7800300000000002E-3</v>
      </c>
      <c r="P115" s="99">
        <v>8.3200800000000005E-3</v>
      </c>
      <c r="Q115" s="99">
        <v>1.00701E-2</v>
      </c>
      <c r="R115" s="99">
        <v>2.2920200000000002E-2</v>
      </c>
      <c r="S115" s="99">
        <v>4.4410400000000003E-2</v>
      </c>
      <c r="T115" s="99">
        <v>4.4690399999999998E-2</v>
      </c>
      <c r="U115" s="99">
        <v>7.03207E-2</v>
      </c>
      <c r="V115" s="99">
        <v>8.1760799999999995E-2</v>
      </c>
      <c r="W115" s="99">
        <v>7.6110800000000006E-2</v>
      </c>
      <c r="X115" s="99">
        <v>7.6510800000000004E-2</v>
      </c>
      <c r="Y115" s="99">
        <v>8.2420800000000002E-2</v>
      </c>
      <c r="Z115" s="99">
        <v>7.2990700000000006E-2</v>
      </c>
      <c r="AA115" s="99">
        <v>7.8940800000000005E-2</v>
      </c>
      <c r="AB115" s="99">
        <v>8.2040799999999997E-2</v>
      </c>
      <c r="AC115" s="99">
        <v>6.9150699999999996E-2</v>
      </c>
      <c r="AD115" s="99">
        <v>6.5240699999999999E-2</v>
      </c>
      <c r="AE115" s="99">
        <v>4.5650499999999997E-2</v>
      </c>
      <c r="AF115" s="99">
        <v>2.8800300000000001E-2</v>
      </c>
      <c r="AG115" s="99">
        <v>1.56302E-2</v>
      </c>
      <c r="AH115" s="99">
        <v>8.0000799999999997E-3</v>
      </c>
      <c r="AI115" s="99">
        <v>4.4300399999999997E-3</v>
      </c>
      <c r="AJ115" s="100">
        <v>1.00001E-3</v>
      </c>
      <c r="AK115" s="100">
        <v>4.30004E-4</v>
      </c>
      <c r="AL115" s="100">
        <v>1.0600099999999999E-3</v>
      </c>
      <c r="AM115" s="100">
        <v>2.0000199999999999E-5</v>
      </c>
      <c r="AN115" s="100">
        <v>0</v>
      </c>
      <c r="AO115" s="100">
        <v>0</v>
      </c>
      <c r="AP115" s="100">
        <v>1.0000099999999999E-5</v>
      </c>
      <c r="AQ115" s="100">
        <v>0</v>
      </c>
      <c r="AR115" s="100">
        <v>0</v>
      </c>
      <c r="AU115">
        <f t="shared" si="5"/>
        <v>33.16322371319999</v>
      </c>
      <c r="AV115">
        <f t="shared" si="6"/>
        <v>33.573535234805</v>
      </c>
      <c r="AW115" cm="1">
        <f t="array" ref="AW115">SUMPRODUCT(($B$4:$AR$4)^2,B153:AR153)-AV115^2</f>
        <v>26.313350648644246</v>
      </c>
      <c r="AX115">
        <f t="shared" si="7"/>
        <v>4.0986527490100073</v>
      </c>
      <c r="AY115">
        <f t="shared" si="8"/>
        <v>-0.20267171834435277</v>
      </c>
      <c r="AZ115">
        <f t="shared" si="9"/>
        <v>-0.20267171834435277</v>
      </c>
    </row>
    <row r="116" spans="1:52">
      <c r="A116">
        <v>2017</v>
      </c>
      <c r="B116" s="100">
        <v>0</v>
      </c>
      <c r="C116" s="100">
        <v>0</v>
      </c>
      <c r="D116" s="100">
        <v>0</v>
      </c>
      <c r="E116" s="100">
        <v>0</v>
      </c>
      <c r="F116" s="100">
        <v>0</v>
      </c>
      <c r="G116" s="100">
        <v>0</v>
      </c>
      <c r="H116" s="100">
        <v>0</v>
      </c>
      <c r="I116" s="100">
        <v>0</v>
      </c>
      <c r="J116" s="99">
        <v>0</v>
      </c>
      <c r="K116" s="99">
        <v>1.2000100000000001E-4</v>
      </c>
      <c r="L116" s="99">
        <v>1.3900099999999999E-3</v>
      </c>
      <c r="M116" s="99">
        <v>1.5800199999999999E-3</v>
      </c>
      <c r="N116" s="99">
        <v>2.9100300000000001E-3</v>
      </c>
      <c r="O116" s="99">
        <v>5.7100600000000003E-3</v>
      </c>
      <c r="P116" s="99">
        <v>9.9200999999999994E-3</v>
      </c>
      <c r="Q116" s="99">
        <v>1.16601E-2</v>
      </c>
      <c r="R116" s="99">
        <v>1.4830100000000001E-2</v>
      </c>
      <c r="S116" s="99">
        <v>2.2380199999999999E-2</v>
      </c>
      <c r="T116" s="99">
        <v>3.3430300000000003E-2</v>
      </c>
      <c r="U116" s="99">
        <v>3.91904E-2</v>
      </c>
      <c r="V116" s="99">
        <v>6.7700700000000003E-2</v>
      </c>
      <c r="W116" s="99">
        <v>7.78808E-2</v>
      </c>
      <c r="X116" s="99">
        <v>7.9950800000000002E-2</v>
      </c>
      <c r="Y116" s="99">
        <v>8.8800900000000002E-2</v>
      </c>
      <c r="Z116" s="99">
        <v>8.5390900000000006E-2</v>
      </c>
      <c r="AA116" s="99">
        <v>8.0950800000000003E-2</v>
      </c>
      <c r="AB116" s="99">
        <v>8.5320900000000005E-2</v>
      </c>
      <c r="AC116" s="99">
        <v>8.1590800000000005E-2</v>
      </c>
      <c r="AD116" s="99">
        <v>7.5550800000000001E-2</v>
      </c>
      <c r="AE116" s="99">
        <v>5.4970499999999999E-2</v>
      </c>
      <c r="AF116" s="99">
        <v>3.6940399999999998E-2</v>
      </c>
      <c r="AG116" s="99">
        <v>2.5560300000000001E-2</v>
      </c>
      <c r="AH116" s="99">
        <v>9.2500900000000007E-3</v>
      </c>
      <c r="AI116" s="99">
        <v>2.72003E-3</v>
      </c>
      <c r="AJ116" s="99">
        <v>2.3100199999999999E-3</v>
      </c>
      <c r="AK116" s="100">
        <v>1.02001E-3</v>
      </c>
      <c r="AL116" s="100">
        <v>2.2000200000000001E-4</v>
      </c>
      <c r="AM116" s="100">
        <v>7.5000700000000002E-4</v>
      </c>
      <c r="AN116" s="100">
        <v>0</v>
      </c>
      <c r="AO116" s="100">
        <v>0</v>
      </c>
      <c r="AP116" s="100">
        <v>0</v>
      </c>
      <c r="AQ116" s="100">
        <v>0</v>
      </c>
      <c r="AR116" s="100">
        <v>0</v>
      </c>
      <c r="AU116">
        <f t="shared" si="5"/>
        <v>33.850522299999994</v>
      </c>
      <c r="AV116">
        <f t="shared" si="6"/>
        <v>33.481555273513003</v>
      </c>
      <c r="AW116" cm="1">
        <f t="array" ref="AW116">SUMPRODUCT(($B$4:$AR$4)^2,B154:AR154)-AV116^2</f>
        <v>24.600821207073523</v>
      </c>
      <c r="AX116">
        <f t="shared" si="7"/>
        <v>3.8319036148089598</v>
      </c>
      <c r="AY116">
        <f t="shared" si="8"/>
        <v>0.18848650774818429</v>
      </c>
      <c r="AZ116">
        <f t="shared" si="9"/>
        <v>0.18848650774818429</v>
      </c>
    </row>
    <row r="117" spans="1:52">
      <c r="A117">
        <v>2018</v>
      </c>
      <c r="B117" s="100">
        <v>0</v>
      </c>
      <c r="C117" s="100">
        <v>0</v>
      </c>
      <c r="D117" s="100">
        <v>0</v>
      </c>
      <c r="E117" s="100">
        <v>0</v>
      </c>
      <c r="F117" s="100">
        <v>0</v>
      </c>
      <c r="G117" s="100">
        <v>0</v>
      </c>
      <c r="H117" s="100">
        <v>0</v>
      </c>
      <c r="I117" s="100">
        <v>0</v>
      </c>
      <c r="J117" s="100">
        <v>0</v>
      </c>
      <c r="K117" s="100">
        <v>9.9998E-5</v>
      </c>
      <c r="L117" s="100">
        <v>9.9998E-5</v>
      </c>
      <c r="M117" s="99">
        <v>3.79992E-4</v>
      </c>
      <c r="N117" s="99">
        <v>1.89996E-4</v>
      </c>
      <c r="O117" s="99">
        <v>2.3999500000000001E-4</v>
      </c>
      <c r="P117" s="99">
        <v>2.98994E-3</v>
      </c>
      <c r="Q117" s="99">
        <v>7.2198599999999998E-3</v>
      </c>
      <c r="R117" s="99">
        <v>9.3298099999999991E-3</v>
      </c>
      <c r="S117" s="99">
        <v>2.10996E-2</v>
      </c>
      <c r="T117" s="99">
        <v>4.6599099999999997E-2</v>
      </c>
      <c r="U117" s="99">
        <v>6.3828700000000002E-2</v>
      </c>
      <c r="V117" s="99">
        <v>0.105488</v>
      </c>
      <c r="W117" s="99">
        <v>0.13211700000000001</v>
      </c>
      <c r="X117" s="99">
        <v>0.13897699999999999</v>
      </c>
      <c r="Y117" s="99">
        <v>0.117918</v>
      </c>
      <c r="Z117" s="99">
        <v>9.3048099999999995E-2</v>
      </c>
      <c r="AA117" s="99">
        <v>6.1198799999999998E-2</v>
      </c>
      <c r="AB117" s="99">
        <v>4.5489099999999998E-2</v>
      </c>
      <c r="AC117" s="99">
        <v>3.4879300000000002E-2</v>
      </c>
      <c r="AD117" s="99">
        <v>2.5349500000000001E-2</v>
      </c>
      <c r="AE117" s="99">
        <v>2.8969399999999999E-2</v>
      </c>
      <c r="AF117" s="99">
        <v>2.5889499999999999E-2</v>
      </c>
      <c r="AG117" s="99">
        <v>1.9429600000000002E-2</v>
      </c>
      <c r="AH117" s="99">
        <v>8.5998299999999993E-3</v>
      </c>
      <c r="AI117" s="99">
        <v>5.6598899999999999E-3</v>
      </c>
      <c r="AJ117" s="99">
        <v>2.4699499999999998E-3</v>
      </c>
      <c r="AK117" s="99">
        <v>1.3099699999999999E-3</v>
      </c>
      <c r="AL117" s="100">
        <v>2.5999500000000001E-4</v>
      </c>
      <c r="AM117" s="100">
        <v>4.7999000000000002E-4</v>
      </c>
      <c r="AN117" s="100">
        <v>0</v>
      </c>
      <c r="AO117" s="100">
        <v>3.8999199999999998E-4</v>
      </c>
      <c r="AP117" s="100">
        <v>0</v>
      </c>
      <c r="AQ117" s="100">
        <v>0</v>
      </c>
      <c r="AR117" s="100">
        <v>0</v>
      </c>
      <c r="AU117">
        <f t="shared" si="5"/>
        <v>32.825570758999994</v>
      </c>
      <c r="AV117">
        <f t="shared" si="6"/>
        <v>33.820202657976992</v>
      </c>
      <c r="AW117" cm="1">
        <f t="array" ref="AW117">SUMPRODUCT(($B$4:$AR$4)^2,B155:AR155)-AV117^2</f>
        <v>23.599600122147876</v>
      </c>
      <c r="AX117">
        <f t="shared" si="7"/>
        <v>3.675950174789389</v>
      </c>
      <c r="AY117">
        <f t="shared" si="8"/>
        <v>-0.51877325156186704</v>
      </c>
      <c r="AZ117">
        <f t="shared" si="9"/>
        <v>-0.51877325156186704</v>
      </c>
    </row>
    <row r="118" spans="1:52">
      <c r="A118">
        <v>2019</v>
      </c>
      <c r="B118" s="100">
        <v>0</v>
      </c>
      <c r="C118" s="100">
        <v>0</v>
      </c>
      <c r="D118" s="100">
        <v>0</v>
      </c>
      <c r="E118" s="100">
        <v>0</v>
      </c>
      <c r="F118" s="100">
        <v>0</v>
      </c>
      <c r="G118" s="100">
        <v>0</v>
      </c>
      <c r="H118" s="100">
        <v>0</v>
      </c>
      <c r="I118" s="99">
        <v>0</v>
      </c>
      <c r="J118" s="99">
        <v>0</v>
      </c>
      <c r="K118" s="99">
        <v>0</v>
      </c>
      <c r="L118" s="99">
        <v>1.2000100000000001E-4</v>
      </c>
      <c r="M118" s="99">
        <v>0</v>
      </c>
      <c r="N118" s="99">
        <v>3.8000399999999998E-4</v>
      </c>
      <c r="O118" s="99">
        <v>3.8000399999999998E-4</v>
      </c>
      <c r="P118" s="99">
        <v>3.1800299999999999E-3</v>
      </c>
      <c r="Q118" s="99">
        <v>6.4400600000000001E-3</v>
      </c>
      <c r="R118" s="99">
        <v>1.28401E-2</v>
      </c>
      <c r="S118" s="99">
        <v>1.69202E-2</v>
      </c>
      <c r="T118" s="99">
        <v>2.97603E-2</v>
      </c>
      <c r="U118" s="99">
        <v>4.8610500000000001E-2</v>
      </c>
      <c r="V118" s="99">
        <v>8.2180799999999998E-2</v>
      </c>
      <c r="W118" s="99">
        <v>0.11063099999999999</v>
      </c>
      <c r="X118" s="99">
        <v>0.120961</v>
      </c>
      <c r="Y118" s="99">
        <v>0.125751</v>
      </c>
      <c r="Z118" s="99">
        <v>0.106451</v>
      </c>
      <c r="AA118" s="99">
        <v>7.7590800000000001E-2</v>
      </c>
      <c r="AB118" s="99">
        <v>5.6420600000000001E-2</v>
      </c>
      <c r="AC118" s="99">
        <v>5.0010499999999999E-2</v>
      </c>
      <c r="AD118" s="99">
        <v>4.2890400000000002E-2</v>
      </c>
      <c r="AE118" s="99">
        <v>4.0760400000000002E-2</v>
      </c>
      <c r="AF118" s="99">
        <v>2.9100299999999999E-2</v>
      </c>
      <c r="AG118" s="99">
        <v>1.9600200000000002E-2</v>
      </c>
      <c r="AH118" s="99">
        <v>9.4300900000000003E-3</v>
      </c>
      <c r="AI118" s="99">
        <v>6.61007E-3</v>
      </c>
      <c r="AJ118" s="99">
        <v>1.2100100000000001E-3</v>
      </c>
      <c r="AK118" s="99">
        <v>1.1600099999999999E-3</v>
      </c>
      <c r="AL118" s="99">
        <v>1.9000199999999999E-4</v>
      </c>
      <c r="AM118" s="100">
        <v>2.1000200000000001E-4</v>
      </c>
      <c r="AN118" s="100">
        <v>2.1000200000000001E-4</v>
      </c>
      <c r="AO118" s="100">
        <v>0</v>
      </c>
      <c r="AP118" s="100">
        <v>0</v>
      </c>
      <c r="AQ118" s="100">
        <v>0</v>
      </c>
      <c r="AR118" s="100">
        <v>0</v>
      </c>
      <c r="AU118">
        <f t="shared" si="5"/>
        <v>33.42410438200001</v>
      </c>
      <c r="AV118">
        <f t="shared" si="6"/>
        <v>34.138889520749998</v>
      </c>
      <c r="AW118" cm="1">
        <f t="array" ref="AW118">SUMPRODUCT(($B$4:$AR$4)^2,B156:AR156)-AV118^2</f>
        <v>24.992748375567771</v>
      </c>
      <c r="AX118">
        <f t="shared" si="7"/>
        <v>3.8929514603688116</v>
      </c>
      <c r="AY118">
        <f t="shared" si="8"/>
        <v>-0.36227304382913417</v>
      </c>
      <c r="AZ118">
        <f t="shared" si="9"/>
        <v>-0.36227304382913417</v>
      </c>
    </row>
    <row r="119" spans="1:52">
      <c r="A119">
        <v>2020</v>
      </c>
      <c r="B119" s="100">
        <v>0</v>
      </c>
      <c r="C119" s="100">
        <v>0</v>
      </c>
      <c r="D119" s="100">
        <v>0</v>
      </c>
      <c r="E119" s="100">
        <v>0</v>
      </c>
      <c r="F119" s="100">
        <v>0</v>
      </c>
      <c r="G119" s="100">
        <v>0</v>
      </c>
      <c r="H119" s="100">
        <v>0</v>
      </c>
      <c r="I119" s="99">
        <v>0</v>
      </c>
      <c r="J119" s="99">
        <v>2.20996E-3</v>
      </c>
      <c r="K119" s="99">
        <v>4.9998999999999996E-4</v>
      </c>
      <c r="L119" s="99">
        <v>4.4299099999999996E-3</v>
      </c>
      <c r="M119" s="99">
        <v>4.3199099999999997E-3</v>
      </c>
      <c r="N119" s="99">
        <v>5.8338800000000003E-2</v>
      </c>
      <c r="O119" s="99">
        <v>7.9918400000000001E-2</v>
      </c>
      <c r="P119" s="99">
        <v>0.125557</v>
      </c>
      <c r="Q119" s="99">
        <v>6.5748699999999993E-2</v>
      </c>
      <c r="R119" s="99">
        <v>9.0468199999999999E-2</v>
      </c>
      <c r="S119" s="99">
        <v>6.7578600000000003E-2</v>
      </c>
      <c r="T119" s="99">
        <v>8.6918300000000004E-2</v>
      </c>
      <c r="U119" s="99">
        <v>3.0549400000000001E-2</v>
      </c>
      <c r="V119" s="99">
        <v>4.6729100000000003E-2</v>
      </c>
      <c r="W119" s="99">
        <v>3.31293E-2</v>
      </c>
      <c r="X119" s="99">
        <v>3.5309300000000002E-2</v>
      </c>
      <c r="Y119" s="99">
        <v>4.9218999999999999E-2</v>
      </c>
      <c r="Z119" s="99">
        <v>5.5648900000000001E-2</v>
      </c>
      <c r="AA119" s="99">
        <v>4.8839E-2</v>
      </c>
      <c r="AB119" s="99">
        <v>3.7749199999999997E-2</v>
      </c>
      <c r="AC119" s="99">
        <v>2.8239400000000001E-2</v>
      </c>
      <c r="AD119" s="99">
        <v>1.4959699999999999E-2</v>
      </c>
      <c r="AE119" s="99">
        <v>1.46897E-2</v>
      </c>
      <c r="AF119" s="99">
        <v>9.5998100000000003E-3</v>
      </c>
      <c r="AG119" s="99">
        <v>4.7199099999999999E-3</v>
      </c>
      <c r="AH119" s="99">
        <v>2.03996E-3</v>
      </c>
      <c r="AI119" s="99">
        <v>2.4099500000000001E-3</v>
      </c>
      <c r="AJ119" s="100">
        <v>7.9998400000000003E-5</v>
      </c>
      <c r="AK119" s="99">
        <v>0</v>
      </c>
      <c r="AL119" s="99">
        <v>0</v>
      </c>
      <c r="AM119" s="100">
        <v>0</v>
      </c>
      <c r="AN119" s="100">
        <v>0</v>
      </c>
      <c r="AO119" s="100">
        <v>9.9998E-5</v>
      </c>
      <c r="AP119" s="100">
        <v>0</v>
      </c>
      <c r="AQ119" s="100">
        <v>0</v>
      </c>
      <c r="AR119" s="100">
        <v>0</v>
      </c>
      <c r="AU119">
        <f t="shared" si="5"/>
        <v>28.608562211599992</v>
      </c>
      <c r="AV119">
        <f t="shared" si="6"/>
        <v>34.123357948536992</v>
      </c>
      <c r="AW119" cm="1">
        <f t="array" ref="AW119">SUMPRODUCT(($B$4:$AR$4)^2,B157:AR157)-AV119^2</f>
        <v>26.426093226825515</v>
      </c>
      <c r="AX119">
        <f t="shared" si="7"/>
        <v>4.1162138982594261</v>
      </c>
      <c r="AY119">
        <f t="shared" si="8"/>
        <v>-2.7181940897952246</v>
      </c>
      <c r="AZ119">
        <f t="shared" si="9"/>
        <v>-2.7181940897952246</v>
      </c>
    </row>
    <row r="120" spans="1:52">
      <c r="B120" s="95"/>
      <c r="C120" s="95"/>
      <c r="D120" s="95"/>
      <c r="E120" s="95"/>
      <c r="F120" s="95"/>
      <c r="G120" s="95"/>
      <c r="H120" s="95"/>
      <c r="I120" s="95"/>
      <c r="J120" s="95"/>
      <c r="K120" s="95"/>
      <c r="L120" s="95"/>
      <c r="M120" s="95"/>
      <c r="N120" s="95"/>
      <c r="O120" s="95"/>
      <c r="P120" s="95"/>
      <c r="Q120" s="95"/>
      <c r="R120" s="95"/>
      <c r="S120" s="95"/>
      <c r="T120" s="95"/>
      <c r="U120" s="95"/>
      <c r="V120" s="95"/>
      <c r="W120" s="95"/>
      <c r="X120" s="95"/>
      <c r="Y120" s="95"/>
      <c r="Z120" s="95"/>
      <c r="AA120" s="95"/>
      <c r="AB120" s="95"/>
      <c r="AC120" s="95"/>
      <c r="AD120" s="95"/>
      <c r="AE120" s="95"/>
      <c r="AF120" s="95"/>
      <c r="AG120" s="95"/>
      <c r="AH120" s="95"/>
      <c r="AI120" s="95"/>
      <c r="AJ120" s="95"/>
      <c r="AK120" s="95"/>
      <c r="AL120" s="95"/>
      <c r="AM120" s="95"/>
      <c r="AN120" s="95"/>
      <c r="AO120" s="95"/>
      <c r="AP120" s="95"/>
      <c r="AQ120" s="95"/>
      <c r="AR120" s="95"/>
    </row>
    <row r="121" spans="1:52">
      <c r="A121" t="s">
        <v>58</v>
      </c>
      <c r="B121" s="95"/>
      <c r="C121" s="95"/>
      <c r="D121" s="95"/>
      <c r="E121" s="95"/>
      <c r="F121" s="95"/>
      <c r="G121" s="95"/>
      <c r="H121" s="95"/>
      <c r="I121" s="95"/>
      <c r="J121" s="95"/>
      <c r="K121" s="95"/>
      <c r="L121" s="95"/>
      <c r="M121" s="95"/>
      <c r="N121" s="95"/>
      <c r="O121" s="95"/>
      <c r="P121" s="95"/>
      <c r="Q121" s="95"/>
      <c r="R121" s="95"/>
      <c r="S121" s="95"/>
      <c r="T121" s="95"/>
      <c r="U121" s="95"/>
      <c r="V121" s="95"/>
      <c r="W121" s="95"/>
      <c r="X121" s="95"/>
      <c r="Y121" s="95"/>
      <c r="Z121" s="95"/>
      <c r="AA121" s="95"/>
      <c r="AB121" s="95"/>
      <c r="AC121" s="95"/>
      <c r="AD121" s="95"/>
      <c r="AE121" s="95"/>
      <c r="AF121" s="95"/>
      <c r="AG121" s="95"/>
      <c r="AH121" s="95"/>
      <c r="AI121" s="95"/>
      <c r="AJ121" s="95"/>
      <c r="AK121" s="95"/>
      <c r="AL121" s="95"/>
      <c r="AM121" s="95"/>
      <c r="AN121" s="95"/>
      <c r="AO121" s="95"/>
      <c r="AP121" s="95"/>
      <c r="AQ121" s="95"/>
      <c r="AR121" s="95"/>
    </row>
    <row r="122" spans="1:52">
      <c r="A122">
        <v>1985</v>
      </c>
      <c r="B122" s="100">
        <v>1.06527E-8</v>
      </c>
      <c r="C122" s="100">
        <v>1.03106E-7</v>
      </c>
      <c r="D122" s="100">
        <v>7.6794199999999998E-7</v>
      </c>
      <c r="E122" s="100">
        <v>4.4094499999999998E-6</v>
      </c>
      <c r="F122" s="100">
        <v>1.9601000000000001E-5</v>
      </c>
      <c r="G122" s="100">
        <v>6.80281E-5</v>
      </c>
      <c r="H122" s="100">
        <v>1.8743500000000001E-4</v>
      </c>
      <c r="I122" s="100">
        <v>4.2309999999999998E-4</v>
      </c>
      <c r="J122" s="100">
        <v>8.2525999999999997E-4</v>
      </c>
      <c r="K122" s="99">
        <v>1.4914100000000001E-3</v>
      </c>
      <c r="L122" s="99">
        <v>2.6377900000000001E-3</v>
      </c>
      <c r="M122" s="99">
        <v>4.6085400000000004E-3</v>
      </c>
      <c r="N122" s="99">
        <v>7.7964799999999997E-3</v>
      </c>
      <c r="O122" s="99">
        <v>1.2578300000000001E-2</v>
      </c>
      <c r="P122" s="99">
        <v>1.9307299999999999E-2</v>
      </c>
      <c r="Q122" s="99">
        <v>2.8248200000000001E-2</v>
      </c>
      <c r="R122" s="99">
        <v>3.9380100000000001E-2</v>
      </c>
      <c r="S122" s="99">
        <v>5.2188199999999997E-2</v>
      </c>
      <c r="T122" s="99">
        <v>6.5601000000000007E-2</v>
      </c>
      <c r="U122" s="99">
        <v>7.8097899999999998E-2</v>
      </c>
      <c r="V122" s="99">
        <v>8.7939100000000006E-2</v>
      </c>
      <c r="W122" s="99">
        <v>9.3509900000000007E-2</v>
      </c>
      <c r="X122" s="99">
        <v>9.3756099999999995E-2</v>
      </c>
      <c r="Y122" s="99">
        <v>8.8554999999999995E-2</v>
      </c>
      <c r="Z122" s="99">
        <v>7.8811999999999993E-2</v>
      </c>
      <c r="AA122" s="99">
        <v>6.6195500000000004E-2</v>
      </c>
      <c r="AB122" s="99">
        <v>5.2631299999999999E-2</v>
      </c>
      <c r="AC122" s="99">
        <v>3.9789999999999999E-2</v>
      </c>
      <c r="AD122" s="99">
        <v>2.8765700000000002E-2</v>
      </c>
      <c r="AE122" s="99">
        <v>2.0012800000000001E-2</v>
      </c>
      <c r="AF122" s="99">
        <v>1.3483E-2</v>
      </c>
      <c r="AG122" s="99">
        <v>8.8413999999999993E-3</v>
      </c>
      <c r="AH122" s="99">
        <v>5.6606E-3</v>
      </c>
      <c r="AI122" s="99">
        <v>3.5412899999999999E-3</v>
      </c>
      <c r="AJ122" s="99">
        <v>2.1622999999999998E-3</v>
      </c>
      <c r="AK122" s="99">
        <v>1.2855099999999999E-3</v>
      </c>
      <c r="AL122" s="100">
        <v>7.41956E-4</v>
      </c>
      <c r="AM122" s="100">
        <v>4.1452900000000002E-4</v>
      </c>
      <c r="AN122" s="100">
        <v>2.2358799999999999E-4</v>
      </c>
      <c r="AO122" s="100">
        <v>1.16155E-4</v>
      </c>
      <c r="AP122" s="100">
        <v>5.8E-5</v>
      </c>
      <c r="AQ122" s="100">
        <v>2.7786100000000002E-5</v>
      </c>
      <c r="AR122" s="100">
        <v>1.27507E-5</v>
      </c>
    </row>
    <row r="123" spans="1:52">
      <c r="A123">
        <v>1986</v>
      </c>
      <c r="B123" s="100">
        <v>1.31398E-8</v>
      </c>
      <c r="C123" s="100">
        <v>1.27126E-7</v>
      </c>
      <c r="D123" s="100">
        <v>9.4307199999999999E-7</v>
      </c>
      <c r="E123" s="100">
        <v>5.3684600000000001E-6</v>
      </c>
      <c r="F123" s="100">
        <v>2.3490400000000001E-5</v>
      </c>
      <c r="G123" s="100">
        <v>7.9290100000000002E-5</v>
      </c>
      <c r="H123" s="100">
        <v>2.0805500000000001E-4</v>
      </c>
      <c r="I123" s="100">
        <v>4.3175899999999998E-4</v>
      </c>
      <c r="J123" s="99">
        <v>7.3642300000000005E-4</v>
      </c>
      <c r="K123" s="99">
        <v>1.11648E-3</v>
      </c>
      <c r="L123" s="99">
        <v>1.69177E-3</v>
      </c>
      <c r="M123" s="99">
        <v>2.78569E-3</v>
      </c>
      <c r="N123" s="99">
        <v>4.8862899999999997E-3</v>
      </c>
      <c r="O123" s="99">
        <v>8.5584600000000004E-3</v>
      </c>
      <c r="P123" s="99">
        <v>1.43686E-2</v>
      </c>
      <c r="Q123" s="99">
        <v>2.27575E-2</v>
      </c>
      <c r="R123" s="99">
        <v>3.3813099999999999E-2</v>
      </c>
      <c r="S123" s="99">
        <v>4.7037799999999998E-2</v>
      </c>
      <c r="T123" s="99">
        <v>6.12645E-2</v>
      </c>
      <c r="U123" s="99">
        <v>7.4799699999999997E-2</v>
      </c>
      <c r="V123" s="99">
        <v>8.5769399999999996E-2</v>
      </c>
      <c r="W123" s="99">
        <v>9.2565400000000006E-2</v>
      </c>
      <c r="X123" s="99">
        <v>9.4244700000000001E-2</v>
      </c>
      <c r="Y123" s="99">
        <v>9.0732300000000002E-2</v>
      </c>
      <c r="Z123" s="99">
        <v>8.2768499999999995E-2</v>
      </c>
      <c r="AA123" s="99">
        <v>7.1659799999999996E-2</v>
      </c>
      <c r="AB123" s="99">
        <v>5.8953499999999999E-2</v>
      </c>
      <c r="AC123" s="99">
        <v>4.61301E-2</v>
      </c>
      <c r="AD123" s="99">
        <v>3.4370299999999999E-2</v>
      </c>
      <c r="AE123" s="99">
        <v>2.44242E-2</v>
      </c>
      <c r="AF123" s="99">
        <v>1.6594299999999999E-2</v>
      </c>
      <c r="AG123" s="99">
        <v>1.0815399999999999E-2</v>
      </c>
      <c r="AH123" s="99">
        <v>6.7892899999999999E-3</v>
      </c>
      <c r="AI123" s="99">
        <v>4.12299E-3</v>
      </c>
      <c r="AJ123" s="99">
        <v>2.4321899999999999E-3</v>
      </c>
      <c r="AK123" s="99">
        <v>1.3981600000000001E-3</v>
      </c>
      <c r="AL123" s="100">
        <v>7.8451300000000003E-4</v>
      </c>
      <c r="AM123" s="100">
        <v>4.2959699999999999E-4</v>
      </c>
      <c r="AN123" s="100">
        <v>2.29182E-4</v>
      </c>
      <c r="AO123" s="100">
        <v>1.18773E-4</v>
      </c>
      <c r="AP123" s="100">
        <v>5.9595000000000001E-5</v>
      </c>
      <c r="AQ123" s="100">
        <v>2.88532E-5</v>
      </c>
      <c r="AR123" s="100">
        <v>1.34377E-5</v>
      </c>
    </row>
    <row r="124" spans="1:52">
      <c r="A124">
        <v>1987</v>
      </c>
      <c r="B124" s="100">
        <v>1.9693E-8</v>
      </c>
      <c r="C124" s="100">
        <v>1.90574E-7</v>
      </c>
      <c r="D124" s="100">
        <v>1.41355E-6</v>
      </c>
      <c r="E124" s="100">
        <v>8.0417499999999997E-6</v>
      </c>
      <c r="F124" s="100">
        <v>3.5140199999999999E-5</v>
      </c>
      <c r="G124" s="100">
        <v>1.18279E-4</v>
      </c>
      <c r="H124" s="100">
        <v>3.0847999999999997E-4</v>
      </c>
      <c r="I124" s="100">
        <v>6.3141399999999996E-4</v>
      </c>
      <c r="J124" s="100">
        <v>1.0431699999999999E-3</v>
      </c>
      <c r="K124" s="99">
        <v>1.4748000000000001E-3</v>
      </c>
      <c r="L124" s="99">
        <v>1.97145E-3</v>
      </c>
      <c r="M124" s="99">
        <v>2.7695300000000001E-3</v>
      </c>
      <c r="N124" s="99">
        <v>4.2281899999999997E-3</v>
      </c>
      <c r="O124" s="99">
        <v>6.76444E-3</v>
      </c>
      <c r="P124" s="99">
        <v>1.0903299999999999E-2</v>
      </c>
      <c r="Q124" s="99">
        <v>1.7293200000000002E-2</v>
      </c>
      <c r="R124" s="99">
        <v>2.6498799999999999E-2</v>
      </c>
      <c r="S124" s="99">
        <v>3.8619300000000002E-2</v>
      </c>
      <c r="T124" s="99">
        <v>5.2963999999999997E-2</v>
      </c>
      <c r="U124" s="99">
        <v>6.7991599999999999E-2</v>
      </c>
      <c r="V124" s="99">
        <v>8.1581500000000001E-2</v>
      </c>
      <c r="W124" s="99">
        <v>9.1559600000000005E-2</v>
      </c>
      <c r="X124" s="99">
        <v>9.6293799999999999E-2</v>
      </c>
      <c r="Y124" s="99">
        <v>9.5134800000000005E-2</v>
      </c>
      <c r="Z124" s="99">
        <v>8.8538099999999995E-2</v>
      </c>
      <c r="AA124" s="99">
        <v>7.7848399999999998E-2</v>
      </c>
      <c r="AB124" s="99">
        <v>6.4868200000000001E-2</v>
      </c>
      <c r="AC124" s="99">
        <v>5.13838E-2</v>
      </c>
      <c r="AD124" s="99">
        <v>3.8810699999999997E-2</v>
      </c>
      <c r="AE124" s="99">
        <v>2.8029599999999998E-2</v>
      </c>
      <c r="AF124" s="99">
        <v>1.9402200000000001E-2</v>
      </c>
      <c r="AG124" s="99">
        <v>1.28962E-2</v>
      </c>
      <c r="AH124" s="99">
        <v>8.2429400000000007E-3</v>
      </c>
      <c r="AI124" s="99">
        <v>5.07275E-3</v>
      </c>
      <c r="AJ124" s="99">
        <v>3.0095199999999999E-3</v>
      </c>
      <c r="AK124" s="99">
        <v>1.72376E-3</v>
      </c>
      <c r="AL124" s="100">
        <v>9.5476999999999997E-4</v>
      </c>
      <c r="AM124" s="100">
        <v>5.1222500000000005E-4</v>
      </c>
      <c r="AN124" s="100">
        <v>2.66505E-4</v>
      </c>
      <c r="AO124" s="100">
        <v>1.34544E-4</v>
      </c>
      <c r="AP124" s="100">
        <v>6.5881899999999997E-5</v>
      </c>
      <c r="AQ124" s="100">
        <v>3.1247700000000002E-5</v>
      </c>
      <c r="AR124" s="100">
        <v>1.4324900000000001E-5</v>
      </c>
    </row>
    <row r="125" spans="1:52">
      <c r="A125">
        <v>1988</v>
      </c>
      <c r="B125" s="100">
        <v>1.34124E-8</v>
      </c>
      <c r="C125" s="100">
        <v>1.2985399999999999E-7</v>
      </c>
      <c r="D125" s="100">
        <v>9.6660499999999991E-7</v>
      </c>
      <c r="E125" s="100">
        <v>5.5412100000000003E-6</v>
      </c>
      <c r="F125" s="100">
        <v>2.45528E-5</v>
      </c>
      <c r="G125" s="100">
        <v>8.4699399999999997E-5</v>
      </c>
      <c r="H125" s="100">
        <v>2.30714E-4</v>
      </c>
      <c r="I125" s="100">
        <v>5.0969800000000005E-4</v>
      </c>
      <c r="J125" s="100">
        <v>9.5655999999999996E-4</v>
      </c>
      <c r="K125" s="99">
        <v>1.62644E-3</v>
      </c>
      <c r="L125" s="99">
        <v>2.6546E-3</v>
      </c>
      <c r="M125" s="99">
        <v>4.23866E-3</v>
      </c>
      <c r="N125" s="99">
        <v>6.5375800000000003E-3</v>
      </c>
      <c r="O125" s="99">
        <v>9.6542599999999996E-3</v>
      </c>
      <c r="P125" s="99">
        <v>1.37743E-2</v>
      </c>
      <c r="Q125" s="99">
        <v>1.9272600000000001E-2</v>
      </c>
      <c r="R125" s="99">
        <v>2.6598199999999999E-2</v>
      </c>
      <c r="S125" s="99">
        <v>3.5998799999999997E-2</v>
      </c>
      <c r="T125" s="99">
        <v>4.7280900000000001E-2</v>
      </c>
      <c r="U125" s="99">
        <v>5.96953E-2</v>
      </c>
      <c r="V125" s="99">
        <v>7.1947200000000003E-2</v>
      </c>
      <c r="W125" s="99">
        <v>8.2358700000000007E-2</v>
      </c>
      <c r="X125" s="99">
        <v>8.9227299999999996E-2</v>
      </c>
      <c r="Y125" s="99">
        <v>9.1304200000000002E-2</v>
      </c>
      <c r="Z125" s="99">
        <v>8.8189600000000007E-2</v>
      </c>
      <c r="AA125" s="99">
        <v>8.0451300000000003E-2</v>
      </c>
      <c r="AB125" s="99">
        <v>6.9423499999999999E-2</v>
      </c>
      <c r="AC125" s="99">
        <v>5.6792200000000001E-2</v>
      </c>
      <c r="AD125" s="99">
        <v>4.4157500000000002E-2</v>
      </c>
      <c r="AE125" s="99">
        <v>3.2722599999999998E-2</v>
      </c>
      <c r="AF125" s="99">
        <v>2.31735E-2</v>
      </c>
      <c r="AG125" s="99">
        <v>1.57219E-2</v>
      </c>
      <c r="AH125" s="99">
        <v>1.02401E-2</v>
      </c>
      <c r="AI125" s="99">
        <v>6.4138399999999996E-3</v>
      </c>
      <c r="AJ125" s="99">
        <v>3.8679000000000001E-3</v>
      </c>
      <c r="AK125" s="99">
        <v>2.2476699999999998E-3</v>
      </c>
      <c r="AL125" s="100">
        <v>1.2591900000000001E-3</v>
      </c>
      <c r="AM125" s="100">
        <v>6.8022199999999997E-4</v>
      </c>
      <c r="AN125" s="100">
        <v>3.5434799999999999E-4</v>
      </c>
      <c r="AO125" s="100">
        <v>1.7799299999999999E-4</v>
      </c>
      <c r="AP125" s="100">
        <v>8.6197499999999996E-5</v>
      </c>
      <c r="AQ125" s="100">
        <v>4.0231500000000003E-5</v>
      </c>
      <c r="AR125" s="100">
        <v>1.80878E-5</v>
      </c>
    </row>
    <row r="126" spans="1:52">
      <c r="A126">
        <v>1989</v>
      </c>
      <c r="B126" s="100">
        <v>3.1758900000000001E-8</v>
      </c>
      <c r="C126" s="100">
        <v>3.0731099999999999E-7</v>
      </c>
      <c r="D126" s="100">
        <v>2.2808499999999999E-6</v>
      </c>
      <c r="E126" s="100">
        <v>1.2996000000000001E-5</v>
      </c>
      <c r="F126" s="100">
        <v>5.6960999999999999E-5</v>
      </c>
      <c r="G126" s="100">
        <v>1.9283200000000001E-4</v>
      </c>
      <c r="H126" s="100">
        <v>5.08586E-4</v>
      </c>
      <c r="I126" s="100">
        <v>1.06478E-3</v>
      </c>
      <c r="J126" s="99">
        <v>1.8414600000000001E-3</v>
      </c>
      <c r="K126" s="99">
        <v>2.8365600000000001E-3</v>
      </c>
      <c r="L126" s="99">
        <v>4.3128400000000001E-3</v>
      </c>
      <c r="M126" s="99">
        <v>6.9093899999999996E-3</v>
      </c>
      <c r="N126" s="99">
        <v>1.14319E-2</v>
      </c>
      <c r="O126" s="99">
        <v>1.85214E-2</v>
      </c>
      <c r="P126" s="99">
        <v>2.8422300000000001E-2</v>
      </c>
      <c r="Q126" s="99">
        <v>4.0798300000000003E-2</v>
      </c>
      <c r="R126" s="99">
        <v>5.4571000000000001E-2</v>
      </c>
      <c r="S126" s="99">
        <v>6.7987599999999995E-2</v>
      </c>
      <c r="T126" s="99">
        <v>7.9049900000000006E-2</v>
      </c>
      <c r="U126" s="99">
        <v>8.6112800000000003E-2</v>
      </c>
      <c r="V126" s="99">
        <v>8.8333400000000006E-2</v>
      </c>
      <c r="W126" s="99">
        <v>8.5810899999999996E-2</v>
      </c>
      <c r="X126" s="99">
        <v>7.9447400000000001E-2</v>
      </c>
      <c r="Y126" s="99">
        <v>7.0606500000000003E-2</v>
      </c>
      <c r="Z126" s="99">
        <v>6.0681899999999997E-2</v>
      </c>
      <c r="AA126" s="99">
        <v>5.0748300000000003E-2</v>
      </c>
      <c r="AB126" s="99">
        <v>4.1436399999999998E-2</v>
      </c>
      <c r="AC126" s="99">
        <v>3.3022700000000002E-2</v>
      </c>
      <c r="AD126" s="99">
        <v>2.56067E-2</v>
      </c>
      <c r="AE126" s="99">
        <v>1.9237199999999999E-2</v>
      </c>
      <c r="AF126" s="99">
        <v>1.39472E-2</v>
      </c>
      <c r="AG126" s="99">
        <v>9.7321899999999999E-3</v>
      </c>
      <c r="AH126" s="99">
        <v>6.5267299999999997E-3</v>
      </c>
      <c r="AI126" s="99">
        <v>4.2049100000000001E-3</v>
      </c>
      <c r="AJ126" s="99">
        <v>2.6029600000000001E-3</v>
      </c>
      <c r="AK126" s="99">
        <v>1.54886E-3</v>
      </c>
      <c r="AL126" s="100">
        <v>8.8625800000000001E-4</v>
      </c>
      <c r="AM126" s="100">
        <v>4.8776000000000001E-4</v>
      </c>
      <c r="AN126" s="100">
        <v>2.5818299999999999E-4</v>
      </c>
      <c r="AO126" s="100">
        <v>1.31395E-4</v>
      </c>
      <c r="AP126" s="100">
        <v>6.4255899999999996E-5</v>
      </c>
      <c r="AQ126" s="100">
        <v>3.0171800000000001E-5</v>
      </c>
      <c r="AR126" s="100">
        <v>1.35915E-5</v>
      </c>
    </row>
    <row r="127" spans="1:52">
      <c r="A127">
        <v>1990</v>
      </c>
      <c r="B127" s="100">
        <v>3.8008800000000002E-8</v>
      </c>
      <c r="C127" s="100">
        <v>3.6782000000000002E-7</v>
      </c>
      <c r="D127" s="100">
        <v>2.72843E-6</v>
      </c>
      <c r="E127" s="100">
        <v>1.5524900000000001E-5</v>
      </c>
      <c r="F127" s="100">
        <v>6.7861900000000002E-5</v>
      </c>
      <c r="G127" s="100">
        <v>2.28562E-4</v>
      </c>
      <c r="H127" s="100">
        <v>5.9684500000000004E-4</v>
      </c>
      <c r="I127" s="100">
        <v>1.22477E-3</v>
      </c>
      <c r="J127" s="99">
        <v>2.0341999999999999E-3</v>
      </c>
      <c r="K127" s="99">
        <v>2.9061E-3</v>
      </c>
      <c r="L127" s="99">
        <v>3.9508199999999999E-3</v>
      </c>
      <c r="M127" s="99">
        <v>5.6504299999999997E-3</v>
      </c>
      <c r="N127" s="99">
        <v>8.6982499999999994E-3</v>
      </c>
      <c r="O127" s="99">
        <v>1.3806799999999999E-2</v>
      </c>
      <c r="P127" s="99">
        <v>2.16943E-2</v>
      </c>
      <c r="Q127" s="99">
        <v>3.2993700000000001E-2</v>
      </c>
      <c r="R127" s="99">
        <v>4.7810699999999998E-2</v>
      </c>
      <c r="S127" s="99">
        <v>6.5138699999999994E-2</v>
      </c>
      <c r="T127" s="99">
        <v>8.2638799999999998E-2</v>
      </c>
      <c r="U127" s="99">
        <v>9.7100699999999998E-2</v>
      </c>
      <c r="V127" s="99">
        <v>0.105458</v>
      </c>
      <c r="W127" s="99">
        <v>0.105888</v>
      </c>
      <c r="X127" s="99">
        <v>9.8454700000000006E-2</v>
      </c>
      <c r="Y127" s="99">
        <v>8.4998299999999999E-2</v>
      </c>
      <c r="Z127" s="99">
        <v>6.8365899999999993E-2</v>
      </c>
      <c r="AA127" s="99">
        <v>5.1431600000000001E-2</v>
      </c>
      <c r="AB127" s="99">
        <v>3.63529E-2</v>
      </c>
      <c r="AC127" s="99">
        <v>2.42735E-2</v>
      </c>
      <c r="AD127" s="99">
        <v>1.5420700000000001E-2</v>
      </c>
      <c r="AE127" s="99">
        <v>9.4108100000000004E-3</v>
      </c>
      <c r="AF127" s="99">
        <v>5.5855899999999997E-3</v>
      </c>
      <c r="AG127" s="99">
        <v>3.2687900000000002E-3</v>
      </c>
      <c r="AH127" s="99">
        <v>1.9083800000000001E-3</v>
      </c>
      <c r="AI127" s="99">
        <v>1.1177699999999999E-3</v>
      </c>
      <c r="AJ127" s="99">
        <v>6.5535099999999998E-4</v>
      </c>
      <c r="AK127" s="99">
        <v>3.8149000000000001E-4</v>
      </c>
      <c r="AL127" s="100">
        <v>2.18252E-4</v>
      </c>
      <c r="AM127" s="100">
        <v>1.21613E-4</v>
      </c>
      <c r="AN127" s="100">
        <v>6.5565299999999994E-5</v>
      </c>
      <c r="AO127" s="100">
        <v>3.4053300000000001E-5</v>
      </c>
      <c r="AP127" s="100">
        <v>1.6992099999999999E-5</v>
      </c>
      <c r="AQ127" s="100">
        <v>8.1311700000000006E-6</v>
      </c>
      <c r="AR127" s="100">
        <v>3.72649E-6</v>
      </c>
    </row>
    <row r="128" spans="1:52">
      <c r="A128">
        <v>1991</v>
      </c>
      <c r="B128" s="100">
        <v>1.59765E-7</v>
      </c>
      <c r="C128" s="100">
        <v>1.54608E-6</v>
      </c>
      <c r="D128" s="100">
        <v>1.14576E-5</v>
      </c>
      <c r="E128" s="100">
        <v>6.5053200000000003E-5</v>
      </c>
      <c r="F128" s="100">
        <v>2.8319800000000002E-4</v>
      </c>
      <c r="G128" s="100">
        <v>9.4666499999999996E-4</v>
      </c>
      <c r="H128" s="100">
        <v>2.4371000000000002E-3</v>
      </c>
      <c r="I128" s="100">
        <v>4.86331E-3</v>
      </c>
      <c r="J128" s="100">
        <v>7.6347699999999999E-3</v>
      </c>
      <c r="K128" s="99">
        <v>9.7580199999999992E-3</v>
      </c>
      <c r="L128" s="99">
        <v>1.09306E-2</v>
      </c>
      <c r="M128" s="99">
        <v>1.2104699999999999E-2</v>
      </c>
      <c r="N128" s="99">
        <v>1.4674599999999999E-2</v>
      </c>
      <c r="O128" s="99">
        <v>1.9422600000000002E-2</v>
      </c>
      <c r="P128" s="99">
        <v>2.6474500000000002E-2</v>
      </c>
      <c r="Q128" s="99">
        <v>3.58015E-2</v>
      </c>
      <c r="R128" s="99">
        <v>4.7268900000000003E-2</v>
      </c>
      <c r="S128" s="99">
        <v>6.0227099999999999E-2</v>
      </c>
      <c r="T128" s="99">
        <v>7.3265899999999995E-2</v>
      </c>
      <c r="U128" s="99">
        <v>8.4430599999999995E-2</v>
      </c>
      <c r="V128" s="99">
        <v>9.1737399999999997E-2</v>
      </c>
      <c r="W128" s="99">
        <v>9.3727699999999997E-2</v>
      </c>
      <c r="X128" s="99">
        <v>8.9897199999999997E-2</v>
      </c>
      <c r="Y128" s="99">
        <v>8.0862400000000001E-2</v>
      </c>
      <c r="Z128" s="99">
        <v>6.8182199999999998E-2</v>
      </c>
      <c r="AA128" s="99">
        <v>5.3890899999999999E-2</v>
      </c>
      <c r="AB128" s="99">
        <v>3.9944199999999999E-2</v>
      </c>
      <c r="AC128" s="99">
        <v>2.7787200000000001E-2</v>
      </c>
      <c r="AD128" s="99">
        <v>1.81686E-2</v>
      </c>
      <c r="AE128" s="99">
        <v>1.1192300000000001E-2</v>
      </c>
      <c r="AF128" s="99">
        <v>6.5200099999999997E-3</v>
      </c>
      <c r="AG128" s="99">
        <v>3.6111699999999999E-3</v>
      </c>
      <c r="AH128" s="99">
        <v>1.9157499999999999E-3</v>
      </c>
      <c r="AI128" s="99">
        <v>9.8283099999999998E-4</v>
      </c>
      <c r="AJ128" s="99">
        <v>4.9315899999999996E-4</v>
      </c>
      <c r="AK128" s="99">
        <v>2.4488500000000002E-4</v>
      </c>
      <c r="AL128" s="99">
        <v>1.21505E-4</v>
      </c>
      <c r="AM128" s="100">
        <v>6.0525900000000003E-5</v>
      </c>
      <c r="AN128" s="100">
        <v>3.0218200000000001E-5</v>
      </c>
      <c r="AO128" s="100">
        <v>1.50137E-5</v>
      </c>
      <c r="AP128" s="100">
        <v>7.3511900000000002E-6</v>
      </c>
      <c r="AQ128" s="100">
        <v>3.5130000000000001E-6</v>
      </c>
      <c r="AR128" s="100">
        <v>1.62548E-6</v>
      </c>
    </row>
    <row r="129" spans="1:75">
      <c r="A129">
        <v>1992</v>
      </c>
      <c r="B129" s="100">
        <v>4.98866E-8</v>
      </c>
      <c r="C129" s="100">
        <v>4.8332900000000005E-7</v>
      </c>
      <c r="D129" s="100">
        <v>3.6106300000000002E-6</v>
      </c>
      <c r="E129" s="100">
        <v>2.08493E-5</v>
      </c>
      <c r="F129" s="100">
        <v>9.3566999999999994E-5</v>
      </c>
      <c r="G129" s="100">
        <v>3.2974499999999999E-4</v>
      </c>
      <c r="H129" s="100">
        <v>9.2992400000000005E-4</v>
      </c>
      <c r="I129" s="100">
        <v>2.1664599999999998E-3</v>
      </c>
      <c r="J129" s="100">
        <v>4.3648699999999999E-3</v>
      </c>
      <c r="K129" s="100">
        <v>7.9806800000000004E-3</v>
      </c>
      <c r="L129" s="99">
        <v>1.36039E-2</v>
      </c>
      <c r="M129" s="99">
        <v>2.15319E-2</v>
      </c>
      <c r="N129" s="99">
        <v>3.11554E-2</v>
      </c>
      <c r="O129" s="99">
        <v>4.1095800000000002E-2</v>
      </c>
      <c r="P129" s="99">
        <v>5.03008E-2</v>
      </c>
      <c r="Q129" s="99">
        <v>5.8876900000000003E-2</v>
      </c>
      <c r="R129" s="99">
        <v>6.7564299999999994E-2</v>
      </c>
      <c r="S129" s="99">
        <v>7.6427099999999998E-2</v>
      </c>
      <c r="T129" s="99">
        <v>8.4207299999999999E-2</v>
      </c>
      <c r="U129" s="99">
        <v>8.8892299999999994E-2</v>
      </c>
      <c r="V129" s="99">
        <v>8.8819300000000004E-2</v>
      </c>
      <c r="W129" s="99">
        <v>8.3456699999999995E-2</v>
      </c>
      <c r="X129" s="99">
        <v>7.3559200000000005E-2</v>
      </c>
      <c r="Y129" s="99">
        <v>6.0815099999999997E-2</v>
      </c>
      <c r="Z129" s="99">
        <v>4.7237000000000001E-2</v>
      </c>
      <c r="AA129" s="99">
        <v>3.4564600000000001E-2</v>
      </c>
      <c r="AB129" s="99">
        <v>2.3903799999999999E-2</v>
      </c>
      <c r="AC129" s="99">
        <v>1.5672700000000001E-2</v>
      </c>
      <c r="AD129" s="99">
        <v>9.7677900000000002E-3</v>
      </c>
      <c r="AE129" s="99">
        <v>5.7987000000000004E-3</v>
      </c>
      <c r="AF129" s="99">
        <v>3.2851400000000002E-3</v>
      </c>
      <c r="AG129" s="99">
        <v>1.7796999999999999E-3</v>
      </c>
      <c r="AH129" s="99">
        <v>9.2418899999999996E-4</v>
      </c>
      <c r="AI129" s="99">
        <v>4.6136799999999998E-4</v>
      </c>
      <c r="AJ129" s="99">
        <v>2.2214399999999999E-4</v>
      </c>
      <c r="AK129" s="99">
        <v>1.0355E-4</v>
      </c>
      <c r="AL129" s="100">
        <v>4.6935899999999999E-5</v>
      </c>
      <c r="AM129" s="100">
        <v>2.0797100000000001E-5</v>
      </c>
      <c r="AN129" s="100">
        <v>9.0629799999999998E-6</v>
      </c>
      <c r="AO129" s="100">
        <v>3.9078000000000001E-6</v>
      </c>
      <c r="AP129" s="100">
        <v>1.6747799999999999E-6</v>
      </c>
      <c r="AQ129" s="100">
        <v>7.14435E-7</v>
      </c>
      <c r="AR129" s="100">
        <v>3.0259200000000001E-7</v>
      </c>
    </row>
    <row r="130" spans="1:75">
      <c r="A130">
        <v>1993</v>
      </c>
      <c r="B130" s="100">
        <v>1.18197E-7</v>
      </c>
      <c r="C130" s="100">
        <v>1.1436599999999999E-6</v>
      </c>
      <c r="D130" s="100">
        <v>8.4750400000000004E-6</v>
      </c>
      <c r="E130" s="100">
        <v>4.8121599999999997E-5</v>
      </c>
      <c r="F130" s="100">
        <v>2.0953899999999999E-4</v>
      </c>
      <c r="G130" s="100">
        <v>7.0090799999999998E-4</v>
      </c>
      <c r="H130" s="100">
        <v>1.8077099999999999E-3</v>
      </c>
      <c r="I130" s="100">
        <v>3.6257300000000002E-3</v>
      </c>
      <c r="J130" s="100">
        <v>5.77555E-3</v>
      </c>
      <c r="K130" s="100">
        <v>7.6923099999999999E-3</v>
      </c>
      <c r="L130" s="99">
        <v>9.5489000000000008E-3</v>
      </c>
      <c r="M130" s="99">
        <v>1.27636E-2</v>
      </c>
      <c r="N130" s="99">
        <v>1.9299899999999998E-2</v>
      </c>
      <c r="O130" s="99">
        <v>3.04321E-2</v>
      </c>
      <c r="P130" s="99">
        <v>4.5984900000000002E-2</v>
      </c>
      <c r="Q130" s="99">
        <v>6.4178700000000005E-2</v>
      </c>
      <c r="R130" s="99">
        <v>8.1935900000000006E-2</v>
      </c>
      <c r="S130" s="99">
        <v>9.5764000000000002E-2</v>
      </c>
      <c r="T130" s="99">
        <v>0.10301100000000001</v>
      </c>
      <c r="U130" s="99">
        <v>0.10276100000000001</v>
      </c>
      <c r="V130" s="99">
        <v>9.5818700000000007E-2</v>
      </c>
      <c r="W130" s="99">
        <v>8.4022200000000005E-2</v>
      </c>
      <c r="X130" s="99">
        <v>6.9506600000000002E-2</v>
      </c>
      <c r="Y130" s="99">
        <v>5.4272399999999998E-2</v>
      </c>
      <c r="Z130" s="99">
        <v>3.9970499999999999E-2</v>
      </c>
      <c r="AA130" s="99">
        <v>2.7747399999999998E-2</v>
      </c>
      <c r="AB130" s="99">
        <v>1.8157800000000002E-2</v>
      </c>
      <c r="AC130" s="99">
        <v>1.12096E-2</v>
      </c>
      <c r="AD130" s="99">
        <v>6.5353399999999997E-3</v>
      </c>
      <c r="AE130" s="99">
        <v>3.6028000000000002E-3</v>
      </c>
      <c r="AF130" s="99">
        <v>1.8812200000000001E-3</v>
      </c>
      <c r="AG130" s="99">
        <v>9.3289299999999996E-4</v>
      </c>
      <c r="AH130" s="99">
        <v>4.4121399999999999E-4</v>
      </c>
      <c r="AI130" s="99">
        <v>2.0019800000000001E-4</v>
      </c>
      <c r="AJ130" s="100">
        <v>8.7772100000000006E-5</v>
      </c>
      <c r="AK130" s="100">
        <v>3.7451199999999998E-5</v>
      </c>
      <c r="AL130" s="100">
        <v>1.5643700000000001E-5</v>
      </c>
      <c r="AM130" s="100">
        <v>6.4198400000000002E-6</v>
      </c>
      <c r="AN130" s="100">
        <v>2.5914599999999998E-6</v>
      </c>
      <c r="AO130" s="100">
        <v>1.0286199999999999E-6</v>
      </c>
      <c r="AP130" s="100">
        <v>4.0119699999999999E-7</v>
      </c>
      <c r="AQ130" s="100">
        <v>1.5372999999999999E-7</v>
      </c>
      <c r="AR130" s="100">
        <v>5.7899699999999999E-8</v>
      </c>
    </row>
    <row r="131" spans="1:75">
      <c r="A131">
        <v>1994</v>
      </c>
      <c r="B131" s="100">
        <v>2.8065399999999999E-8</v>
      </c>
      <c r="C131" s="100">
        <v>2.7178200000000002E-7</v>
      </c>
      <c r="D131" s="100">
        <v>2.02538E-6</v>
      </c>
      <c r="E131" s="100">
        <v>1.16377E-5</v>
      </c>
      <c r="F131" s="100">
        <v>5.1775399999999999E-5</v>
      </c>
      <c r="G131" s="100">
        <v>1.7983100000000001E-4</v>
      </c>
      <c r="H131" s="100">
        <v>4.9534100000000005E-4</v>
      </c>
      <c r="I131" s="100">
        <v>1.1134300000000001E-3</v>
      </c>
      <c r="J131" s="100">
        <v>2.1395199999999998E-3</v>
      </c>
      <c r="K131" s="100">
        <v>3.72865E-3</v>
      </c>
      <c r="L131" s="99">
        <v>6.17835E-3</v>
      </c>
      <c r="M131" s="99">
        <v>9.8571200000000005E-3</v>
      </c>
      <c r="N131" s="99">
        <v>1.50198E-2</v>
      </c>
      <c r="O131" s="99">
        <v>2.1891500000000001E-2</v>
      </c>
      <c r="P131" s="99">
        <v>3.1049500000000001E-2</v>
      </c>
      <c r="Q131" s="99">
        <v>4.3455000000000001E-2</v>
      </c>
      <c r="R131" s="99">
        <v>5.9621500000000001E-2</v>
      </c>
      <c r="S131" s="99">
        <v>7.8407099999999993E-2</v>
      </c>
      <c r="T131" s="99">
        <v>9.65419E-2</v>
      </c>
      <c r="U131" s="99">
        <v>0.109543</v>
      </c>
      <c r="V131" s="99">
        <v>0.113609</v>
      </c>
      <c r="W131" s="99">
        <v>0.107372</v>
      </c>
      <c r="X131" s="99">
        <v>9.2481499999999994E-2</v>
      </c>
      <c r="Y131" s="99">
        <v>7.2752800000000006E-2</v>
      </c>
      <c r="Z131" s="99">
        <v>5.2474699999999999E-2</v>
      </c>
      <c r="AA131" s="99">
        <v>3.4887700000000001E-2</v>
      </c>
      <c r="AB131" s="99">
        <v>2.15201E-2</v>
      </c>
      <c r="AC131" s="99">
        <v>1.24034E-2</v>
      </c>
      <c r="AD131" s="99">
        <v>6.7248500000000001E-3</v>
      </c>
      <c r="AE131" s="99">
        <v>3.4486400000000002E-3</v>
      </c>
      <c r="AF131" s="99">
        <v>1.6789299999999999E-3</v>
      </c>
      <c r="AG131" s="99">
        <v>7.7760000000000004E-4</v>
      </c>
      <c r="AH131" s="99">
        <v>3.4311299999999998E-4</v>
      </c>
      <c r="AI131" s="99">
        <v>1.4450699999999999E-4</v>
      </c>
      <c r="AJ131" s="100">
        <v>5.8275300000000001E-5</v>
      </c>
      <c r="AK131" s="100">
        <v>2.2609600000000001E-5</v>
      </c>
      <c r="AL131" s="100">
        <v>8.4901099999999993E-6</v>
      </c>
      <c r="AM131" s="100">
        <v>3.1056200000000001E-6</v>
      </c>
      <c r="AN131" s="100">
        <v>1.1132800000000001E-6</v>
      </c>
      <c r="AO131" s="100">
        <v>3.9298099999999999E-7</v>
      </c>
      <c r="AP131" s="100">
        <v>1.3703600000000001E-7</v>
      </c>
      <c r="AQ131" s="100">
        <v>4.7270900000000001E-8</v>
      </c>
      <c r="AR131" s="100">
        <v>1.61242E-8</v>
      </c>
    </row>
    <row r="132" spans="1:75">
      <c r="A132">
        <v>1995</v>
      </c>
      <c r="B132" s="100">
        <v>2.18744E-8</v>
      </c>
      <c r="C132" s="100">
        <v>2.11654E-7</v>
      </c>
      <c r="D132" s="100">
        <v>1.5710000000000001E-6</v>
      </c>
      <c r="E132" s="100">
        <v>8.9533499999999996E-6</v>
      </c>
      <c r="F132" s="100">
        <v>3.9260700000000002E-5</v>
      </c>
      <c r="G132" s="100">
        <v>1.33036E-4</v>
      </c>
      <c r="H132" s="100">
        <v>3.5155800000000002E-4</v>
      </c>
      <c r="I132" s="100">
        <v>7.3904799999999996E-4</v>
      </c>
      <c r="J132" s="100">
        <v>1.2891599999999999E-3</v>
      </c>
      <c r="K132" s="99">
        <v>2.0183100000000002E-3</v>
      </c>
      <c r="L132" s="99">
        <v>3.14284E-3</v>
      </c>
      <c r="M132" s="99">
        <v>5.1595499999999997E-3</v>
      </c>
      <c r="N132" s="99">
        <v>8.6950900000000008E-3</v>
      </c>
      <c r="O132" s="99">
        <v>1.42644E-2</v>
      </c>
      <c r="P132" s="99">
        <v>2.21166E-2</v>
      </c>
      <c r="Q132" s="99">
        <v>3.2170299999999999E-2</v>
      </c>
      <c r="R132" s="99">
        <v>4.4013200000000002E-2</v>
      </c>
      <c r="S132" s="99">
        <v>5.69915E-2</v>
      </c>
      <c r="T132" s="99">
        <v>7.0302299999999998E-2</v>
      </c>
      <c r="U132" s="99">
        <v>8.2911799999999994E-2</v>
      </c>
      <c r="V132" s="99">
        <v>9.3339400000000003E-2</v>
      </c>
      <c r="W132" s="99">
        <v>9.9666400000000002E-2</v>
      </c>
      <c r="X132" s="99">
        <v>0.10007000000000001</v>
      </c>
      <c r="Y132" s="99">
        <v>9.3694399999999997E-2</v>
      </c>
      <c r="Z132" s="99">
        <v>8.1271499999999997E-2</v>
      </c>
      <c r="AA132" s="99">
        <v>6.5016500000000005E-2</v>
      </c>
      <c r="AB132" s="99">
        <v>4.7837499999999998E-2</v>
      </c>
      <c r="AC132" s="99">
        <v>3.2323900000000003E-2</v>
      </c>
      <c r="AD132" s="99">
        <v>2.00468E-2</v>
      </c>
      <c r="AE132" s="99">
        <v>1.1413899999999999E-2</v>
      </c>
      <c r="AF132" s="99">
        <v>5.9720700000000003E-3</v>
      </c>
      <c r="AG132" s="99">
        <v>2.8769899999999998E-3</v>
      </c>
      <c r="AH132" s="99">
        <v>1.27984E-3</v>
      </c>
      <c r="AI132" s="99">
        <v>5.2798700000000005E-4</v>
      </c>
      <c r="AJ132" s="99">
        <v>2.03174E-4</v>
      </c>
      <c r="AK132" s="100">
        <v>7.3477099999999995E-5</v>
      </c>
      <c r="AL132" s="100">
        <v>2.52017E-5</v>
      </c>
      <c r="AM132" s="100">
        <v>8.2816000000000005E-6</v>
      </c>
      <c r="AN132" s="100">
        <v>2.6341299999999999E-6</v>
      </c>
      <c r="AO132" s="100">
        <v>8.1828400000000005E-7</v>
      </c>
      <c r="AP132" s="100">
        <v>2.4995900000000002E-7</v>
      </c>
      <c r="AQ132" s="100">
        <v>7.5410499999999999E-8</v>
      </c>
      <c r="AR132" s="100">
        <v>2.2524E-8</v>
      </c>
    </row>
    <row r="133" spans="1:75">
      <c r="A133">
        <v>1996</v>
      </c>
      <c r="B133" s="100">
        <v>1.03303E-8</v>
      </c>
      <c r="C133" s="100">
        <v>9.9972200000000001E-8</v>
      </c>
      <c r="D133" s="100">
        <v>7.4315599999999999E-7</v>
      </c>
      <c r="E133" s="100">
        <v>4.2489199999999998E-6</v>
      </c>
      <c r="F133" s="100">
        <v>1.8739599999999999E-5</v>
      </c>
      <c r="G133" s="100">
        <v>6.4142199999999997E-5</v>
      </c>
      <c r="H133" s="100">
        <v>1.7248799999999999E-4</v>
      </c>
      <c r="I133" s="100">
        <v>3.73564E-4</v>
      </c>
      <c r="J133" s="100">
        <v>6.83054E-4</v>
      </c>
      <c r="K133" s="99">
        <v>1.1369399999999999E-3</v>
      </c>
      <c r="L133" s="99">
        <v>1.8688800000000001E-3</v>
      </c>
      <c r="M133" s="99">
        <v>3.1516999999999999E-3</v>
      </c>
      <c r="N133" s="99">
        <v>5.3746599999999999E-3</v>
      </c>
      <c r="O133" s="99">
        <v>9.0369300000000003E-3</v>
      </c>
      <c r="P133" s="99">
        <v>1.4766400000000001E-2</v>
      </c>
      <c r="Q133" s="99">
        <v>2.32062E-2</v>
      </c>
      <c r="R133" s="99">
        <v>3.4663100000000002E-2</v>
      </c>
      <c r="S133" s="99">
        <v>4.8675200000000002E-2</v>
      </c>
      <c r="T133" s="99">
        <v>6.3824500000000006E-2</v>
      </c>
      <c r="U133" s="99">
        <v>7.7991699999999997E-2</v>
      </c>
      <c r="V133" s="99">
        <v>8.8973999999999998E-2</v>
      </c>
      <c r="W133" s="99">
        <v>9.5150799999999994E-2</v>
      </c>
      <c r="X133" s="99">
        <v>9.5873799999999995E-2</v>
      </c>
      <c r="Y133" s="99">
        <v>9.1447299999999995E-2</v>
      </c>
      <c r="Z133" s="99">
        <v>8.2826999999999998E-2</v>
      </c>
      <c r="AA133" s="99">
        <v>7.1286199999999994E-2</v>
      </c>
      <c r="AB133" s="99">
        <v>5.8199500000000001E-2</v>
      </c>
      <c r="AC133" s="99">
        <v>4.4915900000000002E-2</v>
      </c>
      <c r="AD133" s="99">
        <v>3.2629900000000003E-2</v>
      </c>
      <c r="AE133" s="99">
        <v>2.2222200000000001E-2</v>
      </c>
      <c r="AF133" s="99">
        <v>1.4138899999999999E-2</v>
      </c>
      <c r="AG133" s="99">
        <v>8.3823400000000003E-3</v>
      </c>
      <c r="AH133" s="99">
        <v>4.6222199999999998E-3</v>
      </c>
      <c r="AI133" s="99">
        <v>2.3681000000000002E-3</v>
      </c>
      <c r="AJ133" s="99">
        <v>1.12673E-3</v>
      </c>
      <c r="AK133" s="99">
        <v>4.9793099999999996E-4</v>
      </c>
      <c r="AL133" s="99">
        <v>2.0453800000000001E-4</v>
      </c>
      <c r="AM133" s="100">
        <v>7.8208500000000002E-5</v>
      </c>
      <c r="AN133" s="100">
        <v>2.78983E-5</v>
      </c>
      <c r="AO133" s="100">
        <v>9.3139799999999995E-6</v>
      </c>
      <c r="AP133" s="100">
        <v>2.9228600000000002E-6</v>
      </c>
      <c r="AQ133" s="100">
        <v>8.6704300000000004E-7</v>
      </c>
      <c r="AR133" s="100">
        <v>2.4481900000000002E-7</v>
      </c>
    </row>
    <row r="134" spans="1:75">
      <c r="A134">
        <v>1997</v>
      </c>
      <c r="B134" s="100">
        <v>8.0799299999999994E-9</v>
      </c>
      <c r="C134" s="100">
        <v>7.8183500000000007E-8</v>
      </c>
      <c r="D134" s="100">
        <v>5.8059499999999997E-7</v>
      </c>
      <c r="E134" s="100">
        <v>3.3123099999999999E-6</v>
      </c>
      <c r="F134" s="100">
        <v>1.45516E-5</v>
      </c>
      <c r="G134" s="100">
        <v>4.9466799999999999E-5</v>
      </c>
      <c r="H134" s="100">
        <v>1.3144299999999999E-4</v>
      </c>
      <c r="I134" s="100">
        <v>2.7889899999999999E-4</v>
      </c>
      <c r="J134" s="100">
        <v>4.9362099999999997E-4</v>
      </c>
      <c r="K134" s="99">
        <v>7.8738899999999999E-4</v>
      </c>
      <c r="L134" s="99">
        <v>1.2466000000000001E-3</v>
      </c>
      <c r="M134" s="99">
        <v>2.0688999999999998E-3</v>
      </c>
      <c r="N134" s="99">
        <v>3.5386100000000002E-3</v>
      </c>
      <c r="O134" s="99">
        <v>6.0025499999999997E-3</v>
      </c>
      <c r="P134" s="99">
        <v>9.8876499999999996E-3</v>
      </c>
      <c r="Q134" s="99">
        <v>1.5693200000000001E-2</v>
      </c>
      <c r="R134" s="99">
        <v>2.3878E-2</v>
      </c>
      <c r="S134" s="99">
        <v>3.4652099999999998E-2</v>
      </c>
      <c r="T134" s="99">
        <v>4.77379E-2</v>
      </c>
      <c r="U134" s="99">
        <v>6.2182800000000003E-2</v>
      </c>
      <c r="V134" s="99">
        <v>7.6330899999999993E-2</v>
      </c>
      <c r="W134" s="99">
        <v>8.8072600000000001E-2</v>
      </c>
      <c r="X134" s="99">
        <v>9.5380199999999998E-2</v>
      </c>
      <c r="Y134" s="99">
        <v>9.6939499999999998E-2</v>
      </c>
      <c r="Z134" s="99">
        <v>9.2574199999999995E-2</v>
      </c>
      <c r="AA134" s="99">
        <v>8.3254800000000004E-2</v>
      </c>
      <c r="AB134" s="99">
        <v>7.0716799999999996E-2</v>
      </c>
      <c r="AC134" s="99">
        <v>5.6902099999999997E-2</v>
      </c>
      <c r="AD134" s="99">
        <v>4.3481199999999998E-2</v>
      </c>
      <c r="AE134" s="99">
        <v>3.1598300000000003E-2</v>
      </c>
      <c r="AF134" s="99">
        <v>2.1840100000000001E-2</v>
      </c>
      <c r="AG134" s="99">
        <v>1.4339899999999999E-2</v>
      </c>
      <c r="AH134" s="99">
        <v>8.9242699999999998E-3</v>
      </c>
      <c r="AI134" s="99">
        <v>5.2498099999999997E-3</v>
      </c>
      <c r="AJ134" s="99">
        <v>2.9109700000000001E-3</v>
      </c>
      <c r="AK134" s="99">
        <v>1.5175900000000001E-3</v>
      </c>
      <c r="AL134" s="99">
        <v>7.4233399999999998E-4</v>
      </c>
      <c r="AM134" s="99">
        <v>3.40174E-4</v>
      </c>
      <c r="AN134" s="100">
        <v>1.4589E-4</v>
      </c>
      <c r="AO134" s="100">
        <v>5.85254E-5</v>
      </c>
      <c r="AP134" s="100">
        <v>2.1960400000000001E-5</v>
      </c>
      <c r="AQ134" s="100">
        <v>7.7106399999999998E-6</v>
      </c>
      <c r="AR134" s="100">
        <v>2.5356299999999999E-6</v>
      </c>
    </row>
    <row r="135" spans="1:75">
      <c r="A135">
        <v>1998</v>
      </c>
      <c r="B135" s="100">
        <v>2.2032900000000001E-8</v>
      </c>
      <c r="C135" s="100">
        <v>2.1320800000000001E-7</v>
      </c>
      <c r="D135" s="100">
        <v>1.5810899999999999E-6</v>
      </c>
      <c r="E135" s="100">
        <v>8.9909700000000004E-6</v>
      </c>
      <c r="F135" s="100">
        <v>3.9257200000000001E-5</v>
      </c>
      <c r="G135" s="100">
        <v>1.3195599999999999E-4</v>
      </c>
      <c r="H135" s="100">
        <v>3.43328E-4</v>
      </c>
      <c r="I135" s="100">
        <v>6.9982400000000004E-4</v>
      </c>
      <c r="J135" s="100">
        <v>1.1481799999999999E-3</v>
      </c>
      <c r="K135" s="99">
        <v>1.6072199999999999E-3</v>
      </c>
      <c r="L135" s="99">
        <v>2.1286899999999999E-3</v>
      </c>
      <c r="M135" s="99">
        <v>2.98606E-3</v>
      </c>
      <c r="N135" s="99">
        <v>4.5816499999999996E-3</v>
      </c>
      <c r="O135" s="99">
        <v>7.32615E-3</v>
      </c>
      <c r="P135" s="99">
        <v>1.16306E-2</v>
      </c>
      <c r="Q135" s="99">
        <v>1.7899700000000001E-2</v>
      </c>
      <c r="R135" s="99">
        <v>2.6379300000000001E-2</v>
      </c>
      <c r="S135" s="99">
        <v>3.6922999999999997E-2</v>
      </c>
      <c r="T135" s="99">
        <v>4.8861099999999998E-2</v>
      </c>
      <c r="U135" s="99">
        <v>6.1069400000000003E-2</v>
      </c>
      <c r="V135" s="99">
        <v>7.2199899999999997E-2</v>
      </c>
      <c r="W135" s="99">
        <v>8.0962900000000004E-2</v>
      </c>
      <c r="X135" s="99">
        <v>8.6361800000000002E-2</v>
      </c>
      <c r="Y135" s="99">
        <v>8.7825E-2</v>
      </c>
      <c r="Z135" s="99">
        <v>8.5246699999999995E-2</v>
      </c>
      <c r="AA135" s="99">
        <v>7.8977400000000003E-2</v>
      </c>
      <c r="AB135" s="99">
        <v>6.9783300000000006E-2</v>
      </c>
      <c r="AC135" s="99">
        <v>5.8745400000000003E-2</v>
      </c>
      <c r="AD135" s="99">
        <v>4.7079500000000003E-2</v>
      </c>
      <c r="AE135" s="99">
        <v>3.59096E-2</v>
      </c>
      <c r="AF135" s="99">
        <v>2.6074099999999999E-2</v>
      </c>
      <c r="AG135" s="99">
        <v>1.8032099999999999E-2</v>
      </c>
      <c r="AH135" s="99">
        <v>1.18829E-2</v>
      </c>
      <c r="AI135" s="99">
        <v>7.4624899999999996E-3</v>
      </c>
      <c r="AJ135" s="99">
        <v>4.4642099999999997E-3</v>
      </c>
      <c r="AK135" s="99">
        <v>2.5413300000000001E-3</v>
      </c>
      <c r="AL135" s="99">
        <v>1.3745599999999999E-3</v>
      </c>
      <c r="AM135" s="99">
        <v>7.0509900000000005E-4</v>
      </c>
      <c r="AN135" s="100">
        <v>3.4234199999999998E-4</v>
      </c>
      <c r="AO135" s="100">
        <v>1.57026E-4</v>
      </c>
      <c r="AP135" s="100">
        <v>6.7928600000000006E-5</v>
      </c>
      <c r="AQ135" s="100">
        <v>2.76759E-5</v>
      </c>
      <c r="AR135" s="100">
        <v>1.0608700000000001E-5</v>
      </c>
    </row>
    <row r="136" spans="1:75">
      <c r="A136">
        <v>1999</v>
      </c>
      <c r="B136" s="100">
        <v>9.4863299999999997E-8</v>
      </c>
      <c r="C136" s="100">
        <v>9.1800899999999997E-7</v>
      </c>
      <c r="D136" s="100">
        <v>6.80305E-6</v>
      </c>
      <c r="E136" s="100">
        <v>3.8624200000000002E-5</v>
      </c>
      <c r="F136" s="100">
        <v>1.6813099999999999E-4</v>
      </c>
      <c r="G136" s="100">
        <v>5.6194000000000003E-4</v>
      </c>
      <c r="H136" s="100">
        <v>1.4462399999999999E-3</v>
      </c>
      <c r="I136" s="100">
        <v>2.8842199999999998E-3</v>
      </c>
      <c r="J136" s="100">
        <v>4.5217E-3</v>
      </c>
      <c r="K136" s="99">
        <v>5.7617199999999997E-3</v>
      </c>
      <c r="L136" s="99">
        <v>6.4147500000000003E-3</v>
      </c>
      <c r="M136" s="99">
        <v>7.0404200000000004E-3</v>
      </c>
      <c r="N136" s="99">
        <v>8.4850399999999992E-3</v>
      </c>
      <c r="O136" s="99">
        <v>1.12928E-2</v>
      </c>
      <c r="P136" s="99">
        <v>1.5724100000000001E-2</v>
      </c>
      <c r="Q136" s="99">
        <v>2.2075999999999998E-2</v>
      </c>
      <c r="R136" s="99">
        <v>3.0671400000000001E-2</v>
      </c>
      <c r="S136" s="99">
        <v>4.1491500000000001E-2</v>
      </c>
      <c r="T136" s="99">
        <v>5.3854800000000001E-2</v>
      </c>
      <c r="U136" s="99">
        <v>6.6399299999999994E-2</v>
      </c>
      <c r="V136" s="99">
        <v>7.7354500000000007E-2</v>
      </c>
      <c r="W136" s="99">
        <v>8.4981699999999993E-2</v>
      </c>
      <c r="X136" s="99">
        <v>8.8050000000000003E-2</v>
      </c>
      <c r="Y136" s="99">
        <v>8.6180199999999998E-2</v>
      </c>
      <c r="Z136" s="99">
        <v>7.9914100000000002E-2</v>
      </c>
      <c r="AA136" s="99">
        <v>7.0483400000000002E-2</v>
      </c>
      <c r="AB136" s="99">
        <v>5.9401299999999997E-2</v>
      </c>
      <c r="AC136" s="99">
        <v>4.8060800000000001E-2</v>
      </c>
      <c r="AD136" s="99">
        <v>3.7483700000000002E-2</v>
      </c>
      <c r="AE136" s="99">
        <v>2.8257999999999998E-2</v>
      </c>
      <c r="AF136" s="99">
        <v>2.0611899999999999E-2</v>
      </c>
      <c r="AG136" s="99">
        <v>1.4536E-2</v>
      </c>
      <c r="AH136" s="99">
        <v>9.8911999999999993E-3</v>
      </c>
      <c r="AI136" s="99">
        <v>6.4775400000000004E-3</v>
      </c>
      <c r="AJ136" s="99">
        <v>4.0719700000000003E-3</v>
      </c>
      <c r="AK136" s="99">
        <v>2.4516E-3</v>
      </c>
      <c r="AL136" s="99">
        <v>1.41102E-3</v>
      </c>
      <c r="AM136" s="99">
        <v>7.7512700000000002E-4</v>
      </c>
      <c r="AN136" s="100">
        <v>4.0584699999999998E-4</v>
      </c>
      <c r="AO136" s="100">
        <v>2.0226E-4</v>
      </c>
      <c r="AP136" s="100">
        <v>9.5812199999999997E-5</v>
      </c>
      <c r="AQ136" s="100">
        <v>4.3081699999999998E-5</v>
      </c>
      <c r="AR136" s="100">
        <v>1.8362599999999999E-5</v>
      </c>
    </row>
    <row r="137" spans="1:75">
      <c r="A137">
        <v>2000</v>
      </c>
      <c r="B137" s="100">
        <v>1.7819899999999999E-7</v>
      </c>
      <c r="C137" s="100">
        <v>1.7246200000000001E-6</v>
      </c>
      <c r="D137" s="100">
        <v>1.27863E-5</v>
      </c>
      <c r="E137" s="100">
        <v>7.2662000000000003E-5</v>
      </c>
      <c r="F137" s="100">
        <v>3.1683299999999998E-4</v>
      </c>
      <c r="G137" s="100">
        <v>1.06214E-3</v>
      </c>
      <c r="H137" s="100">
        <v>2.7486199999999998E-3</v>
      </c>
      <c r="I137" s="100">
        <v>5.5378099999999998E-3</v>
      </c>
      <c r="J137" s="100">
        <v>8.8493200000000008E-3</v>
      </c>
      <c r="K137" s="99">
        <v>1.16656E-2</v>
      </c>
      <c r="L137" s="99">
        <v>1.36466E-2</v>
      </c>
      <c r="M137" s="99">
        <v>1.55941E-2</v>
      </c>
      <c r="N137" s="99">
        <v>1.8458700000000001E-2</v>
      </c>
      <c r="O137" s="99">
        <v>2.23217E-2</v>
      </c>
      <c r="P137" s="99">
        <v>2.6740400000000001E-2</v>
      </c>
      <c r="Q137" s="99">
        <v>3.1684900000000002E-2</v>
      </c>
      <c r="R137" s="99">
        <v>3.7681399999999997E-2</v>
      </c>
      <c r="S137" s="99">
        <v>4.5155599999999997E-2</v>
      </c>
      <c r="T137" s="99">
        <v>5.3865700000000002E-2</v>
      </c>
      <c r="U137" s="99">
        <v>6.2883999999999995E-2</v>
      </c>
      <c r="V137" s="99">
        <v>7.0907499999999998E-2</v>
      </c>
      <c r="W137" s="99">
        <v>7.6596499999999998E-2</v>
      </c>
      <c r="X137" s="99">
        <v>7.8877500000000003E-2</v>
      </c>
      <c r="Y137" s="99">
        <v>7.7215199999999998E-2</v>
      </c>
      <c r="Z137" s="99">
        <v>7.1774099999999993E-2</v>
      </c>
      <c r="AA137" s="99">
        <v>6.3372800000000007E-2</v>
      </c>
      <c r="AB137" s="99">
        <v>5.3239300000000003E-2</v>
      </c>
      <c r="AC137" s="99">
        <v>4.2672399999999999E-2</v>
      </c>
      <c r="AD137" s="99">
        <v>3.2749599999999997E-2</v>
      </c>
      <c r="AE137" s="99">
        <v>2.4164600000000001E-2</v>
      </c>
      <c r="AF137" s="99">
        <v>1.7212600000000002E-2</v>
      </c>
      <c r="AG137" s="99">
        <v>1.18777E-2</v>
      </c>
      <c r="AH137" s="99">
        <v>7.9590400000000006E-3</v>
      </c>
      <c r="AI137" s="99">
        <v>5.1832800000000002E-3</v>
      </c>
      <c r="AJ137" s="99">
        <v>3.2783899999999999E-3</v>
      </c>
      <c r="AK137" s="99">
        <v>2.0098999999999998E-3</v>
      </c>
      <c r="AL137" s="99">
        <v>1.19111E-3</v>
      </c>
      <c r="AM137" s="100">
        <v>6.8026600000000001E-4</v>
      </c>
      <c r="AN137" s="100">
        <v>3.7331799999999998E-4</v>
      </c>
      <c r="AO137" s="100">
        <v>1.96345E-4</v>
      </c>
      <c r="AP137" s="100">
        <v>9.8752099999999999E-5</v>
      </c>
      <c r="AQ137" s="100">
        <v>4.7408599999999999E-5</v>
      </c>
      <c r="AR137" s="100">
        <v>2.16911E-5</v>
      </c>
    </row>
    <row r="138" spans="1:75">
      <c r="A138">
        <v>2001</v>
      </c>
      <c r="B138" s="100">
        <v>6.3059600000000002E-8</v>
      </c>
      <c r="C138" s="100">
        <v>6.1054300000000004E-7</v>
      </c>
      <c r="D138" s="100">
        <v>4.5408099999999996E-6</v>
      </c>
      <c r="E138" s="100">
        <v>2.5978799999999999E-5</v>
      </c>
      <c r="F138" s="100">
        <v>1.14682E-4</v>
      </c>
      <c r="G138" s="100">
        <v>3.9299199999999999E-4</v>
      </c>
      <c r="H138" s="100">
        <v>1.0578499999999999E-3</v>
      </c>
      <c r="I138" s="100">
        <v>2.2886099999999999E-3</v>
      </c>
      <c r="J138" s="100">
        <v>4.1468399999999997E-3</v>
      </c>
      <c r="K138" s="99">
        <v>6.6920199999999999E-3</v>
      </c>
      <c r="L138" s="99">
        <v>1.0233000000000001E-2</v>
      </c>
      <c r="M138" s="99">
        <v>1.52096E-2</v>
      </c>
      <c r="N138" s="99">
        <v>2.1635600000000001E-2</v>
      </c>
      <c r="O138" s="99">
        <v>2.88676E-2</v>
      </c>
      <c r="P138" s="99">
        <v>3.6134800000000002E-2</v>
      </c>
      <c r="Q138" s="99">
        <v>4.31379E-2</v>
      </c>
      <c r="R138" s="99">
        <v>4.9967400000000002E-2</v>
      </c>
      <c r="S138" s="99">
        <v>5.6597000000000001E-2</v>
      </c>
      <c r="T138" s="99">
        <v>6.26641E-2</v>
      </c>
      <c r="U138" s="99">
        <v>6.7670599999999997E-2</v>
      </c>
      <c r="V138" s="99">
        <v>7.1192800000000001E-2</v>
      </c>
      <c r="W138" s="99">
        <v>7.2868600000000006E-2</v>
      </c>
      <c r="X138" s="99">
        <v>7.2345499999999993E-2</v>
      </c>
      <c r="Y138" s="99">
        <v>6.9375199999999998E-2</v>
      </c>
      <c r="Z138" s="99">
        <v>6.3995099999999999E-2</v>
      </c>
      <c r="AA138" s="99">
        <v>5.6622199999999998E-2</v>
      </c>
      <c r="AB138" s="99">
        <v>4.7984199999999998E-2</v>
      </c>
      <c r="AC138" s="99">
        <v>3.8938300000000002E-2</v>
      </c>
      <c r="AD138" s="99">
        <v>3.0276999999999998E-2</v>
      </c>
      <c r="AE138" s="99">
        <v>2.2588899999999999E-2</v>
      </c>
      <c r="AF138" s="99">
        <v>1.6200800000000001E-2</v>
      </c>
      <c r="AG138" s="99">
        <v>1.11948E-2</v>
      </c>
      <c r="AH138" s="99">
        <v>7.4710000000000002E-3</v>
      </c>
      <c r="AI138" s="99">
        <v>4.8265599999999997E-3</v>
      </c>
      <c r="AJ138" s="99">
        <v>3.0243399999999999E-3</v>
      </c>
      <c r="AK138" s="99">
        <v>1.8402900000000001E-3</v>
      </c>
      <c r="AL138" s="99">
        <v>1.08771E-3</v>
      </c>
      <c r="AM138" s="99">
        <v>6.23994E-4</v>
      </c>
      <c r="AN138" s="100">
        <v>3.4686100000000001E-4</v>
      </c>
      <c r="AO138" s="100">
        <v>1.86391E-4</v>
      </c>
      <c r="AP138" s="100">
        <v>9.6569200000000004E-5</v>
      </c>
      <c r="AQ138" s="100">
        <v>4.8109799999999998E-5</v>
      </c>
      <c r="AR138" s="100">
        <v>2.29894E-5</v>
      </c>
    </row>
    <row r="139" spans="1:75">
      <c r="A139">
        <v>2002</v>
      </c>
      <c r="B139" s="100">
        <v>3.1137100000000002E-8</v>
      </c>
      <c r="C139" s="100">
        <v>3.0132400000000001E-7</v>
      </c>
      <c r="D139" s="100">
        <v>2.23757E-6</v>
      </c>
      <c r="E139" s="100">
        <v>1.27632E-5</v>
      </c>
      <c r="F139" s="100">
        <v>5.60498E-5</v>
      </c>
      <c r="G139" s="100">
        <v>1.9039999999999999E-4</v>
      </c>
      <c r="H139" s="100">
        <v>5.0522000000000002E-4</v>
      </c>
      <c r="I139" s="100">
        <v>1.0689499999999999E-3</v>
      </c>
      <c r="J139" s="100">
        <v>1.88068E-3</v>
      </c>
      <c r="K139" s="99">
        <v>2.9635099999999999E-3</v>
      </c>
      <c r="L139" s="99">
        <v>4.5874899999999996E-3</v>
      </c>
      <c r="M139" s="99">
        <v>7.34471E-3</v>
      </c>
      <c r="N139" s="99">
        <v>1.1916599999999999E-2</v>
      </c>
      <c r="O139" s="99">
        <v>1.8762299999999999E-2</v>
      </c>
      <c r="P139" s="99">
        <v>2.7955600000000001E-2</v>
      </c>
      <c r="Q139" s="99">
        <v>3.9094799999999999E-2</v>
      </c>
      <c r="R139" s="99">
        <v>5.1221799999999998E-2</v>
      </c>
      <c r="S139" s="99">
        <v>6.2924499999999994E-2</v>
      </c>
      <c r="T139" s="99">
        <v>7.27164E-2</v>
      </c>
      <c r="U139" s="99">
        <v>7.9475299999999999E-2</v>
      </c>
      <c r="V139" s="99">
        <v>8.26543E-2</v>
      </c>
      <c r="W139" s="99">
        <v>8.22349E-2</v>
      </c>
      <c r="X139" s="99">
        <v>7.8592300000000004E-2</v>
      </c>
      <c r="Y139" s="99">
        <v>7.2374499999999994E-2</v>
      </c>
      <c r="Z139" s="99">
        <v>6.4379699999999998E-2</v>
      </c>
      <c r="AA139" s="99">
        <v>5.5417000000000001E-2</v>
      </c>
      <c r="AB139" s="99">
        <v>4.61974E-2</v>
      </c>
      <c r="AC139" s="99">
        <v>3.7286E-2</v>
      </c>
      <c r="AD139" s="99">
        <v>2.91049E-2</v>
      </c>
      <c r="AE139" s="99">
        <v>2.1943899999999999E-2</v>
      </c>
      <c r="AF139" s="99">
        <v>1.59638E-2</v>
      </c>
      <c r="AG139" s="99">
        <v>1.1199300000000001E-2</v>
      </c>
      <c r="AH139" s="99">
        <v>7.5764099999999996E-3</v>
      </c>
      <c r="AI139" s="99">
        <v>4.9443899999999999E-3</v>
      </c>
      <c r="AJ139" s="99">
        <v>3.11459E-3</v>
      </c>
      <c r="AK139" s="99">
        <v>1.8950200000000001E-3</v>
      </c>
      <c r="AL139" s="99">
        <v>1.1142000000000001E-3</v>
      </c>
      <c r="AM139" s="99">
        <v>6.3318399999999996E-4</v>
      </c>
      <c r="AN139" s="100">
        <v>3.4768700000000001E-4</v>
      </c>
      <c r="AO139" s="100">
        <v>1.8432600000000001E-4</v>
      </c>
      <c r="AP139" s="100">
        <v>9.4222799999999995E-5</v>
      </c>
      <c r="AQ139" s="100">
        <v>4.6359800000000003E-5</v>
      </c>
      <c r="AR139" s="100">
        <v>2.1911400000000002E-5</v>
      </c>
    </row>
    <row r="140" spans="1:75">
      <c r="A140">
        <v>2003</v>
      </c>
      <c r="B140" s="100">
        <v>1.6873000000000002E-8</v>
      </c>
      <c r="C140" s="100">
        <v>1.6328199999999999E-7</v>
      </c>
      <c r="D140" s="100">
        <v>1.2121800000000001E-6</v>
      </c>
      <c r="E140" s="100">
        <v>6.9102299999999999E-6</v>
      </c>
      <c r="F140" s="100">
        <v>3.0312E-5</v>
      </c>
      <c r="G140" s="100">
        <v>1.0275E-4</v>
      </c>
      <c r="H140" s="100">
        <v>2.7153700000000003E-4</v>
      </c>
      <c r="I140" s="100">
        <v>5.70022E-4</v>
      </c>
      <c r="J140" s="99">
        <v>9.8824000000000004E-4</v>
      </c>
      <c r="K140" s="99">
        <v>1.52063E-3</v>
      </c>
      <c r="L140" s="99">
        <v>2.29094E-3</v>
      </c>
      <c r="M140" s="99">
        <v>3.6180399999999999E-3</v>
      </c>
      <c r="N140" s="99">
        <v>5.9530700000000004E-3</v>
      </c>
      <c r="O140" s="99">
        <v>9.8110799999999998E-3</v>
      </c>
      <c r="P140" s="99">
        <v>1.5769200000000001E-2</v>
      </c>
      <c r="Q140" s="99">
        <v>2.4380599999999999E-2</v>
      </c>
      <c r="R140" s="99">
        <v>3.5870899999999997E-2</v>
      </c>
      <c r="S140" s="99">
        <v>4.97487E-2</v>
      </c>
      <c r="T140" s="99">
        <v>6.4619800000000005E-2</v>
      </c>
      <c r="U140" s="99">
        <v>7.8388200000000005E-2</v>
      </c>
      <c r="V140" s="99">
        <v>8.8803400000000005E-2</v>
      </c>
      <c r="W140" s="99">
        <v>9.41327E-2</v>
      </c>
      <c r="X140" s="99">
        <v>9.3671699999999997E-2</v>
      </c>
      <c r="Y140" s="99">
        <v>8.7877999999999998E-2</v>
      </c>
      <c r="Z140" s="99">
        <v>7.8104400000000004E-2</v>
      </c>
      <c r="AA140" s="99">
        <v>6.6105700000000003E-2</v>
      </c>
      <c r="AB140" s="99">
        <v>5.3557199999999999E-2</v>
      </c>
      <c r="AC140" s="99">
        <v>4.1740399999999997E-2</v>
      </c>
      <c r="AD140" s="99">
        <v>3.1433200000000001E-2</v>
      </c>
      <c r="AE140" s="99">
        <v>2.2956500000000001E-2</v>
      </c>
      <c r="AF140" s="99">
        <v>1.6300200000000001E-2</v>
      </c>
      <c r="AG140" s="99">
        <v>1.12651E-2</v>
      </c>
      <c r="AH140" s="99">
        <v>7.5756E-3</v>
      </c>
      <c r="AI140" s="99">
        <v>4.9508199999999999E-3</v>
      </c>
      <c r="AJ140" s="99">
        <v>3.13847E-3</v>
      </c>
      <c r="AK140" s="99">
        <v>1.9262000000000001E-3</v>
      </c>
      <c r="AL140" s="99">
        <v>1.1425599999999999E-3</v>
      </c>
      <c r="AM140" s="99">
        <v>6.5406800000000005E-4</v>
      </c>
      <c r="AN140" s="100">
        <v>3.60921E-4</v>
      </c>
      <c r="AO140" s="100">
        <v>1.91774E-4</v>
      </c>
      <c r="AP140" s="100">
        <v>9.8021699999999997E-5</v>
      </c>
      <c r="AQ140" s="100">
        <v>4.8145100000000001E-5</v>
      </c>
      <c r="AR140" s="100">
        <v>2.2697999999999999E-5</v>
      </c>
    </row>
    <row r="141" spans="1:75">
      <c r="A141">
        <v>2004</v>
      </c>
      <c r="B141" s="100">
        <v>1.11021E-8</v>
      </c>
      <c r="C141" s="100">
        <v>1.07438E-7</v>
      </c>
      <c r="D141" s="100">
        <v>7.9747000000000001E-7</v>
      </c>
      <c r="E141" s="100">
        <v>4.5442399999999999E-6</v>
      </c>
      <c r="F141" s="100">
        <v>1.9917900000000001E-5</v>
      </c>
      <c r="G141" s="100">
        <v>6.7417599999999996E-5</v>
      </c>
      <c r="H141" s="100">
        <v>1.7766700000000001E-4</v>
      </c>
      <c r="I141" s="100">
        <v>3.7092599999999999E-4</v>
      </c>
      <c r="J141" s="99">
        <v>6.3619900000000005E-4</v>
      </c>
      <c r="K141" s="99">
        <v>9.6015100000000002E-4</v>
      </c>
      <c r="L141" s="99">
        <v>1.40617E-3</v>
      </c>
      <c r="M141" s="99">
        <v>2.1551500000000002E-3</v>
      </c>
      <c r="N141" s="99">
        <v>3.4667000000000001E-3</v>
      </c>
      <c r="O141" s="99">
        <v>5.6527599999999997E-3</v>
      </c>
      <c r="P141" s="99">
        <v>9.1268600000000005E-3</v>
      </c>
      <c r="Q141" s="99">
        <v>1.4434199999999999E-2</v>
      </c>
      <c r="R141" s="99">
        <v>2.2140400000000001E-2</v>
      </c>
      <c r="S141" s="99">
        <v>3.2581699999999998E-2</v>
      </c>
      <c r="T141" s="99">
        <v>4.5577199999999998E-2</v>
      </c>
      <c r="U141" s="99">
        <v>6.0213500000000003E-2</v>
      </c>
      <c r="V141" s="99">
        <v>7.4815099999999995E-2</v>
      </c>
      <c r="W141" s="99">
        <v>8.7198399999999995E-2</v>
      </c>
      <c r="X141" s="99">
        <v>9.5212400000000003E-2</v>
      </c>
      <c r="Y141" s="99">
        <v>9.7388600000000006E-2</v>
      </c>
      <c r="Z141" s="99">
        <v>9.3413800000000005E-2</v>
      </c>
      <c r="AA141" s="99">
        <v>8.4200800000000006E-2</v>
      </c>
      <c r="AB141" s="99">
        <v>7.1541300000000002E-2</v>
      </c>
      <c r="AC141" s="99">
        <v>5.7521700000000002E-2</v>
      </c>
      <c r="AD141" s="99">
        <v>4.3968500000000001E-2</v>
      </c>
      <c r="AE141" s="99">
        <v>3.2113599999999999E-2</v>
      </c>
      <c r="AF141" s="99">
        <v>2.2528099999999999E-2</v>
      </c>
      <c r="AG141" s="99">
        <v>1.52538E-2</v>
      </c>
      <c r="AH141" s="99">
        <v>1.001E-2</v>
      </c>
      <c r="AI141" s="99">
        <v>6.3852400000000004E-3</v>
      </c>
      <c r="AJ141" s="99">
        <v>3.96497E-3</v>
      </c>
      <c r="AK141" s="99">
        <v>2.3966299999999999E-3</v>
      </c>
      <c r="AL141" s="99">
        <v>1.4081899999999999E-3</v>
      </c>
      <c r="AM141" s="100">
        <v>8.0244699999999997E-4</v>
      </c>
      <c r="AN141" s="100">
        <v>4.4223400000000001E-4</v>
      </c>
      <c r="AO141" s="100">
        <v>2.3502500000000001E-4</v>
      </c>
      <c r="AP141" s="100">
        <v>1.20124E-4</v>
      </c>
      <c r="AQ141" s="100">
        <v>5.8906400000000002E-5</v>
      </c>
      <c r="AR141" s="100">
        <v>2.7659100000000001E-5</v>
      </c>
    </row>
    <row r="142" spans="1:75">
      <c r="A142">
        <v>2005</v>
      </c>
      <c r="B142" s="2">
        <v>9.8350800000000007E-9</v>
      </c>
      <c r="C142" s="2">
        <v>9.5179200000000006E-8</v>
      </c>
      <c r="D142" s="2">
        <v>7.0633E-7</v>
      </c>
      <c r="E142" s="2">
        <v>4.0228800000000004E-6</v>
      </c>
      <c r="F142" s="2">
        <v>1.7615899999999998E-5</v>
      </c>
      <c r="G142" s="2">
        <v>5.9521200000000002E-5</v>
      </c>
      <c r="H142" s="2">
        <v>1.5634000000000001E-4</v>
      </c>
      <c r="I142" s="2">
        <v>3.2432700000000001E-4</v>
      </c>
      <c r="J142" s="2">
        <v>5.4948799999999999E-4</v>
      </c>
      <c r="K142">
        <v>8.1125200000000005E-4</v>
      </c>
      <c r="L142">
        <v>1.15004E-3</v>
      </c>
      <c r="M142">
        <v>1.69948E-3</v>
      </c>
      <c r="N142">
        <v>2.6450000000000002E-3</v>
      </c>
      <c r="O142">
        <v>4.1913300000000001E-3</v>
      </c>
      <c r="P142">
        <v>6.60379E-3</v>
      </c>
      <c r="Q142">
        <v>1.0256299999999999E-2</v>
      </c>
      <c r="R142">
        <v>1.55926E-2</v>
      </c>
      <c r="S142">
        <v>2.3002000000000002E-2</v>
      </c>
      <c r="T142">
        <v>3.2660300000000003E-2</v>
      </c>
      <c r="U142">
        <v>4.43717E-2</v>
      </c>
      <c r="V142">
        <v>5.7433499999999998E-2</v>
      </c>
      <c r="W142">
        <v>7.0591100000000004E-2</v>
      </c>
      <c r="X142">
        <v>8.2168500000000005E-2</v>
      </c>
      <c r="Y142">
        <v>9.0396299999999999E-2</v>
      </c>
      <c r="Z142">
        <v>9.3861E-2</v>
      </c>
      <c r="AA142">
        <v>9.1913499999999995E-2</v>
      </c>
      <c r="AB142">
        <v>8.4874599999999994E-2</v>
      </c>
      <c r="AC142">
        <v>7.3944399999999993E-2</v>
      </c>
      <c r="AD142">
        <v>6.0853200000000003E-2</v>
      </c>
      <c r="AE142">
        <v>4.7394800000000001E-2</v>
      </c>
      <c r="AF142">
        <v>3.5023899999999997E-2</v>
      </c>
      <c r="AG142">
        <v>2.4635799999999999E-2</v>
      </c>
      <c r="AH142">
        <v>1.6554800000000001E-2</v>
      </c>
      <c r="AI142">
        <v>1.0669100000000001E-2</v>
      </c>
      <c r="AJ142">
        <v>6.61956E-3</v>
      </c>
      <c r="AK142">
        <v>3.9669900000000001E-3</v>
      </c>
      <c r="AL142">
        <v>2.3018000000000001E-3</v>
      </c>
      <c r="AM142" s="2">
        <v>1.29473E-3</v>
      </c>
      <c r="AN142" s="2">
        <v>7.0596400000000001E-4</v>
      </c>
      <c r="AO142" s="2">
        <v>3.7270400000000001E-4</v>
      </c>
      <c r="AP142" s="2">
        <v>1.9012799999999999E-4</v>
      </c>
      <c r="AQ142" s="2">
        <v>9.3483899999999994E-5</v>
      </c>
      <c r="AR142" s="2">
        <v>4.4185299999999999E-5</v>
      </c>
    </row>
    <row r="143" spans="1:75">
      <c r="A143">
        <v>2006</v>
      </c>
      <c r="B143" s="100">
        <v>5.7179099999999997E-9</v>
      </c>
      <c r="C143" s="100">
        <v>5.5344100000000001E-8</v>
      </c>
      <c r="D143" s="100">
        <v>4.1143900000000001E-7</v>
      </c>
      <c r="E143" s="100">
        <v>2.3523899999999999E-6</v>
      </c>
      <c r="F143" s="100">
        <v>1.03742E-5</v>
      </c>
      <c r="G143" s="100">
        <v>3.5498299999999999E-5</v>
      </c>
      <c r="H143" s="100">
        <v>9.5372399999999995E-5</v>
      </c>
      <c r="I143" s="100">
        <v>2.0600999999999999E-4</v>
      </c>
      <c r="J143" s="99">
        <v>3.7402600000000001E-4</v>
      </c>
      <c r="K143" s="99">
        <v>6.1215100000000001E-4</v>
      </c>
      <c r="L143" s="99">
        <v>9.7394400000000002E-4</v>
      </c>
      <c r="M143" s="99">
        <v>1.5625400000000001E-3</v>
      </c>
      <c r="N143" s="99">
        <v>2.5015599999999999E-3</v>
      </c>
      <c r="O143" s="99">
        <v>3.9271699999999998E-3</v>
      </c>
      <c r="P143" s="99">
        <v>6.0331899999999999E-3</v>
      </c>
      <c r="Q143" s="99">
        <v>9.1070600000000002E-3</v>
      </c>
      <c r="R143" s="99">
        <v>1.349E-2</v>
      </c>
      <c r="S143" s="99">
        <v>1.9478800000000001E-2</v>
      </c>
      <c r="T143" s="99">
        <v>2.7226899999999998E-2</v>
      </c>
      <c r="U143" s="99">
        <v>3.66632E-2</v>
      </c>
      <c r="V143" s="99">
        <v>4.7420799999999999E-2</v>
      </c>
      <c r="W143" s="99">
        <v>5.8788699999999999E-2</v>
      </c>
      <c r="X143" s="99">
        <v>6.9731699999999994E-2</v>
      </c>
      <c r="Y143" s="99">
        <v>7.9009300000000005E-2</v>
      </c>
      <c r="Z143" s="99">
        <v>8.5386400000000001E-2</v>
      </c>
      <c r="AA143" s="99">
        <v>8.7892300000000007E-2</v>
      </c>
      <c r="AB143" s="99">
        <v>8.6061200000000004E-2</v>
      </c>
      <c r="AC143" s="99">
        <v>8.0071799999999999E-2</v>
      </c>
      <c r="AD143" s="99">
        <v>7.0731500000000003E-2</v>
      </c>
      <c r="AE143" s="99">
        <v>5.9292600000000001E-2</v>
      </c>
      <c r="AF143" s="99">
        <v>4.7164999999999999E-2</v>
      </c>
      <c r="AG143" s="99">
        <v>3.56157E-2</v>
      </c>
      <c r="AH143" s="99">
        <v>2.5552499999999999E-2</v>
      </c>
      <c r="AI143" s="99">
        <v>1.7440400000000002E-2</v>
      </c>
      <c r="AJ143" s="99">
        <v>1.1343199999999999E-2</v>
      </c>
      <c r="AK143" s="99">
        <v>7.0439200000000004E-3</v>
      </c>
      <c r="AL143" s="99">
        <v>4.1849799999999996E-3</v>
      </c>
      <c r="AM143" s="99">
        <v>2.3836199999999999E-3</v>
      </c>
      <c r="AN143" s="100">
        <v>1.30372E-3</v>
      </c>
      <c r="AO143" s="100">
        <v>6.8558699999999998E-4</v>
      </c>
      <c r="AP143" s="100">
        <v>3.4683700000000001E-4</v>
      </c>
      <c r="AQ143" s="100">
        <v>1.68784E-4</v>
      </c>
      <c r="AR143" s="100">
        <v>7.8951399999999998E-5</v>
      </c>
    </row>
    <row r="144" spans="1:75">
      <c r="A144">
        <v>2007</v>
      </c>
      <c r="B144" s="100">
        <v>5.32149E-9</v>
      </c>
      <c r="C144" s="100">
        <v>5.1493399999999998E-8</v>
      </c>
      <c r="D144" s="100">
        <v>3.8233200000000001E-7</v>
      </c>
      <c r="E144" s="100">
        <v>2.1803800000000002E-6</v>
      </c>
      <c r="F144" s="100">
        <v>9.5717500000000003E-6</v>
      </c>
      <c r="G144" s="100">
        <v>3.2494799999999999E-5</v>
      </c>
      <c r="H144" s="100">
        <v>8.61313E-5</v>
      </c>
      <c r="I144" s="100">
        <v>1.8191099999999999E-4</v>
      </c>
      <c r="J144" s="100">
        <v>3.1924399999999999E-4</v>
      </c>
      <c r="K144" s="99">
        <v>5.0219800000000003E-4</v>
      </c>
      <c r="L144" s="99">
        <v>7.8067700000000002E-4</v>
      </c>
      <c r="M144" s="99">
        <v>1.27166E-3</v>
      </c>
      <c r="N144" s="99">
        <v>2.1367399999999998E-3</v>
      </c>
      <c r="O144" s="99">
        <v>3.55639E-3</v>
      </c>
      <c r="P144" s="99">
        <v>5.7332099999999999E-3</v>
      </c>
      <c r="Q144" s="99">
        <v>8.8936499999999995E-3</v>
      </c>
      <c r="R144" s="99">
        <v>1.3253600000000001E-2</v>
      </c>
      <c r="S144" s="99">
        <v>1.8963600000000001E-2</v>
      </c>
      <c r="T144" s="99">
        <v>2.6061600000000001E-2</v>
      </c>
      <c r="U144" s="99">
        <v>3.4432400000000002E-2</v>
      </c>
      <c r="V144" s="99">
        <v>4.3764999999999998E-2</v>
      </c>
      <c r="W144" s="99">
        <v>5.3527600000000002E-2</v>
      </c>
      <c r="X144" s="99">
        <v>6.2990900000000002E-2</v>
      </c>
      <c r="Y144" s="99">
        <v>7.1307200000000001E-2</v>
      </c>
      <c r="Z144" s="99">
        <v>7.7623499999999998E-2</v>
      </c>
      <c r="AA144" s="99">
        <v>8.1207199999999993E-2</v>
      </c>
      <c r="AB144" s="99">
        <v>8.1569199999999994E-2</v>
      </c>
      <c r="AC144" s="99">
        <v>7.8566200000000003E-2</v>
      </c>
      <c r="AD144" s="99">
        <v>7.2456800000000002E-2</v>
      </c>
      <c r="AE144" s="99">
        <v>6.3881800000000002E-2</v>
      </c>
      <c r="AF144" s="99">
        <v>5.3762999999999998E-2</v>
      </c>
      <c r="AG144" s="99">
        <v>4.3135600000000003E-2</v>
      </c>
      <c r="AH144" s="99">
        <v>3.29599E-2</v>
      </c>
      <c r="AI144" s="99">
        <v>2.3967700000000002E-2</v>
      </c>
      <c r="AJ144" s="99">
        <v>1.65802E-2</v>
      </c>
      <c r="AK144" s="99">
        <v>1.09105E-2</v>
      </c>
      <c r="AL144" s="99">
        <v>6.8307699999999999E-3</v>
      </c>
      <c r="AM144" s="99">
        <v>4.0704699999999996E-3</v>
      </c>
      <c r="AN144" s="100">
        <v>2.3099800000000001E-3</v>
      </c>
      <c r="AO144" s="100">
        <v>1.2491799999999999E-3</v>
      </c>
      <c r="AP144" s="100">
        <v>6.4411299999999998E-4</v>
      </c>
      <c r="AQ144" s="100">
        <v>3.16841E-4</v>
      </c>
      <c r="AR144" s="100">
        <v>1.48737E-4</v>
      </c>
      <c r="BW144" s="2"/>
    </row>
    <row r="145" spans="1:81">
      <c r="A145">
        <v>2008</v>
      </c>
      <c r="B145" s="100">
        <v>4.3293099999999998E-9</v>
      </c>
      <c r="C145" s="100">
        <v>4.1895200000000003E-8</v>
      </c>
      <c r="D145" s="100">
        <v>3.1120100000000001E-7</v>
      </c>
      <c r="E145" s="100">
        <v>1.7763400000000001E-6</v>
      </c>
      <c r="F145" s="100">
        <v>7.81073E-6</v>
      </c>
      <c r="G145" s="100">
        <v>2.6591E-5</v>
      </c>
      <c r="H145" s="100">
        <v>7.0823900000000005E-5</v>
      </c>
      <c r="I145" s="100">
        <v>1.5080200000000001E-4</v>
      </c>
      <c r="J145" s="100">
        <v>2.6801199999999998E-4</v>
      </c>
      <c r="K145" s="99">
        <v>4.2833699999999999E-4</v>
      </c>
      <c r="L145" s="99">
        <v>6.7430400000000003E-4</v>
      </c>
      <c r="M145" s="99">
        <v>1.1025200000000001E-3</v>
      </c>
      <c r="N145" s="99">
        <v>1.8525E-3</v>
      </c>
      <c r="O145" s="99">
        <v>3.1029299999999998E-3</v>
      </c>
      <c r="P145" s="99">
        <v>5.0934200000000004E-3</v>
      </c>
      <c r="Q145" s="99">
        <v>8.1248599999999994E-3</v>
      </c>
      <c r="R145" s="99">
        <v>1.24919E-2</v>
      </c>
      <c r="S145" s="99">
        <v>1.8369199999999999E-2</v>
      </c>
      <c r="T145" s="99">
        <v>2.5716099999999999E-2</v>
      </c>
      <c r="U145" s="99">
        <v>3.4240899999999998E-2</v>
      </c>
      <c r="V145" s="99">
        <v>4.3432600000000002E-2</v>
      </c>
      <c r="W145" s="99">
        <v>5.2639999999999999E-2</v>
      </c>
      <c r="X145" s="99">
        <v>6.1170500000000003E-2</v>
      </c>
      <c r="Y145" s="99">
        <v>6.8376900000000004E-2</v>
      </c>
      <c r="Z145" s="99">
        <v>7.3714299999999996E-2</v>
      </c>
      <c r="AA145" s="99">
        <v>7.6769799999999999E-2</v>
      </c>
      <c r="AB145" s="99">
        <v>7.7285900000000005E-2</v>
      </c>
      <c r="AC145" s="99">
        <v>7.5185699999999994E-2</v>
      </c>
      <c r="AD145" s="99">
        <v>7.0600399999999994E-2</v>
      </c>
      <c r="AE145" s="99">
        <v>6.3881099999999996E-2</v>
      </c>
      <c r="AF145" s="99">
        <v>5.5581999999999999E-2</v>
      </c>
      <c r="AG145" s="99">
        <v>4.6402499999999999E-2</v>
      </c>
      <c r="AH145" s="99">
        <v>3.70903E-2</v>
      </c>
      <c r="AI145" s="99">
        <v>2.83296E-2</v>
      </c>
      <c r="AJ145" s="99">
        <v>2.0641300000000001E-2</v>
      </c>
      <c r="AK145" s="99">
        <v>1.43264E-2</v>
      </c>
      <c r="AL145" s="99">
        <v>9.4612099999999994E-3</v>
      </c>
      <c r="AM145" s="99">
        <v>5.93999E-3</v>
      </c>
      <c r="AN145" s="99">
        <v>3.5430100000000001E-3</v>
      </c>
      <c r="AO145" s="100">
        <v>2.0068199999999999E-3</v>
      </c>
      <c r="AP145" s="100">
        <v>1.07909E-3</v>
      </c>
      <c r="AQ145" s="100">
        <v>5.5072400000000005E-4</v>
      </c>
      <c r="AR145" s="100">
        <v>2.6673799999999998E-4</v>
      </c>
    </row>
    <row r="146" spans="1:81">
      <c r="A146">
        <v>2009</v>
      </c>
      <c r="B146" s="100">
        <v>6.8839700000000002E-9</v>
      </c>
      <c r="C146" s="100">
        <v>6.66132E-8</v>
      </c>
      <c r="D146" s="100">
        <v>4.9406100000000005E-7</v>
      </c>
      <c r="E146" s="100">
        <v>2.8105800000000001E-6</v>
      </c>
      <c r="F146" s="100">
        <v>1.22809E-5</v>
      </c>
      <c r="G146" s="100">
        <v>4.13365E-5</v>
      </c>
      <c r="H146" s="100">
        <v>1.07833E-4</v>
      </c>
      <c r="I146" s="100">
        <v>2.2093899999999999E-4</v>
      </c>
      <c r="J146" s="100">
        <v>3.6627699999999998E-4</v>
      </c>
      <c r="K146" s="99">
        <v>5.2306499999999997E-4</v>
      </c>
      <c r="L146" s="99">
        <v>7.1554099999999999E-4</v>
      </c>
      <c r="M146" s="99">
        <v>1.0427100000000001E-3</v>
      </c>
      <c r="N146" s="99">
        <v>1.6544400000000001E-3</v>
      </c>
      <c r="O146" s="99">
        <v>2.7250400000000002E-3</v>
      </c>
      <c r="P146" s="99">
        <v>4.4702500000000003E-3</v>
      </c>
      <c r="Q146" s="99">
        <v>7.1694599999999999E-3</v>
      </c>
      <c r="R146" s="99">
        <v>1.11351E-2</v>
      </c>
      <c r="S146" s="99">
        <v>1.66263E-2</v>
      </c>
      <c r="T146" s="99">
        <v>2.3740899999999999E-2</v>
      </c>
      <c r="U146" s="99">
        <v>3.2317400000000003E-2</v>
      </c>
      <c r="V146" s="99">
        <v>4.1878899999999997E-2</v>
      </c>
      <c r="W146" s="99">
        <v>5.1660699999999997E-2</v>
      </c>
      <c r="X146" s="99">
        <v>6.0742699999999997E-2</v>
      </c>
      <c r="Y146" s="99">
        <v>6.8245899999999998E-2</v>
      </c>
      <c r="Z146" s="99">
        <v>7.3513800000000004E-2</v>
      </c>
      <c r="AA146" s="99">
        <v>7.6204800000000003E-2</v>
      </c>
      <c r="AB146" s="99">
        <v>7.6279799999999995E-2</v>
      </c>
      <c r="AC146" s="99">
        <v>7.3920399999999997E-2</v>
      </c>
      <c r="AD146" s="99">
        <v>6.9440199999999994E-2</v>
      </c>
      <c r="AE146" s="99">
        <v>6.3228000000000006E-2</v>
      </c>
      <c r="AF146" s="99">
        <v>5.5730200000000001E-2</v>
      </c>
      <c r="AG146" s="99">
        <v>4.7447000000000003E-2</v>
      </c>
      <c r="AH146" s="99">
        <v>3.8915199999999997E-2</v>
      </c>
      <c r="AI146" s="99">
        <v>3.0664199999999999E-2</v>
      </c>
      <c r="AJ146" s="99">
        <v>2.3153400000000001E-2</v>
      </c>
      <c r="AK146" s="99">
        <v>1.6712899999999999E-2</v>
      </c>
      <c r="AL146" s="99">
        <v>1.15096E-2</v>
      </c>
      <c r="AM146" s="99">
        <v>7.5492399999999996E-3</v>
      </c>
      <c r="AN146" s="99">
        <v>4.7093999999999999E-3</v>
      </c>
      <c r="AO146" s="100">
        <v>2.7909100000000002E-3</v>
      </c>
      <c r="AP146" s="100">
        <v>1.56978E-3</v>
      </c>
      <c r="AQ146" s="100">
        <v>8.37374E-4</v>
      </c>
      <c r="AR146" s="100">
        <v>4.2337400000000002E-4</v>
      </c>
      <c r="CA146" s="2"/>
      <c r="CB146" s="2"/>
      <c r="CC146" s="2"/>
    </row>
    <row r="147" spans="1:81">
      <c r="A147">
        <v>2010</v>
      </c>
      <c r="B147" s="100">
        <v>3.7640499999999999E-8</v>
      </c>
      <c r="C147" s="100">
        <v>3.6423900000000001E-7</v>
      </c>
      <c r="D147" s="100">
        <v>2.6985099999999999E-6</v>
      </c>
      <c r="E147" s="100">
        <v>1.5311800000000001E-5</v>
      </c>
      <c r="F147" s="100">
        <v>6.6579499999999995E-5</v>
      </c>
      <c r="G147" s="100">
        <v>2.2208500000000001E-4</v>
      </c>
      <c r="H147" s="100">
        <v>5.6945699999999999E-4</v>
      </c>
      <c r="I147" s="100">
        <v>1.1275199999999999E-3</v>
      </c>
      <c r="J147" s="100">
        <v>1.7421400000000001E-3</v>
      </c>
      <c r="K147" s="99">
        <v>2.1554299999999998E-3</v>
      </c>
      <c r="L147" s="99">
        <v>2.2715399999999998E-3</v>
      </c>
      <c r="M147" s="99">
        <v>2.30744E-3</v>
      </c>
      <c r="N147" s="99">
        <v>2.6207700000000001E-3</v>
      </c>
      <c r="O147" s="99">
        <v>3.4720300000000001E-3</v>
      </c>
      <c r="P147" s="99">
        <v>5.01929E-3</v>
      </c>
      <c r="Q147" s="99">
        <v>7.4524200000000004E-3</v>
      </c>
      <c r="R147" s="99">
        <v>1.1030399999999999E-2</v>
      </c>
      <c r="S147" s="99">
        <v>1.5987000000000001E-2</v>
      </c>
      <c r="T147" s="99">
        <v>2.24146E-2</v>
      </c>
      <c r="U147" s="99">
        <v>3.01967E-2</v>
      </c>
      <c r="V147" s="99">
        <v>3.8985400000000003E-2</v>
      </c>
      <c r="W147" s="99">
        <v>4.8213699999999998E-2</v>
      </c>
      <c r="X147" s="99">
        <v>5.71481E-2</v>
      </c>
      <c r="Y147" s="99">
        <v>6.4986100000000005E-2</v>
      </c>
      <c r="Z147" s="99">
        <v>7.0985599999999996E-2</v>
      </c>
      <c r="AA147" s="99">
        <v>7.4593499999999993E-2</v>
      </c>
      <c r="AB147" s="99">
        <v>7.5535599999999994E-2</v>
      </c>
      <c r="AC147" s="99">
        <v>7.38399E-2</v>
      </c>
      <c r="AD147" s="99">
        <v>6.9792199999999999E-2</v>
      </c>
      <c r="AE147" s="99">
        <v>6.3850100000000007E-2</v>
      </c>
      <c r="AF147" s="99">
        <v>5.6554500000000001E-2</v>
      </c>
      <c r="AG147" s="99">
        <v>4.8465599999999998E-2</v>
      </c>
      <c r="AH147" s="99">
        <v>4.0122699999999997E-2</v>
      </c>
      <c r="AI147" s="99">
        <v>3.2017499999999997E-2</v>
      </c>
      <c r="AJ147" s="99">
        <v>2.4565300000000002E-2</v>
      </c>
      <c r="AK147" s="99">
        <v>1.8074300000000001E-2</v>
      </c>
      <c r="AL147" s="99">
        <v>1.27213E-2</v>
      </c>
      <c r="AM147" s="99">
        <v>8.5460999999999992E-3</v>
      </c>
      <c r="AN147" s="99">
        <v>5.46942E-3</v>
      </c>
      <c r="AO147" s="100">
        <v>3.3292700000000001E-3</v>
      </c>
      <c r="AP147" s="100">
        <v>1.92493E-3</v>
      </c>
      <c r="AQ147" s="100">
        <v>1.0559899999999999E-3</v>
      </c>
      <c r="AR147" s="100">
        <v>5.4915300000000003E-4</v>
      </c>
      <c r="BA147" s="2"/>
      <c r="BW147" s="2"/>
      <c r="CA147" s="2"/>
      <c r="CB147" s="2"/>
      <c r="CC147" s="2"/>
    </row>
    <row r="148" spans="1:81">
      <c r="A148">
        <v>2011</v>
      </c>
      <c r="B148" s="100">
        <v>1.28281E-8</v>
      </c>
      <c r="C148" s="100">
        <v>1.2429599999999999E-7</v>
      </c>
      <c r="D148" s="100">
        <v>9.2862999999999997E-7</v>
      </c>
      <c r="E148" s="100">
        <v>5.3631200000000001E-6</v>
      </c>
      <c r="F148" s="100">
        <v>2.4073499999999999E-5</v>
      </c>
      <c r="G148" s="100">
        <v>8.48581E-5</v>
      </c>
      <c r="H148" s="100">
        <v>2.39337E-4</v>
      </c>
      <c r="I148" s="100">
        <v>5.5733699999999998E-4</v>
      </c>
      <c r="J148" s="100">
        <v>1.12067E-3</v>
      </c>
      <c r="K148" s="99">
        <v>2.0387199999999999E-3</v>
      </c>
      <c r="L148" s="99">
        <v>3.4420599999999998E-3</v>
      </c>
      <c r="M148" s="99">
        <v>5.3664300000000002E-3</v>
      </c>
      <c r="N148" s="99">
        <v>7.6034900000000001E-3</v>
      </c>
      <c r="O148" s="99">
        <v>9.7752800000000008E-3</v>
      </c>
      <c r="P148" s="99">
        <v>1.1687299999999999E-2</v>
      </c>
      <c r="Q148" s="99">
        <v>1.3616899999999999E-2</v>
      </c>
      <c r="R148" s="99">
        <v>1.6205500000000001E-2</v>
      </c>
      <c r="S148" s="99">
        <v>2.00609E-2</v>
      </c>
      <c r="T148" s="99">
        <v>2.54407E-2</v>
      </c>
      <c r="U148" s="99">
        <v>3.21988E-2</v>
      </c>
      <c r="V148" s="99">
        <v>3.9890200000000001E-2</v>
      </c>
      <c r="W148" s="99">
        <v>4.7889000000000001E-2</v>
      </c>
      <c r="X148" s="99">
        <v>5.5488900000000001E-2</v>
      </c>
      <c r="Y148" s="99">
        <v>6.2009700000000001E-2</v>
      </c>
      <c r="Z148" s="99">
        <v>6.6897899999999996E-2</v>
      </c>
      <c r="AA148" s="99">
        <v>6.9786399999999998E-2</v>
      </c>
      <c r="AB148" s="99">
        <v>7.0504300000000006E-2</v>
      </c>
      <c r="AC148" s="99">
        <v>6.9054199999999996E-2</v>
      </c>
      <c r="AD148" s="99">
        <v>6.5585099999999993E-2</v>
      </c>
      <c r="AE148" s="99">
        <v>6.0372299999999997E-2</v>
      </c>
      <c r="AF148" s="99">
        <v>5.3801000000000002E-2</v>
      </c>
      <c r="AG148" s="99">
        <v>4.6341100000000003E-2</v>
      </c>
      <c r="AH148" s="99">
        <v>3.8506800000000001E-2</v>
      </c>
      <c r="AI148" s="99">
        <v>3.08031E-2</v>
      </c>
      <c r="AJ148" s="99">
        <v>2.3669900000000001E-2</v>
      </c>
      <c r="AK148" s="99">
        <v>1.7433899999999999E-2</v>
      </c>
      <c r="AL148" s="99">
        <v>1.22822E-2</v>
      </c>
      <c r="AM148" s="99">
        <v>8.2602000000000005E-3</v>
      </c>
      <c r="AN148" s="99">
        <v>5.2936499999999996E-3</v>
      </c>
      <c r="AO148" s="100">
        <v>3.2276399999999999E-3</v>
      </c>
      <c r="AP148" s="100">
        <v>1.86976E-3</v>
      </c>
      <c r="AQ148" s="100">
        <v>1.0279200000000001E-3</v>
      </c>
      <c r="AR148" s="100">
        <v>5.3576800000000005E-4</v>
      </c>
      <c r="CA148" s="2"/>
      <c r="CB148" s="2"/>
      <c r="CC148" s="2"/>
    </row>
    <row r="149" spans="1:81">
      <c r="A149">
        <v>2012</v>
      </c>
      <c r="B149" s="100">
        <v>1.5303000000000001E-8</v>
      </c>
      <c r="C149" s="100">
        <v>1.4805500000000001E-7</v>
      </c>
      <c r="D149" s="100">
        <v>1.09897E-6</v>
      </c>
      <c r="E149" s="100">
        <v>6.2643299999999999E-6</v>
      </c>
      <c r="F149" s="100">
        <v>2.7481700000000002E-5</v>
      </c>
      <c r="G149" s="100">
        <v>9.3217199999999999E-5</v>
      </c>
      <c r="H149" s="100">
        <v>2.4690500000000001E-4</v>
      </c>
      <c r="I149" s="100">
        <v>5.2185700000000003E-4</v>
      </c>
      <c r="J149" s="100">
        <v>9.2157800000000005E-4</v>
      </c>
      <c r="K149" s="99">
        <v>1.47882E-3</v>
      </c>
      <c r="L149" s="99">
        <v>2.3896099999999999E-3</v>
      </c>
      <c r="M149" s="99">
        <v>4.0706700000000002E-3</v>
      </c>
      <c r="N149" s="99">
        <v>7.0224099999999998E-3</v>
      </c>
      <c r="O149" s="99">
        <v>1.1575999999999999E-2</v>
      </c>
      <c r="P149" s="99">
        <v>1.7670700000000001E-2</v>
      </c>
      <c r="Q149" s="99">
        <v>2.4750299999999999E-2</v>
      </c>
      <c r="R149" s="99">
        <v>3.18733E-2</v>
      </c>
      <c r="S149" s="99">
        <v>3.8092500000000001E-2</v>
      </c>
      <c r="T149" s="99">
        <v>4.2923999999999997E-2</v>
      </c>
      <c r="U149" s="99">
        <v>4.65466E-2</v>
      </c>
      <c r="V149" s="99">
        <v>4.9554399999999998E-2</v>
      </c>
      <c r="W149" s="99">
        <v>5.2475099999999997E-2</v>
      </c>
      <c r="X149" s="99">
        <v>5.5440099999999999E-2</v>
      </c>
      <c r="Y149" s="99">
        <v>5.8180999999999997E-2</v>
      </c>
      <c r="Z149" s="99">
        <v>6.0242299999999999E-2</v>
      </c>
      <c r="AA149" s="99">
        <v>6.1201800000000001E-2</v>
      </c>
      <c r="AB149" s="99">
        <v>6.0789299999999998E-2</v>
      </c>
      <c r="AC149" s="99">
        <v>5.8906399999999998E-2</v>
      </c>
      <c r="AD149" s="99">
        <v>5.5601600000000001E-2</v>
      </c>
      <c r="AE149" s="99">
        <v>5.1037699999999998E-2</v>
      </c>
      <c r="AF149" s="99">
        <v>4.5467599999999997E-2</v>
      </c>
      <c r="AG149" s="99">
        <v>3.9217000000000002E-2</v>
      </c>
      <c r="AH149" s="99">
        <v>3.2661799999999998E-2</v>
      </c>
      <c r="AI149" s="99">
        <v>2.6193399999999999E-2</v>
      </c>
      <c r="AJ149" s="99">
        <v>2.0172499999999999E-2</v>
      </c>
      <c r="AK149" s="99">
        <v>1.48822E-2</v>
      </c>
      <c r="AL149" s="99">
        <v>1.0494399999999999E-2</v>
      </c>
      <c r="AM149" s="99">
        <v>7.0598400000000004E-3</v>
      </c>
      <c r="AN149" s="99">
        <v>4.5233599999999997E-3</v>
      </c>
      <c r="AO149" s="100">
        <v>2.7563900000000001E-3</v>
      </c>
      <c r="AP149" s="100">
        <v>1.59555E-3</v>
      </c>
      <c r="AQ149" s="100">
        <v>8.7644600000000002E-4</v>
      </c>
      <c r="AR149" s="100">
        <v>4.5645899999999999E-4</v>
      </c>
      <c r="CA149" s="2"/>
      <c r="CB149" s="2"/>
      <c r="CC149" s="2"/>
    </row>
    <row r="150" spans="1:81">
      <c r="A150">
        <v>2013</v>
      </c>
      <c r="B150" s="100">
        <v>3.4471200000000002E-8</v>
      </c>
      <c r="C150" s="100">
        <v>3.3355799999999997E-7</v>
      </c>
      <c r="D150" s="100">
        <v>2.4721E-6</v>
      </c>
      <c r="E150" s="100">
        <v>1.4039100000000001E-5</v>
      </c>
      <c r="F150" s="100">
        <v>6.1147299999999996E-5</v>
      </c>
      <c r="G150" s="100">
        <v>2.0460500000000001E-4</v>
      </c>
      <c r="H150" s="100">
        <v>5.2784000000000001E-4</v>
      </c>
      <c r="I150" s="100">
        <v>1.05831E-3</v>
      </c>
      <c r="J150" s="100">
        <v>1.6807199999999999E-3</v>
      </c>
      <c r="K150" s="99">
        <v>2.2126099999999998E-3</v>
      </c>
      <c r="L150" s="99">
        <v>2.6639300000000001E-3</v>
      </c>
      <c r="M150" s="99">
        <v>3.3993399999999998E-3</v>
      </c>
      <c r="N150" s="99">
        <v>5.0169899999999998E-3</v>
      </c>
      <c r="O150" s="99">
        <v>8.1588200000000007E-3</v>
      </c>
      <c r="P150" s="99">
        <v>1.3458899999999999E-2</v>
      </c>
      <c r="Q150" s="99">
        <v>2.1460900000000002E-2</v>
      </c>
      <c r="R150" s="99">
        <v>3.2290699999999999E-2</v>
      </c>
      <c r="S150" s="99">
        <v>4.5225099999999997E-2</v>
      </c>
      <c r="T150" s="99">
        <v>5.8544199999999998E-2</v>
      </c>
      <c r="U150" s="99">
        <v>6.9926799999999997E-2</v>
      </c>
      <c r="V150" s="99">
        <v>7.7277499999999999E-2</v>
      </c>
      <c r="W150" s="99">
        <v>7.9551399999999994E-2</v>
      </c>
      <c r="X150" s="99">
        <v>7.7104900000000004E-2</v>
      </c>
      <c r="Y150" s="99">
        <v>7.1385299999999999E-2</v>
      </c>
      <c r="Z150" s="99">
        <v>6.4194100000000004E-2</v>
      </c>
      <c r="AA150" s="99">
        <v>5.6979700000000001E-2</v>
      </c>
      <c r="AB150" s="99">
        <v>5.0499599999999999E-2</v>
      </c>
      <c r="AC150" s="99">
        <v>4.4882199999999997E-2</v>
      </c>
      <c r="AD150" s="99">
        <v>3.9898799999999998E-2</v>
      </c>
      <c r="AE150" s="99">
        <v>3.5236999999999997E-2</v>
      </c>
      <c r="AF150" s="99">
        <v>3.06681E-2</v>
      </c>
      <c r="AG150" s="99">
        <v>2.6105799999999998E-2</v>
      </c>
      <c r="AH150" s="99">
        <v>2.15949E-2</v>
      </c>
      <c r="AI150" s="99">
        <v>1.72677E-2</v>
      </c>
      <c r="AJ150" s="99">
        <v>1.32897E-2</v>
      </c>
      <c r="AK150" s="99">
        <v>9.8099099999999998E-3</v>
      </c>
      <c r="AL150" s="99">
        <v>6.9252300000000001E-3</v>
      </c>
      <c r="AM150" s="99">
        <v>4.6644700000000004E-3</v>
      </c>
      <c r="AN150" s="99">
        <v>2.99183E-3</v>
      </c>
      <c r="AO150" s="100">
        <v>1.82457E-3</v>
      </c>
      <c r="AP150" s="100">
        <v>1.05663E-3</v>
      </c>
      <c r="AQ150" s="100">
        <v>5.8046300000000003E-4</v>
      </c>
      <c r="AR150" s="100">
        <v>3.0224100000000002E-4</v>
      </c>
    </row>
    <row r="151" spans="1:81">
      <c r="A151">
        <v>2014</v>
      </c>
      <c r="B151" s="100">
        <v>2.6825500000000001E-8</v>
      </c>
      <c r="C151" s="100">
        <v>2.5964600000000002E-7</v>
      </c>
      <c r="D151" s="100">
        <v>1.9269999999999999E-6</v>
      </c>
      <c r="E151" s="100">
        <v>1.09753E-5</v>
      </c>
      <c r="F151" s="100">
        <v>4.8055500000000001E-5</v>
      </c>
      <c r="G151" s="100">
        <v>1.6231000000000001E-4</v>
      </c>
      <c r="H151" s="100">
        <v>4.25835E-4</v>
      </c>
      <c r="I151" s="100">
        <v>8.8037800000000002E-4</v>
      </c>
      <c r="J151" s="99">
        <v>1.47711E-3</v>
      </c>
      <c r="K151" s="99">
        <v>2.1256500000000002E-3</v>
      </c>
      <c r="L151" s="99">
        <v>2.8484000000000001E-3</v>
      </c>
      <c r="M151" s="99">
        <v>3.8286800000000001E-3</v>
      </c>
      <c r="N151" s="99">
        <v>5.2703699999999999E-3</v>
      </c>
      <c r="O151" s="99">
        <v>7.3243800000000001E-3</v>
      </c>
      <c r="P151" s="99">
        <v>1.0264300000000001E-2</v>
      </c>
      <c r="Q151" s="99">
        <v>1.46842E-2</v>
      </c>
      <c r="R151" s="99">
        <v>2.14027E-2</v>
      </c>
      <c r="S151" s="99">
        <v>3.1060500000000001E-2</v>
      </c>
      <c r="T151" s="99">
        <v>4.3650099999999997E-2</v>
      </c>
      <c r="U151" s="99">
        <v>5.8202799999999999E-2</v>
      </c>
      <c r="V151" s="99">
        <v>7.2778300000000004E-2</v>
      </c>
      <c r="W151" s="99">
        <v>8.4845500000000004E-2</v>
      </c>
      <c r="X151" s="99">
        <v>9.2022199999999998E-2</v>
      </c>
      <c r="Y151" s="99">
        <v>9.2905799999999997E-2</v>
      </c>
      <c r="Z151" s="99">
        <v>8.7588100000000002E-2</v>
      </c>
      <c r="AA151" s="99">
        <v>7.7570100000000003E-2</v>
      </c>
      <c r="AB151" s="99">
        <v>6.5132700000000002E-2</v>
      </c>
      <c r="AC151" s="99">
        <v>5.2506799999999999E-2</v>
      </c>
      <c r="AD151" s="99">
        <v>4.1252400000000002E-2</v>
      </c>
      <c r="AE151" s="99">
        <v>3.2055800000000002E-2</v>
      </c>
      <c r="AF151" s="99">
        <v>2.4897099999999998E-2</v>
      </c>
      <c r="AG151" s="99">
        <v>1.9385699999999999E-2</v>
      </c>
      <c r="AH151" s="99">
        <v>1.50619E-2</v>
      </c>
      <c r="AI151" s="99">
        <v>1.15683E-2</v>
      </c>
      <c r="AJ151" s="99">
        <v>8.6919000000000007E-3</v>
      </c>
      <c r="AK151" s="99">
        <v>6.3308799999999997E-3</v>
      </c>
      <c r="AL151" s="99">
        <v>4.4389399999999997E-3</v>
      </c>
      <c r="AM151" s="99">
        <v>2.9810399999999999E-3</v>
      </c>
      <c r="AN151" s="99">
        <v>1.9106399999999999E-3</v>
      </c>
      <c r="AO151" s="100">
        <v>1.16574E-3</v>
      </c>
      <c r="AP151" s="100">
        <v>6.7582899999999997E-4</v>
      </c>
      <c r="AQ151" s="100">
        <v>3.7177400000000001E-4</v>
      </c>
      <c r="AR151" s="100">
        <v>1.93852E-4</v>
      </c>
    </row>
    <row r="152" spans="1:81">
      <c r="A152">
        <v>2015</v>
      </c>
      <c r="B152" s="100">
        <v>1.4104100000000001E-8</v>
      </c>
      <c r="C152" s="100">
        <v>1.36534E-7</v>
      </c>
      <c r="D152" s="100">
        <v>1.01545E-6</v>
      </c>
      <c r="E152" s="100">
        <v>5.8106800000000004E-6</v>
      </c>
      <c r="F152" s="100">
        <v>2.5663100000000002E-5</v>
      </c>
      <c r="G152" s="100">
        <v>8.8034499999999999E-5</v>
      </c>
      <c r="H152" s="100">
        <v>2.37529E-4</v>
      </c>
      <c r="I152" s="100">
        <v>5.1663399999999997E-4</v>
      </c>
      <c r="J152" s="100">
        <v>9.4728800000000001E-4</v>
      </c>
      <c r="K152" s="99">
        <v>1.56584E-3</v>
      </c>
      <c r="L152" s="99">
        <v>2.4948800000000001E-3</v>
      </c>
      <c r="M152" s="99">
        <v>3.9343800000000003E-3</v>
      </c>
      <c r="N152" s="99">
        <v>6.04311E-3</v>
      </c>
      <c r="O152" s="99">
        <v>8.8667999999999993E-3</v>
      </c>
      <c r="P152" s="99">
        <v>1.2415000000000001E-2</v>
      </c>
      <c r="Q152" s="99">
        <v>1.6768000000000002E-2</v>
      </c>
      <c r="R152" s="99">
        <v>2.20845E-2</v>
      </c>
      <c r="S152" s="99">
        <v>2.8551799999999999E-2</v>
      </c>
      <c r="T152" s="99">
        <v>3.6350199999999999E-2</v>
      </c>
      <c r="U152" s="99">
        <v>4.5570300000000001E-2</v>
      </c>
      <c r="V152" s="99">
        <v>5.5999800000000002E-2</v>
      </c>
      <c r="W152" s="99">
        <v>6.6871399999999998E-2</v>
      </c>
      <c r="X152" s="99">
        <v>7.6801499999999995E-2</v>
      </c>
      <c r="Y152" s="99">
        <v>8.4065000000000001E-2</v>
      </c>
      <c r="Z152" s="99">
        <v>8.71281E-2</v>
      </c>
      <c r="AA152" s="99">
        <v>8.5194099999999995E-2</v>
      </c>
      <c r="AB152" s="99">
        <v>7.8503799999999999E-2</v>
      </c>
      <c r="AC152" s="99">
        <v>6.8254099999999998E-2</v>
      </c>
      <c r="AD152" s="99">
        <v>5.6186899999999998E-2</v>
      </c>
      <c r="AE152" s="99">
        <v>4.4046599999999998E-2</v>
      </c>
      <c r="AF152" s="99">
        <v>3.3142499999999998E-2</v>
      </c>
      <c r="AG152" s="99">
        <v>2.41596E-2</v>
      </c>
      <c r="AH152" s="99">
        <v>1.72192E-2</v>
      </c>
      <c r="AI152" s="99">
        <v>1.2082600000000001E-2</v>
      </c>
      <c r="AJ152" s="99">
        <v>8.3699599999999992E-3</v>
      </c>
      <c r="AK152" s="99">
        <v>5.7125300000000004E-3</v>
      </c>
      <c r="AL152" s="99">
        <v>3.8195999999999998E-3</v>
      </c>
      <c r="AM152" s="99">
        <v>2.4838099999999999E-3</v>
      </c>
      <c r="AN152" s="99">
        <v>1.5596200000000001E-3</v>
      </c>
      <c r="AO152" s="100">
        <v>9.3994E-4</v>
      </c>
      <c r="AP152" s="100">
        <v>5.4120999999999998E-4</v>
      </c>
      <c r="AQ152" s="100">
        <v>2.9673500000000001E-4</v>
      </c>
      <c r="AR152" s="100">
        <v>1.5455800000000001E-4</v>
      </c>
    </row>
    <row r="153" spans="1:81">
      <c r="A153">
        <v>2016</v>
      </c>
      <c r="B153" s="100">
        <v>1.7037799999999999E-8</v>
      </c>
      <c r="C153" s="100">
        <v>1.6486699999999999E-7</v>
      </c>
      <c r="D153" s="100">
        <v>1.22326E-6</v>
      </c>
      <c r="E153" s="100">
        <v>6.9648900000000002E-6</v>
      </c>
      <c r="F153" s="100">
        <v>3.0484299999999999E-5</v>
      </c>
      <c r="G153" s="100">
        <v>1.0293099999999999E-4</v>
      </c>
      <c r="H153" s="100">
        <v>2.7013299999999998E-4</v>
      </c>
      <c r="I153" s="100">
        <v>5.6011600000000004E-4</v>
      </c>
      <c r="J153" s="100">
        <v>9.5081400000000002E-4</v>
      </c>
      <c r="K153" s="99">
        <v>1.4181199999999999E-3</v>
      </c>
      <c r="L153" s="99">
        <v>2.0658899999999999E-3</v>
      </c>
      <c r="M153" s="99">
        <v>3.1915699999999999E-3</v>
      </c>
      <c r="N153" s="99">
        <v>5.1957100000000001E-3</v>
      </c>
      <c r="O153" s="99">
        <v>8.4480800000000002E-3</v>
      </c>
      <c r="P153" s="99">
        <v>1.3221399999999999E-2</v>
      </c>
      <c r="Q153" s="99">
        <v>1.9633899999999999E-2</v>
      </c>
      <c r="R153" s="99">
        <v>2.7539500000000001E-2</v>
      </c>
      <c r="S153" s="99">
        <v>3.6456099999999998E-2</v>
      </c>
      <c r="T153" s="99">
        <v>4.5639800000000001E-2</v>
      </c>
      <c r="U153" s="99">
        <v>5.4286800000000003E-2</v>
      </c>
      <c r="V153" s="99">
        <v>6.1741299999999999E-2</v>
      </c>
      <c r="W153" s="99">
        <v>6.7608100000000004E-2</v>
      </c>
      <c r="X153" s="99">
        <v>7.1732400000000002E-2</v>
      </c>
      <c r="Y153" s="99">
        <v>7.4070499999999997E-2</v>
      </c>
      <c r="Z153" s="99">
        <v>7.4538900000000005E-2</v>
      </c>
      <c r="AA153" s="99">
        <v>7.2955999999999993E-2</v>
      </c>
      <c r="AB153" s="99">
        <v>6.9141099999999997E-2</v>
      </c>
      <c r="AC153" s="99">
        <v>6.3106400000000007E-2</v>
      </c>
      <c r="AD153" s="99">
        <v>5.5207800000000001E-2</v>
      </c>
      <c r="AE153" s="99">
        <v>4.6143499999999997E-2</v>
      </c>
      <c r="AF153" s="99">
        <v>3.6797000000000003E-2</v>
      </c>
      <c r="AG153" s="99">
        <v>2.8010299999999998E-2</v>
      </c>
      <c r="AH153" s="99">
        <v>2.0395099999999999E-2</v>
      </c>
      <c r="AI153" s="99">
        <v>1.4251399999999999E-2</v>
      </c>
      <c r="AJ153" s="99">
        <v>9.5938299999999994E-3</v>
      </c>
      <c r="AK153" s="99">
        <v>6.24509E-3</v>
      </c>
      <c r="AL153" s="99">
        <v>3.9416900000000003E-3</v>
      </c>
      <c r="AM153" s="99">
        <v>2.4149000000000002E-3</v>
      </c>
      <c r="AN153" s="99">
        <v>1.43498E-3</v>
      </c>
      <c r="AO153" s="100">
        <v>8.2501500000000001E-4</v>
      </c>
      <c r="AP153" s="100">
        <v>4.5733500000000001E-4</v>
      </c>
      <c r="AQ153" s="100">
        <v>2.4348999999999999E-4</v>
      </c>
      <c r="AR153" s="100">
        <v>1.24048E-4</v>
      </c>
    </row>
    <row r="154" spans="1:81">
      <c r="A154">
        <v>2017</v>
      </c>
      <c r="B154" s="2">
        <v>1.8274299999999998E-8</v>
      </c>
      <c r="C154" s="2">
        <v>1.7685E-7</v>
      </c>
      <c r="D154" s="2">
        <v>1.3120300000000001E-6</v>
      </c>
      <c r="E154" s="2">
        <v>7.46762E-6</v>
      </c>
      <c r="F154" s="2">
        <v>3.2659E-5</v>
      </c>
      <c r="G154" s="2">
        <v>1.10096E-4</v>
      </c>
      <c r="H154" s="2">
        <v>2.8794500000000001E-4</v>
      </c>
      <c r="I154" s="2">
        <v>5.9249499999999996E-4</v>
      </c>
      <c r="J154">
        <v>9.8849500000000004E-4</v>
      </c>
      <c r="K154">
        <v>1.4208300000000001E-3</v>
      </c>
      <c r="L154">
        <v>1.94053E-3</v>
      </c>
      <c r="M154">
        <v>2.7684099999999998E-3</v>
      </c>
      <c r="N154">
        <v>4.2201699999999997E-3</v>
      </c>
      <c r="O154">
        <v>6.6355299999999997E-3</v>
      </c>
      <c r="P154">
        <v>1.04183E-2</v>
      </c>
      <c r="Q154">
        <v>1.6053399999999999E-2</v>
      </c>
      <c r="R154">
        <v>2.3937799999999999E-2</v>
      </c>
      <c r="S154">
        <v>3.4077999999999997E-2</v>
      </c>
      <c r="T154">
        <v>4.5860999999999999E-2</v>
      </c>
      <c r="U154">
        <v>5.8056200000000002E-2</v>
      </c>
      <c r="V154">
        <v>6.9070599999999996E-2</v>
      </c>
      <c r="W154">
        <v>7.7368900000000004E-2</v>
      </c>
      <c r="X154">
        <v>8.1900899999999999E-2</v>
      </c>
      <c r="Y154">
        <v>8.2361299999999998E-2</v>
      </c>
      <c r="Z154">
        <v>7.9179200000000005E-2</v>
      </c>
      <c r="AA154">
        <v>7.3267799999999994E-2</v>
      </c>
      <c r="AB154">
        <v>6.5677799999999995E-2</v>
      </c>
      <c r="AC154">
        <v>5.7312099999999998E-2</v>
      </c>
      <c r="AD154">
        <v>4.87994E-2</v>
      </c>
      <c r="AE154">
        <v>4.0520599999999997E-2</v>
      </c>
      <c r="AF154">
        <v>3.2714399999999998E-2</v>
      </c>
      <c r="AG154">
        <v>2.5571E-2</v>
      </c>
      <c r="AH154">
        <v>1.9266499999999999E-2</v>
      </c>
      <c r="AI154">
        <v>1.39428E-2</v>
      </c>
      <c r="AJ154">
        <v>9.6681400000000004E-3</v>
      </c>
      <c r="AK154">
        <v>6.4157700000000003E-3</v>
      </c>
      <c r="AL154">
        <v>4.0734400000000002E-3</v>
      </c>
      <c r="AM154">
        <v>2.4754199999999999E-3</v>
      </c>
      <c r="AN154" s="2">
        <v>1.44082E-3</v>
      </c>
      <c r="AO154" s="2">
        <v>8.0374299999999999E-4</v>
      </c>
      <c r="AP154" s="2">
        <v>4.2985400000000002E-4</v>
      </c>
      <c r="AQ154" s="2">
        <v>2.2037599999999999E-4</v>
      </c>
      <c r="AR154" s="2">
        <v>1.0823399999999999E-4</v>
      </c>
    </row>
    <row r="155" spans="1:81">
      <c r="A155">
        <v>2018</v>
      </c>
      <c r="B155" s="2">
        <v>1.8710500000000001E-8</v>
      </c>
      <c r="C155" s="2">
        <v>1.8108200000000001E-7</v>
      </c>
      <c r="D155" s="2">
        <v>1.34365E-6</v>
      </c>
      <c r="E155" s="2">
        <v>7.6500900000000008E-6</v>
      </c>
      <c r="F155" s="2">
        <v>3.3476000000000003E-5</v>
      </c>
      <c r="G155" s="2">
        <v>1.12959E-4</v>
      </c>
      <c r="H155" s="2">
        <v>2.95925E-4</v>
      </c>
      <c r="I155" s="2">
        <v>6.1059999999999999E-4</v>
      </c>
      <c r="J155">
        <v>1.02289E-3</v>
      </c>
      <c r="K155">
        <v>1.47613E-3</v>
      </c>
      <c r="L155">
        <v>2.0110200000000001E-3</v>
      </c>
      <c r="M155">
        <v>2.81379E-3</v>
      </c>
      <c r="N155">
        <v>4.1199799999999996E-3</v>
      </c>
      <c r="O155">
        <v>6.1342100000000002E-3</v>
      </c>
      <c r="P155">
        <v>9.09686E-3</v>
      </c>
      <c r="Q155">
        <v>1.33778E-2</v>
      </c>
      <c r="R155">
        <v>1.9423800000000001E-2</v>
      </c>
      <c r="S155">
        <v>2.7565099999999999E-2</v>
      </c>
      <c r="T155">
        <v>3.77966E-2</v>
      </c>
      <c r="U155">
        <v>4.9613600000000001E-2</v>
      </c>
      <c r="V155">
        <v>6.1947299999999997E-2</v>
      </c>
      <c r="W155">
        <v>7.3266999999999999E-2</v>
      </c>
      <c r="X155">
        <v>8.1898799999999994E-2</v>
      </c>
      <c r="Y155">
        <v>8.6484099999999994E-2</v>
      </c>
      <c r="Z155">
        <v>8.6387199999999997E-2</v>
      </c>
      <c r="AA155">
        <v>8.1859500000000002E-2</v>
      </c>
      <c r="AB155">
        <v>7.3899099999999995E-2</v>
      </c>
      <c r="AC155">
        <v>6.3890299999999997E-2</v>
      </c>
      <c r="AD155">
        <v>5.3202699999999999E-2</v>
      </c>
      <c r="AE155">
        <v>4.2901599999999998E-2</v>
      </c>
      <c r="AF155">
        <v>3.3639799999999997E-2</v>
      </c>
      <c r="AG155">
        <v>2.5703799999999999E-2</v>
      </c>
      <c r="AH155">
        <v>1.9133799999999999E-2</v>
      </c>
      <c r="AI155">
        <v>1.38435E-2</v>
      </c>
      <c r="AJ155">
        <v>9.6988999999999999E-3</v>
      </c>
      <c r="AK155">
        <v>6.55223E-3</v>
      </c>
      <c r="AL155">
        <v>4.25107E-3</v>
      </c>
      <c r="AM155">
        <v>2.6398599999999999E-3</v>
      </c>
      <c r="AN155" s="2">
        <v>1.5649800000000001E-3</v>
      </c>
      <c r="AO155" s="2">
        <v>8.8407600000000002E-4</v>
      </c>
      <c r="AP155" s="2">
        <v>4.75348E-4</v>
      </c>
      <c r="AQ155" s="2">
        <v>2.43093E-4</v>
      </c>
      <c r="AR155" s="2">
        <v>1.18199E-4</v>
      </c>
    </row>
    <row r="156" spans="1:81">
      <c r="A156">
        <v>2019</v>
      </c>
      <c r="B156" s="2">
        <v>1.5338799999999998E-8</v>
      </c>
      <c r="C156" s="2">
        <v>1.48462E-7</v>
      </c>
      <c r="D156" s="2">
        <v>1.1025400000000001E-6</v>
      </c>
      <c r="E156" s="2">
        <v>6.2889E-6</v>
      </c>
      <c r="F156" s="2">
        <v>2.7613399999999999E-5</v>
      </c>
      <c r="G156" s="2">
        <v>9.3748900000000006E-5</v>
      </c>
      <c r="H156" s="2">
        <v>2.48347E-4</v>
      </c>
      <c r="I156" s="2">
        <v>5.2301799999999999E-4</v>
      </c>
      <c r="J156" s="2">
        <v>9.0895699999999995E-4</v>
      </c>
      <c r="K156">
        <v>1.3919799999999999E-3</v>
      </c>
      <c r="L156">
        <v>2.04469E-3</v>
      </c>
      <c r="M156">
        <v>3.0503800000000001E-3</v>
      </c>
      <c r="N156">
        <v>4.6090300000000001E-3</v>
      </c>
      <c r="O156">
        <v>6.868E-3</v>
      </c>
      <c r="P156">
        <v>9.9803800000000005E-3</v>
      </c>
      <c r="Q156">
        <v>1.41767E-2</v>
      </c>
      <c r="R156">
        <v>1.9713100000000001E-2</v>
      </c>
      <c r="S156">
        <v>2.67376E-2</v>
      </c>
      <c r="T156">
        <v>3.5193099999999998E-2</v>
      </c>
      <c r="U156">
        <v>4.4782700000000002E-2</v>
      </c>
      <c r="V156">
        <v>5.4949499999999998E-2</v>
      </c>
      <c r="W156">
        <v>6.4864400000000003E-2</v>
      </c>
      <c r="X156">
        <v>7.3480900000000002E-2</v>
      </c>
      <c r="Y156">
        <v>7.9697199999999996E-2</v>
      </c>
      <c r="Z156">
        <v>8.2598199999999997E-2</v>
      </c>
      <c r="AA156">
        <v>8.1695699999999996E-2</v>
      </c>
      <c r="AB156">
        <v>7.7079099999999998E-2</v>
      </c>
      <c r="AC156">
        <v>6.9407200000000002E-2</v>
      </c>
      <c r="AD156">
        <v>5.9739500000000001E-2</v>
      </c>
      <c r="AE156">
        <v>4.9267400000000003E-2</v>
      </c>
      <c r="AF156">
        <v>3.90514E-2</v>
      </c>
      <c r="AG156">
        <v>2.98485E-2</v>
      </c>
      <c r="AH156">
        <v>2.20646E-2</v>
      </c>
      <c r="AI156">
        <v>1.5806199999999999E-2</v>
      </c>
      <c r="AJ156">
        <v>1.09801E-2</v>
      </c>
      <c r="AK156">
        <v>7.3902300000000002E-3</v>
      </c>
      <c r="AL156">
        <v>4.8090199999999998E-3</v>
      </c>
      <c r="AM156">
        <v>3.0164100000000002E-3</v>
      </c>
      <c r="AN156" s="2">
        <v>1.8175699999999999E-3</v>
      </c>
      <c r="AO156" s="2">
        <v>1.04861E-3</v>
      </c>
      <c r="AP156" s="2">
        <v>5.7752900000000002E-4</v>
      </c>
      <c r="AQ156" s="2">
        <v>3.0288899999999998E-4</v>
      </c>
      <c r="AR156" s="2">
        <v>1.5096700000000001E-4</v>
      </c>
    </row>
    <row r="157" spans="1:81">
      <c r="A157">
        <v>2020</v>
      </c>
      <c r="B157" s="2">
        <v>1.28471E-8</v>
      </c>
      <c r="C157" s="2">
        <v>1.2433400000000001E-7</v>
      </c>
      <c r="D157" s="2">
        <v>9.2335100000000005E-7</v>
      </c>
      <c r="E157" s="2">
        <v>5.2672600000000001E-6</v>
      </c>
      <c r="F157" s="2">
        <v>2.3133200000000001E-5</v>
      </c>
      <c r="G157" s="2">
        <v>7.8582800000000003E-5</v>
      </c>
      <c r="H157" s="2">
        <v>2.0844599999999999E-4</v>
      </c>
      <c r="I157" s="2">
        <v>4.4038999999999998E-4</v>
      </c>
      <c r="J157">
        <v>7.71242E-4</v>
      </c>
      <c r="K157">
        <v>1.2013E-3</v>
      </c>
      <c r="L157">
        <v>1.82036E-3</v>
      </c>
      <c r="M157">
        <v>2.8383800000000002E-3</v>
      </c>
      <c r="N157">
        <v>4.5110100000000002E-3</v>
      </c>
      <c r="O157">
        <v>7.0679100000000002E-3</v>
      </c>
      <c r="P157">
        <v>1.07247E-2</v>
      </c>
      <c r="Q157">
        <v>1.5693100000000001E-2</v>
      </c>
      <c r="R157">
        <v>2.2099199999999999E-2</v>
      </c>
      <c r="S157">
        <v>2.9864000000000002E-2</v>
      </c>
      <c r="T157">
        <v>3.86535E-2</v>
      </c>
      <c r="U157">
        <v>4.7915800000000001E-2</v>
      </c>
      <c r="V157">
        <v>5.6956600000000003E-2</v>
      </c>
      <c r="W157">
        <v>6.5023899999999996E-2</v>
      </c>
      <c r="X157">
        <v>7.1408899999999997E-2</v>
      </c>
      <c r="Y157">
        <v>7.5546500000000003E-2</v>
      </c>
      <c r="Z157">
        <v>7.7082399999999995E-2</v>
      </c>
      <c r="AA157">
        <v>7.5898699999999999E-2</v>
      </c>
      <c r="AB157">
        <v>7.2115100000000001E-2</v>
      </c>
      <c r="AC157">
        <v>6.6077899999999995E-2</v>
      </c>
      <c r="AD157">
        <v>5.8334799999999999E-2</v>
      </c>
      <c r="AE157">
        <v>4.9573600000000002E-2</v>
      </c>
      <c r="AF157">
        <v>4.0528500000000002E-2</v>
      </c>
      <c r="AG157">
        <v>3.1870200000000001E-2</v>
      </c>
      <c r="AH157">
        <v>2.4112499999999999E-2</v>
      </c>
      <c r="AI157">
        <v>1.7562999999999999E-2</v>
      </c>
      <c r="AJ157">
        <v>1.2324399999999999E-2</v>
      </c>
      <c r="AK157">
        <v>8.3364600000000004E-3</v>
      </c>
      <c r="AL157">
        <v>5.4363600000000003E-3</v>
      </c>
      <c r="AM157" s="2">
        <v>3.4162200000000002E-3</v>
      </c>
      <c r="AN157" s="2">
        <v>2.0664199999999998E-3</v>
      </c>
      <c r="AO157" s="2">
        <v>1.20119E-3</v>
      </c>
      <c r="AP157" s="2">
        <v>6.6964499999999996E-4</v>
      </c>
      <c r="AQ157" s="2">
        <v>3.57237E-4</v>
      </c>
      <c r="AR157" s="2">
        <v>1.8196600000000001E-4</v>
      </c>
      <c r="AW157" s="2"/>
    </row>
    <row r="158" spans="1:81">
      <c r="B158" s="97"/>
      <c r="C158" s="97"/>
      <c r="D158" s="97"/>
      <c r="E158" s="97"/>
      <c r="F158" s="97"/>
      <c r="G158" s="97"/>
      <c r="H158" s="97"/>
      <c r="I158" s="97"/>
      <c r="J158" s="97"/>
      <c r="K158" s="97"/>
      <c r="L158" s="97"/>
      <c r="M158" s="97"/>
      <c r="N158" s="97"/>
      <c r="O158" s="97"/>
      <c r="P158" s="97"/>
      <c r="Q158" s="97"/>
      <c r="R158" s="97"/>
      <c r="S158" s="97"/>
      <c r="T158" s="97"/>
      <c r="U158" s="97"/>
      <c r="V158" s="97"/>
      <c r="W158" s="97"/>
      <c r="X158" s="97"/>
      <c r="Y158" s="97"/>
      <c r="Z158" s="97"/>
      <c r="AA158" s="97"/>
      <c r="AB158" s="97"/>
      <c r="AC158" s="97"/>
      <c r="AD158" s="97"/>
      <c r="AE158" s="97"/>
      <c r="AF158" s="97"/>
      <c r="AG158" s="97"/>
      <c r="AH158" s="97"/>
      <c r="AI158" s="97"/>
      <c r="AJ158" s="97"/>
      <c r="AK158" s="97"/>
      <c r="AL158" s="97"/>
      <c r="AM158" s="97"/>
      <c r="AN158" s="97"/>
      <c r="AO158" s="97"/>
      <c r="AP158" s="97"/>
      <c r="AQ158" s="97"/>
      <c r="AR158" s="97"/>
    </row>
    <row r="159" spans="1:81">
      <c r="B159" s="95"/>
      <c r="C159" s="95"/>
      <c r="D159" s="95"/>
      <c r="E159" s="95"/>
      <c r="F159" s="95"/>
      <c r="G159" s="95"/>
      <c r="H159" s="95"/>
      <c r="I159" s="95"/>
      <c r="J159" s="95"/>
      <c r="K159" s="95"/>
      <c r="L159" s="95"/>
      <c r="M159" s="95"/>
      <c r="N159" s="95"/>
      <c r="O159" s="95"/>
      <c r="P159" s="95"/>
      <c r="Q159" s="95"/>
      <c r="R159" s="95"/>
      <c r="S159" s="95"/>
      <c r="T159" s="95"/>
      <c r="U159" s="95"/>
      <c r="V159" s="95"/>
      <c r="W159" s="95"/>
      <c r="X159" s="95"/>
      <c r="Y159" s="95"/>
      <c r="Z159" s="95"/>
      <c r="AA159" s="95"/>
      <c r="AB159" s="95"/>
      <c r="AC159" s="95"/>
      <c r="AD159" s="95"/>
      <c r="AE159" s="95"/>
      <c r="AF159" s="95"/>
      <c r="AG159" s="95"/>
      <c r="AH159" s="95"/>
      <c r="AI159" s="95"/>
      <c r="AJ159" s="95"/>
      <c r="AK159" s="95"/>
      <c r="AL159" s="95"/>
      <c r="AM159" s="95"/>
      <c r="AN159" s="95"/>
      <c r="AO159" s="95"/>
      <c r="AP159" s="95"/>
      <c r="AQ159" s="95"/>
      <c r="AR159" s="95"/>
      <c r="BW159" s="2"/>
    </row>
    <row r="160" spans="1:81">
      <c r="B160" s="95"/>
      <c r="C160" s="95"/>
      <c r="D160" s="95"/>
      <c r="E160" s="95"/>
      <c r="F160" s="95"/>
      <c r="G160" s="95"/>
      <c r="H160" s="95"/>
      <c r="I160" s="95"/>
      <c r="J160" s="95"/>
      <c r="K160" s="95"/>
      <c r="L160" s="95"/>
      <c r="M160" s="95"/>
      <c r="N160" s="95"/>
      <c r="O160" s="95"/>
      <c r="P160" s="95"/>
      <c r="Q160" s="95"/>
      <c r="R160" s="95"/>
      <c r="S160" s="95"/>
      <c r="T160" s="95"/>
      <c r="U160" s="95"/>
      <c r="V160" s="95"/>
      <c r="W160" s="95"/>
      <c r="X160" s="95"/>
      <c r="Y160" s="95"/>
      <c r="Z160" s="95"/>
      <c r="AA160" s="95"/>
      <c r="AB160" s="95"/>
      <c r="AC160" s="95"/>
      <c r="AD160" s="95"/>
      <c r="AE160" s="95"/>
      <c r="AF160" s="95"/>
      <c r="AG160" s="95"/>
      <c r="AH160" s="95"/>
      <c r="AI160" s="95"/>
      <c r="AJ160" s="95"/>
      <c r="AK160" s="95"/>
      <c r="AL160" s="95"/>
      <c r="AM160" s="95"/>
      <c r="AN160" s="95"/>
      <c r="AO160" s="95"/>
      <c r="AP160" s="95"/>
      <c r="AQ160" s="95"/>
      <c r="AR160" s="95"/>
    </row>
    <row r="163" spans="53:54">
      <c r="BA163" s="2"/>
      <c r="BB163" s="2"/>
    </row>
    <row r="164" spans="53:54">
      <c r="BA164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518E9-24A5-B746-8BA9-C63069F0F20A}">
  <dimension ref="A1:AR330"/>
  <sheetViews>
    <sheetView topLeftCell="I271" workbookViewId="0">
      <selection activeCell="AR298" sqref="AR298"/>
    </sheetView>
  </sheetViews>
  <sheetFormatPr baseColWidth="10" defaultRowHeight="15"/>
  <sheetData>
    <row r="1" spans="1:44">
      <c r="A1" t="s">
        <v>52</v>
      </c>
    </row>
    <row r="2" spans="1:44">
      <c r="A2" t="s">
        <v>32</v>
      </c>
    </row>
    <row r="3" spans="1:44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2">
        <v>0</v>
      </c>
      <c r="N13" s="2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s="2">
        <v>9.9997000000000002E-6</v>
      </c>
      <c r="K15" s="2">
        <v>6.9997899999999996E-5</v>
      </c>
      <c r="L15">
        <v>0</v>
      </c>
      <c r="M15">
        <v>1.2999600000000001E-4</v>
      </c>
      <c r="N15">
        <v>1.2999600000000001E-4</v>
      </c>
      <c r="O15">
        <v>3.1998999999999998E-4</v>
      </c>
      <c r="P15">
        <v>5.0998500000000002E-4</v>
      </c>
      <c r="Q15">
        <v>1.0299700000000001E-3</v>
      </c>
      <c r="R15">
        <v>1.5199499999999999E-3</v>
      </c>
      <c r="S15">
        <v>1.6599500000000001E-3</v>
      </c>
      <c r="T15">
        <v>2.9899100000000001E-3</v>
      </c>
      <c r="U15">
        <v>4.5798599999999998E-3</v>
      </c>
      <c r="V15">
        <v>6.4798099999999999E-3</v>
      </c>
      <c r="W15">
        <v>1.3029600000000001E-2</v>
      </c>
      <c r="X15">
        <v>1.6859499999999999E-2</v>
      </c>
      <c r="Y15">
        <v>2.45393E-2</v>
      </c>
      <c r="Z15">
        <v>2.5219200000000001E-2</v>
      </c>
      <c r="AA15">
        <v>3.4299000000000003E-2</v>
      </c>
      <c r="AB15">
        <v>3.4179000000000001E-2</v>
      </c>
      <c r="AC15">
        <v>4.2848700000000003E-2</v>
      </c>
      <c r="AD15">
        <v>4.4648699999999999E-2</v>
      </c>
      <c r="AE15">
        <v>6.4238100000000006E-2</v>
      </c>
      <c r="AF15">
        <v>8.2077499999999998E-2</v>
      </c>
      <c r="AG15">
        <v>8.3337499999999995E-2</v>
      </c>
      <c r="AH15">
        <v>9.8597000000000004E-2</v>
      </c>
      <c r="AI15">
        <v>9.7987099999999994E-2</v>
      </c>
      <c r="AJ15">
        <v>8.8527300000000003E-2</v>
      </c>
      <c r="AK15">
        <v>9.0447299999999994E-2</v>
      </c>
      <c r="AL15" s="2">
        <v>6.5287999999999999E-2</v>
      </c>
      <c r="AM15">
        <v>4.49887E-2</v>
      </c>
      <c r="AN15">
        <v>2.00094E-2</v>
      </c>
      <c r="AO15">
        <v>6.4698100000000003E-3</v>
      </c>
      <c r="AP15">
        <v>2.79992E-3</v>
      </c>
      <c r="AQ15">
        <v>1.3999600000000001E-4</v>
      </c>
      <c r="AR15" s="2">
        <v>3.9998800000000001E-5</v>
      </c>
    </row>
    <row r="16" spans="1:44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1.6999800000000001E-4</v>
      </c>
      <c r="K16">
        <v>1.59998E-3</v>
      </c>
      <c r="L16">
        <v>2.39998E-4</v>
      </c>
      <c r="M16">
        <v>8.2999199999999999E-4</v>
      </c>
      <c r="N16">
        <v>7.5999200000000002E-4</v>
      </c>
      <c r="O16">
        <v>2.6199700000000001E-3</v>
      </c>
      <c r="P16">
        <v>9.8999000000000005E-4</v>
      </c>
      <c r="Q16">
        <v>1.3399900000000001E-3</v>
      </c>
      <c r="R16">
        <v>3.9999600000000001E-4</v>
      </c>
      <c r="S16">
        <v>7.9999200000000002E-4</v>
      </c>
      <c r="T16">
        <v>5.6999399999999999E-4</v>
      </c>
      <c r="U16">
        <v>5.5999399999999996E-4</v>
      </c>
      <c r="V16">
        <v>7.2999299999999996E-4</v>
      </c>
      <c r="W16">
        <v>1.47999E-3</v>
      </c>
      <c r="X16">
        <v>1.7199800000000001E-3</v>
      </c>
      <c r="Y16">
        <v>9.7099000000000005E-3</v>
      </c>
      <c r="Z16">
        <v>7.45993E-3</v>
      </c>
      <c r="AA16">
        <v>1.8979800000000002E-2</v>
      </c>
      <c r="AB16">
        <v>1.8799799999999998E-2</v>
      </c>
      <c r="AC16">
        <v>2.12298E-2</v>
      </c>
      <c r="AD16">
        <v>3.95596E-2</v>
      </c>
      <c r="AE16">
        <v>4.2999599999999999E-2</v>
      </c>
      <c r="AF16">
        <v>6.2619400000000006E-2</v>
      </c>
      <c r="AG16">
        <v>8.6679099999999995E-2</v>
      </c>
      <c r="AH16">
        <v>0.112249</v>
      </c>
      <c r="AI16">
        <v>0.111189</v>
      </c>
      <c r="AJ16">
        <v>0.13369900000000001</v>
      </c>
      <c r="AK16">
        <v>0.15803800000000001</v>
      </c>
      <c r="AL16">
        <v>8.6549100000000004E-2</v>
      </c>
      <c r="AM16">
        <v>4.1479599999999998E-2</v>
      </c>
      <c r="AN16">
        <v>2.33498E-2</v>
      </c>
      <c r="AO16">
        <v>7.2799300000000004E-3</v>
      </c>
      <c r="AP16">
        <v>2.6799699999999998E-3</v>
      </c>
      <c r="AQ16">
        <v>4.9999500000000004E-4</v>
      </c>
      <c r="AR16">
        <v>1.39999E-4</v>
      </c>
    </row>
    <row r="17" spans="2:44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2.5999699999999998E-4</v>
      </c>
      <c r="M17">
        <v>6.4999299999999997E-4</v>
      </c>
      <c r="N17">
        <v>4.3999600000000001E-4</v>
      </c>
      <c r="O17">
        <v>3.5999600000000001E-4</v>
      </c>
      <c r="P17">
        <v>1.8099800000000001E-3</v>
      </c>
      <c r="Q17">
        <v>4.8199499999999999E-3</v>
      </c>
      <c r="R17">
        <v>8.4499199999999997E-3</v>
      </c>
      <c r="S17">
        <v>1.29899E-2</v>
      </c>
      <c r="T17">
        <v>1.28199E-2</v>
      </c>
      <c r="U17">
        <v>2.2539799999999999E-2</v>
      </c>
      <c r="V17">
        <v>2.4139799999999999E-2</v>
      </c>
      <c r="W17">
        <v>3.48797E-2</v>
      </c>
      <c r="X17">
        <v>3.6709600000000002E-2</v>
      </c>
      <c r="Y17">
        <v>4.4829599999999997E-2</v>
      </c>
      <c r="Z17">
        <v>5.6139399999999999E-2</v>
      </c>
      <c r="AA17">
        <v>5.96094E-2</v>
      </c>
      <c r="AB17">
        <v>7.5779200000000005E-2</v>
      </c>
      <c r="AC17">
        <v>6.9819300000000001E-2</v>
      </c>
      <c r="AD17">
        <v>7.0019300000000007E-2</v>
      </c>
      <c r="AE17">
        <v>7.2239300000000006E-2</v>
      </c>
      <c r="AF17">
        <v>6.3459399999999999E-2</v>
      </c>
      <c r="AG17">
        <v>6.4669400000000002E-2</v>
      </c>
      <c r="AH17">
        <v>7.1509299999999998E-2</v>
      </c>
      <c r="AI17">
        <v>6.2679399999999996E-2</v>
      </c>
      <c r="AJ17">
        <v>4.5929499999999998E-2</v>
      </c>
      <c r="AK17">
        <v>3.8389600000000003E-2</v>
      </c>
      <c r="AL17">
        <v>2.4839799999999999E-2</v>
      </c>
      <c r="AM17">
        <v>1.2469900000000001E-2</v>
      </c>
      <c r="AN17">
        <v>3.39997E-3</v>
      </c>
      <c r="AO17">
        <v>2.90997E-3</v>
      </c>
      <c r="AP17">
        <v>4.3999600000000001E-4</v>
      </c>
      <c r="AQ17">
        <v>0</v>
      </c>
      <c r="AR17">
        <v>0</v>
      </c>
    </row>
    <row r="18" spans="2:44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1.3990000000000001E-2</v>
      </c>
      <c r="M18">
        <v>0</v>
      </c>
      <c r="N18">
        <v>2.0979999999999999E-2</v>
      </c>
      <c r="O18">
        <v>4.895E-2</v>
      </c>
      <c r="P18">
        <v>7.6920000000000002E-2</v>
      </c>
      <c r="Q18">
        <v>9.7900000000000001E-2</v>
      </c>
      <c r="R18">
        <v>9.0910000000000005E-2</v>
      </c>
      <c r="S18">
        <v>0.14685000000000001</v>
      </c>
      <c r="T18">
        <v>0.11189</v>
      </c>
      <c r="U18">
        <v>6.9930000000000006E-2</v>
      </c>
      <c r="V18">
        <v>8.3919999999999995E-2</v>
      </c>
      <c r="W18">
        <v>6.9930000000000006E-2</v>
      </c>
      <c r="X18">
        <v>6.2939999999999996E-2</v>
      </c>
      <c r="Y18">
        <v>2.7969999999999998E-2</v>
      </c>
      <c r="Z18">
        <v>2.7969999999999998E-2</v>
      </c>
      <c r="AA18">
        <v>2.7969999999999998E-2</v>
      </c>
      <c r="AB18">
        <v>0</v>
      </c>
      <c r="AC18">
        <v>1.3990000000000001E-2</v>
      </c>
      <c r="AD18">
        <v>0</v>
      </c>
      <c r="AE18">
        <v>0</v>
      </c>
      <c r="AF18">
        <v>0</v>
      </c>
      <c r="AG18">
        <v>0</v>
      </c>
      <c r="AH18">
        <v>6.9899999999999997E-3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2:44">
      <c r="B19">
        <v>0</v>
      </c>
      <c r="C19">
        <v>0</v>
      </c>
      <c r="D19">
        <v>0</v>
      </c>
      <c r="E19">
        <v>0</v>
      </c>
      <c r="F19">
        <v>0</v>
      </c>
      <c r="G19" s="2">
        <v>0</v>
      </c>
      <c r="H19">
        <v>0</v>
      </c>
      <c r="I19" s="2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2:44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s="2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2:44">
      <c r="B21" s="2">
        <v>0</v>
      </c>
      <c r="C21" s="2">
        <v>0</v>
      </c>
      <c r="D21" s="2">
        <v>0</v>
      </c>
      <c r="E21" s="2">
        <v>0</v>
      </c>
      <c r="F21">
        <v>0</v>
      </c>
      <c r="G21" s="2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 s="2">
        <v>0</v>
      </c>
    </row>
    <row r="22" spans="2:44">
      <c r="B22">
        <v>0</v>
      </c>
      <c r="C22">
        <v>0</v>
      </c>
      <c r="D22">
        <v>0</v>
      </c>
      <c r="E22">
        <v>0</v>
      </c>
      <c r="F22">
        <v>0</v>
      </c>
      <c r="G22" s="2">
        <v>0</v>
      </c>
      <c r="H22" s="2">
        <v>0</v>
      </c>
      <c r="I22" s="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 s="2">
        <v>0</v>
      </c>
      <c r="AR22">
        <v>0</v>
      </c>
    </row>
    <row r="23" spans="2:44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s="2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5.4299999999999999E-3</v>
      </c>
      <c r="X23">
        <v>1.0869999999999999E-2</v>
      </c>
      <c r="Y23">
        <v>1.0869999999999999E-2</v>
      </c>
      <c r="Z23">
        <v>4.3479999999999998E-2</v>
      </c>
      <c r="AA23">
        <v>1.0869999999999999E-2</v>
      </c>
      <c r="AB23">
        <v>3.8039999999999997E-2</v>
      </c>
      <c r="AC23">
        <v>2.1739999999999999E-2</v>
      </c>
      <c r="AD23">
        <v>3.261E-2</v>
      </c>
      <c r="AE23">
        <v>7.6090000000000005E-2</v>
      </c>
      <c r="AF23">
        <v>0.11957</v>
      </c>
      <c r="AG23">
        <v>0.15761</v>
      </c>
      <c r="AH23">
        <v>0.10326</v>
      </c>
      <c r="AI23">
        <v>0.125</v>
      </c>
      <c r="AJ23">
        <v>8.6959999999999996E-2</v>
      </c>
      <c r="AK23">
        <v>7.0650000000000004E-2</v>
      </c>
      <c r="AL23">
        <v>2.717E-2</v>
      </c>
      <c r="AM23">
        <v>3.261E-2</v>
      </c>
      <c r="AN23">
        <v>1.0869999999999999E-2</v>
      </c>
      <c r="AO23">
        <v>1.0869999999999999E-2</v>
      </c>
      <c r="AP23">
        <v>5.4299999999999999E-3</v>
      </c>
      <c r="AQ23">
        <v>0</v>
      </c>
      <c r="AR23">
        <v>0</v>
      </c>
    </row>
    <row r="24" spans="2:44">
      <c r="B24">
        <v>0</v>
      </c>
      <c r="C24">
        <v>0</v>
      </c>
      <c r="D24">
        <v>0</v>
      </c>
      <c r="E24" s="2">
        <v>4.00172E-5</v>
      </c>
      <c r="F24">
        <v>0</v>
      </c>
      <c r="G24">
        <v>0</v>
      </c>
      <c r="H24" s="2">
        <v>9.0038700000000002E-5</v>
      </c>
      <c r="I24" s="2">
        <v>9.0038700000000002E-5</v>
      </c>
      <c r="J24">
        <v>3.1013299999999998E-4</v>
      </c>
      <c r="K24">
        <v>5.8025000000000004E-4</v>
      </c>
      <c r="L24">
        <v>4.4018900000000001E-4</v>
      </c>
      <c r="M24">
        <v>6.70288E-4</v>
      </c>
      <c r="N24">
        <v>5.3022799999999999E-4</v>
      </c>
      <c r="O24">
        <v>1.2005200000000001E-3</v>
      </c>
      <c r="P24">
        <v>1.5506700000000001E-3</v>
      </c>
      <c r="Q24">
        <v>2.7511800000000002E-3</v>
      </c>
      <c r="R24">
        <v>3.9516999999999998E-3</v>
      </c>
      <c r="S24">
        <v>7.6832999999999997E-3</v>
      </c>
      <c r="T24">
        <v>8.7937799999999993E-3</v>
      </c>
      <c r="U24">
        <v>1.7367500000000001E-2</v>
      </c>
      <c r="V24">
        <v>2.2739800000000001E-2</v>
      </c>
      <c r="W24">
        <v>3.69559E-2</v>
      </c>
      <c r="X24">
        <v>4.5839699999999997E-2</v>
      </c>
      <c r="Y24">
        <v>6.1066299999999997E-2</v>
      </c>
      <c r="Z24">
        <v>6.6758700000000004E-2</v>
      </c>
      <c r="AA24">
        <v>7.3191500000000007E-2</v>
      </c>
      <c r="AB24">
        <v>7.3061399999999999E-2</v>
      </c>
      <c r="AC24">
        <v>7.9194100000000003E-2</v>
      </c>
      <c r="AD24">
        <v>7.0530300000000004E-2</v>
      </c>
      <c r="AE24">
        <v>8.0344499999999999E-2</v>
      </c>
      <c r="AF24">
        <v>6.3157199999999997E-2</v>
      </c>
      <c r="AG24">
        <v>6.86195E-2</v>
      </c>
      <c r="AH24">
        <v>6.8269399999999994E-2</v>
      </c>
      <c r="AI24">
        <v>5.54739E-2</v>
      </c>
      <c r="AJ24">
        <v>3.6335600000000003E-2</v>
      </c>
      <c r="AK24">
        <v>2.14092E-2</v>
      </c>
      <c r="AL24">
        <v>1.4566300000000001E-2</v>
      </c>
      <c r="AM24">
        <v>8.7037399999999997E-3</v>
      </c>
      <c r="AN24">
        <v>4.0017200000000003E-3</v>
      </c>
      <c r="AO24">
        <v>2.6611400000000002E-3</v>
      </c>
      <c r="AP24">
        <v>6.70288E-4</v>
      </c>
      <c r="AQ24">
        <v>3.1013299999999998E-4</v>
      </c>
      <c r="AR24" s="2">
        <v>9.0038700000000002E-5</v>
      </c>
    </row>
    <row r="25" spans="2:44">
      <c r="B25">
        <v>0</v>
      </c>
      <c r="C25">
        <v>0</v>
      </c>
      <c r="D25">
        <v>0</v>
      </c>
      <c r="E25" s="2">
        <v>2.00102E-5</v>
      </c>
      <c r="F25">
        <v>0</v>
      </c>
      <c r="G25">
        <v>0</v>
      </c>
      <c r="H25" s="2">
        <v>4.0020400000000001E-5</v>
      </c>
      <c r="I25">
        <v>1.10056E-4</v>
      </c>
      <c r="J25" s="2">
        <v>5.0025499999999997E-5</v>
      </c>
      <c r="K25" s="2">
        <v>7.0035699999999998E-5</v>
      </c>
      <c r="L25">
        <v>1.20061E-4</v>
      </c>
      <c r="M25">
        <v>2.3011700000000001E-4</v>
      </c>
      <c r="N25">
        <v>3.2016299999999999E-4</v>
      </c>
      <c r="O25">
        <v>4.6023499999999997E-4</v>
      </c>
      <c r="P25">
        <v>1.65084E-3</v>
      </c>
      <c r="Q25">
        <v>3.17162E-3</v>
      </c>
      <c r="R25">
        <v>5.3427199999999996E-3</v>
      </c>
      <c r="S25">
        <v>1.0645399999999999E-2</v>
      </c>
      <c r="T25">
        <v>1.7088699999999998E-2</v>
      </c>
      <c r="U25">
        <v>2.97352E-2</v>
      </c>
      <c r="V25">
        <v>3.9630199999999997E-2</v>
      </c>
      <c r="W25">
        <v>5.5218200000000002E-2</v>
      </c>
      <c r="X25">
        <v>6.2561900000000004E-2</v>
      </c>
      <c r="Y25">
        <v>6.73343E-2</v>
      </c>
      <c r="Z25">
        <v>6.5543400000000002E-2</v>
      </c>
      <c r="AA25">
        <v>6.8334900000000004E-2</v>
      </c>
      <c r="AB25">
        <v>6.7494399999999996E-2</v>
      </c>
      <c r="AC25">
        <v>7.3427400000000004E-2</v>
      </c>
      <c r="AD25">
        <v>6.1321300000000002E-2</v>
      </c>
      <c r="AE25">
        <v>7.1626499999999996E-2</v>
      </c>
      <c r="AF25">
        <v>6.20917E-2</v>
      </c>
      <c r="AG25">
        <v>6.5443399999999999E-2</v>
      </c>
      <c r="AH25">
        <v>5.5918500000000003E-2</v>
      </c>
      <c r="AI25">
        <v>4.2561700000000001E-2</v>
      </c>
      <c r="AJ25">
        <v>3.1135900000000001E-2</v>
      </c>
      <c r="AK25">
        <v>1.93499E-2</v>
      </c>
      <c r="AL25">
        <v>1.04253E-2</v>
      </c>
      <c r="AM25">
        <v>6.3332299999999996E-3</v>
      </c>
      <c r="AN25">
        <v>3.05156E-3</v>
      </c>
      <c r="AO25">
        <v>1.2106199999999999E-3</v>
      </c>
      <c r="AP25">
        <v>4.9025000000000002E-4</v>
      </c>
      <c r="AQ25">
        <v>2.80143E-4</v>
      </c>
      <c r="AR25">
        <v>1.60082E-4</v>
      </c>
    </row>
    <row r="26" spans="2:44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s="2">
        <v>0</v>
      </c>
      <c r="O26" s="2">
        <v>5.0001499999999999E-5</v>
      </c>
      <c r="P26">
        <v>1.20004E-4</v>
      </c>
      <c r="Q26">
        <v>3.8001099999999998E-4</v>
      </c>
      <c r="R26">
        <v>1.6500499999999999E-3</v>
      </c>
      <c r="S26">
        <v>3.4501000000000002E-3</v>
      </c>
      <c r="T26">
        <v>4.8801499999999998E-3</v>
      </c>
      <c r="U26">
        <v>1.19804E-2</v>
      </c>
      <c r="V26">
        <v>2.02706E-2</v>
      </c>
      <c r="W26">
        <v>2.8760899999999999E-2</v>
      </c>
      <c r="X26">
        <v>3.9881199999999999E-2</v>
      </c>
      <c r="Y26">
        <v>4.8281400000000002E-2</v>
      </c>
      <c r="Z26">
        <v>5.9381799999999998E-2</v>
      </c>
      <c r="AA26">
        <v>7.2432200000000002E-2</v>
      </c>
      <c r="AB26">
        <v>7.8452400000000005E-2</v>
      </c>
      <c r="AC26">
        <v>7.7462299999999998E-2</v>
      </c>
      <c r="AD26">
        <v>7.6582300000000006E-2</v>
      </c>
      <c r="AE26">
        <v>7.6322299999999996E-2</v>
      </c>
      <c r="AF26">
        <v>7.0472099999999996E-2</v>
      </c>
      <c r="AG26">
        <v>6.9882100000000003E-2</v>
      </c>
      <c r="AH26">
        <v>6.8052000000000001E-2</v>
      </c>
      <c r="AI26">
        <v>5.82417E-2</v>
      </c>
      <c r="AJ26">
        <v>5.2421599999999999E-2</v>
      </c>
      <c r="AK26">
        <v>3.7701100000000001E-2</v>
      </c>
      <c r="AL26">
        <v>2.2020700000000001E-2</v>
      </c>
      <c r="AM26">
        <v>9.8902999999999994E-3</v>
      </c>
      <c r="AN26">
        <v>7.1802200000000002E-3</v>
      </c>
      <c r="AO26">
        <v>2.7600799999999998E-3</v>
      </c>
      <c r="AP26" s="2">
        <v>9.1002699999999999E-4</v>
      </c>
      <c r="AQ26">
        <v>1.30004E-4</v>
      </c>
      <c r="AR26">
        <v>0</v>
      </c>
    </row>
    <row r="27" spans="2:44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1.4499999999999999E-3</v>
      </c>
      <c r="O27">
        <v>0</v>
      </c>
      <c r="P27">
        <v>3.5500000000000002E-3</v>
      </c>
      <c r="Q27">
        <v>1.2999999999999999E-3</v>
      </c>
      <c r="R27">
        <v>4.9899999999999996E-3</v>
      </c>
      <c r="S27">
        <v>9.5099999999999994E-3</v>
      </c>
      <c r="T27">
        <v>7.6E-3</v>
      </c>
      <c r="U27">
        <v>2.0209999999999999E-2</v>
      </c>
      <c r="V27">
        <v>2.98E-2</v>
      </c>
      <c r="W27">
        <v>3.8699999999999998E-2</v>
      </c>
      <c r="X27">
        <v>5.3010000000000002E-2</v>
      </c>
      <c r="Y27">
        <v>6.0139999999999999E-2</v>
      </c>
      <c r="Z27">
        <v>6.7299999999999999E-2</v>
      </c>
      <c r="AA27">
        <v>7.8630000000000005E-2</v>
      </c>
      <c r="AB27">
        <v>8.548E-2</v>
      </c>
      <c r="AC27">
        <v>7.3719999999999994E-2</v>
      </c>
      <c r="AD27">
        <v>7.7950000000000005E-2</v>
      </c>
      <c r="AE27">
        <v>6.7019999999999996E-2</v>
      </c>
      <c r="AF27">
        <v>6.3759999999999997E-2</v>
      </c>
      <c r="AG27">
        <v>6.1960000000000001E-2</v>
      </c>
      <c r="AH27">
        <v>6.1550000000000001E-2</v>
      </c>
      <c r="AI27">
        <v>4.6190000000000002E-2</v>
      </c>
      <c r="AJ27">
        <v>3.6470000000000002E-2</v>
      </c>
      <c r="AK27">
        <v>2.248E-2</v>
      </c>
      <c r="AL27">
        <v>1.354E-2</v>
      </c>
      <c r="AM27">
        <v>9.3100000000000006E-3</v>
      </c>
      <c r="AN27">
        <v>2.5100000000000001E-3</v>
      </c>
      <c r="AO27">
        <v>1.4499999999999999E-3</v>
      </c>
      <c r="AP27">
        <v>4.2000000000000002E-4</v>
      </c>
      <c r="AQ27">
        <v>0</v>
      </c>
      <c r="AR27">
        <v>0</v>
      </c>
    </row>
    <row r="28" spans="2:44">
      <c r="B28">
        <v>0</v>
      </c>
      <c r="C28">
        <v>0</v>
      </c>
      <c r="D28">
        <v>0</v>
      </c>
      <c r="E28">
        <v>0</v>
      </c>
      <c r="F28" s="2">
        <v>5.9998799999999999E-5</v>
      </c>
      <c r="G28">
        <v>0</v>
      </c>
      <c r="H28">
        <v>0</v>
      </c>
      <c r="I28">
        <v>1.29997E-4</v>
      </c>
      <c r="J28" s="2">
        <v>5.9998799999999999E-5</v>
      </c>
      <c r="K28">
        <v>7.1998600000000004E-4</v>
      </c>
      <c r="L28">
        <v>1.6999699999999999E-4</v>
      </c>
      <c r="M28">
        <v>2.3999500000000001E-4</v>
      </c>
      <c r="N28">
        <v>1.7099699999999999E-3</v>
      </c>
      <c r="O28" s="2">
        <v>2.6299499999999998E-3</v>
      </c>
      <c r="P28">
        <v>2.9399399999999998E-3</v>
      </c>
      <c r="Q28" s="2">
        <v>4.2399200000000003E-3</v>
      </c>
      <c r="R28">
        <v>6.9498600000000004E-3</v>
      </c>
      <c r="S28">
        <v>5.1799000000000003E-3</v>
      </c>
      <c r="T28">
        <v>5.52989E-3</v>
      </c>
      <c r="U28">
        <v>6.16988E-3</v>
      </c>
      <c r="V28">
        <v>1.03698E-2</v>
      </c>
      <c r="W28">
        <v>1.55297E-2</v>
      </c>
      <c r="X28">
        <v>1.5599699999999999E-2</v>
      </c>
      <c r="Y28">
        <v>1.8919600000000002E-2</v>
      </c>
      <c r="Z28">
        <v>2.1549599999999999E-2</v>
      </c>
      <c r="AA28">
        <v>2.4379499999999998E-2</v>
      </c>
      <c r="AB28">
        <v>3.1479399999999998E-2</v>
      </c>
      <c r="AC28">
        <v>3.5929299999999997E-2</v>
      </c>
      <c r="AD28">
        <v>4.2069200000000001E-2</v>
      </c>
      <c r="AE28">
        <v>6.0108799999999997E-2</v>
      </c>
      <c r="AF28">
        <v>0.101218</v>
      </c>
      <c r="AG28">
        <v>0.12528700000000001</v>
      </c>
      <c r="AH28">
        <v>0.14951700000000001</v>
      </c>
      <c r="AI28">
        <v>0.123108</v>
      </c>
      <c r="AJ28">
        <v>0.100038</v>
      </c>
      <c r="AK28">
        <v>5.0539000000000001E-2</v>
      </c>
      <c r="AL28">
        <v>2.2319599999999998E-2</v>
      </c>
      <c r="AM28">
        <v>9.9398000000000004E-3</v>
      </c>
      <c r="AN28">
        <v>3.9099199999999999E-3</v>
      </c>
      <c r="AO28">
        <v>9.9997999999999992E-4</v>
      </c>
      <c r="AP28">
        <v>4.5999099999999998E-4</v>
      </c>
      <c r="AQ28">
        <v>0</v>
      </c>
      <c r="AR28">
        <v>0</v>
      </c>
    </row>
    <row r="29" spans="2:44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9.0000900000000001E-4</v>
      </c>
      <c r="K29">
        <v>1.00001E-3</v>
      </c>
      <c r="L29" s="2">
        <v>2.0000199999999999E-5</v>
      </c>
      <c r="M29" s="2">
        <v>2.0000199999999999E-5</v>
      </c>
      <c r="N29" s="2">
        <v>4.0000399999999997E-5</v>
      </c>
      <c r="O29">
        <v>3.3000299999999999E-4</v>
      </c>
      <c r="P29">
        <v>5.50005E-4</v>
      </c>
      <c r="Q29">
        <v>8.5000799999999997E-4</v>
      </c>
      <c r="R29">
        <v>3.4500300000000002E-3</v>
      </c>
      <c r="S29">
        <v>5.9500600000000001E-3</v>
      </c>
      <c r="T29">
        <v>1.18601E-2</v>
      </c>
      <c r="U29">
        <v>2.1710199999999999E-2</v>
      </c>
      <c r="V29">
        <v>2.88303E-2</v>
      </c>
      <c r="W29">
        <v>3.9480399999999999E-2</v>
      </c>
      <c r="X29">
        <v>4.7130499999999999E-2</v>
      </c>
      <c r="Y29">
        <v>5.26405E-2</v>
      </c>
      <c r="Z29">
        <v>5.8640600000000001E-2</v>
      </c>
      <c r="AA29">
        <v>5.4190500000000003E-2</v>
      </c>
      <c r="AB29">
        <v>6.2520599999999996E-2</v>
      </c>
      <c r="AC29">
        <v>6.67407E-2</v>
      </c>
      <c r="AD29">
        <v>6.1250600000000002E-2</v>
      </c>
      <c r="AE29">
        <v>6.1190599999999998E-2</v>
      </c>
      <c r="AF29">
        <v>6.4330600000000002E-2</v>
      </c>
      <c r="AG29">
        <v>7.46507E-2</v>
      </c>
      <c r="AH29">
        <v>8.1560800000000003E-2</v>
      </c>
      <c r="AI29">
        <v>7.7410800000000002E-2</v>
      </c>
      <c r="AJ29">
        <v>6.1300599999999997E-2</v>
      </c>
      <c r="AK29">
        <v>3.29203E-2</v>
      </c>
      <c r="AL29">
        <v>1.7490200000000001E-2</v>
      </c>
      <c r="AM29">
        <v>7.63008E-3</v>
      </c>
      <c r="AN29">
        <v>2.70003E-3</v>
      </c>
      <c r="AO29">
        <v>6.3000600000000001E-4</v>
      </c>
      <c r="AP29" s="2">
        <v>8.0000799999999995E-5</v>
      </c>
      <c r="AQ29">
        <v>0</v>
      </c>
      <c r="AR29" s="2">
        <v>0</v>
      </c>
    </row>
    <row r="30" spans="2:44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2.29998E-4</v>
      </c>
      <c r="P30">
        <v>3.4999599999999999E-4</v>
      </c>
      <c r="Q30">
        <v>4.9999500000000004E-4</v>
      </c>
      <c r="R30">
        <v>8.8999100000000002E-4</v>
      </c>
      <c r="S30">
        <v>1.8099800000000001E-3</v>
      </c>
      <c r="T30">
        <v>4.2499599999999997E-3</v>
      </c>
      <c r="U30">
        <v>7.6399199999999997E-3</v>
      </c>
      <c r="V30">
        <v>1.0299900000000001E-2</v>
      </c>
      <c r="W30">
        <v>2.01198E-2</v>
      </c>
      <c r="X30">
        <v>2.2699799999999999E-2</v>
      </c>
      <c r="Y30">
        <v>3.00197E-2</v>
      </c>
      <c r="Z30">
        <v>4.4719599999999998E-2</v>
      </c>
      <c r="AA30">
        <v>4.9389500000000003E-2</v>
      </c>
      <c r="AB30">
        <v>6.7309300000000002E-2</v>
      </c>
      <c r="AC30">
        <v>6.9349300000000003E-2</v>
      </c>
      <c r="AD30">
        <v>8.5149100000000005E-2</v>
      </c>
      <c r="AE30">
        <v>7.4879299999999996E-2</v>
      </c>
      <c r="AF30">
        <v>8.1679199999999993E-2</v>
      </c>
      <c r="AG30">
        <v>7.4369299999999999E-2</v>
      </c>
      <c r="AH30">
        <v>9.7378999999999993E-2</v>
      </c>
      <c r="AI30">
        <v>8.5779099999999997E-2</v>
      </c>
      <c r="AJ30">
        <v>8.3959199999999998E-2</v>
      </c>
      <c r="AK30">
        <v>5.05595E-2</v>
      </c>
      <c r="AL30">
        <v>2.61097E-2</v>
      </c>
      <c r="AM30">
        <v>8.3299199999999993E-3</v>
      </c>
      <c r="AN30">
        <v>1.13999E-3</v>
      </c>
      <c r="AO30">
        <v>7.9999200000000002E-4</v>
      </c>
      <c r="AP30">
        <v>2.8999700000000001E-4</v>
      </c>
      <c r="AQ30">
        <v>0</v>
      </c>
      <c r="AR30">
        <v>0</v>
      </c>
    </row>
    <row r="31" spans="2:44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s="2">
        <v>0</v>
      </c>
      <c r="M31" s="2">
        <v>0</v>
      </c>
      <c r="N31">
        <v>4.10004E-4</v>
      </c>
      <c r="O31">
        <v>4.10004E-4</v>
      </c>
      <c r="P31">
        <v>8.20008E-4</v>
      </c>
      <c r="Q31">
        <v>1.0500100000000001E-3</v>
      </c>
      <c r="R31">
        <v>3.2000300000000002E-4</v>
      </c>
      <c r="S31">
        <v>1.7500199999999999E-3</v>
      </c>
      <c r="T31">
        <v>5.2200500000000004E-3</v>
      </c>
      <c r="U31">
        <v>6.0900599999999996E-3</v>
      </c>
      <c r="V31">
        <v>1.03801E-2</v>
      </c>
      <c r="W31">
        <v>1.0870100000000001E-2</v>
      </c>
      <c r="X31">
        <v>1.9790200000000001E-2</v>
      </c>
      <c r="Y31">
        <v>2.07402E-2</v>
      </c>
      <c r="Z31">
        <v>3.0220299999999999E-2</v>
      </c>
      <c r="AA31">
        <v>3.6860400000000001E-2</v>
      </c>
      <c r="AB31">
        <v>5.2270499999999998E-2</v>
      </c>
      <c r="AC31">
        <v>6.1390599999999997E-2</v>
      </c>
      <c r="AD31">
        <v>7.7730800000000003E-2</v>
      </c>
      <c r="AE31">
        <v>7.2670700000000005E-2</v>
      </c>
      <c r="AF31">
        <v>9.0550900000000004E-2</v>
      </c>
      <c r="AG31">
        <v>9.8191000000000001E-2</v>
      </c>
      <c r="AH31">
        <v>0.108491</v>
      </c>
      <c r="AI31">
        <v>8.7130899999999997E-2</v>
      </c>
      <c r="AJ31">
        <v>7.8410800000000003E-2</v>
      </c>
      <c r="AK31">
        <v>5.7700599999999998E-2</v>
      </c>
      <c r="AL31">
        <v>3.2360300000000002E-2</v>
      </c>
      <c r="AM31">
        <v>1.8810199999999999E-2</v>
      </c>
      <c r="AN31">
        <v>9.8001000000000008E-3</v>
      </c>
      <c r="AO31">
        <v>3.9300400000000001E-3</v>
      </c>
      <c r="AP31">
        <v>3.1400299999999998E-3</v>
      </c>
      <c r="AQ31">
        <v>1.9900199999999999E-3</v>
      </c>
      <c r="AR31">
        <v>5.0000499999999998E-4</v>
      </c>
    </row>
    <row r="32" spans="2:44">
      <c r="B32">
        <v>0</v>
      </c>
      <c r="C32">
        <v>0</v>
      </c>
      <c r="D32">
        <v>0</v>
      </c>
      <c r="E32">
        <v>0</v>
      </c>
      <c r="F32" s="2">
        <v>0</v>
      </c>
      <c r="G32" s="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1.1800199999999999E-3</v>
      </c>
      <c r="P32">
        <v>1.62003E-3</v>
      </c>
      <c r="Q32">
        <v>2.6200500000000001E-3</v>
      </c>
      <c r="R32">
        <v>2.6700500000000002E-3</v>
      </c>
      <c r="S32">
        <v>5.8201199999999998E-3</v>
      </c>
      <c r="T32">
        <v>7.4701500000000001E-3</v>
      </c>
      <c r="U32">
        <v>8.9701799999999995E-3</v>
      </c>
      <c r="V32">
        <v>1.8650400000000001E-2</v>
      </c>
      <c r="W32">
        <v>1.7480300000000001E-2</v>
      </c>
      <c r="X32">
        <v>2.2150400000000001E-2</v>
      </c>
      <c r="Y32">
        <v>3.5770700000000002E-2</v>
      </c>
      <c r="Z32">
        <v>3.1590600000000003E-2</v>
      </c>
      <c r="AA32">
        <v>4.1960799999999999E-2</v>
      </c>
      <c r="AB32">
        <v>3.9340800000000002E-2</v>
      </c>
      <c r="AC32">
        <v>4.4750900000000003E-2</v>
      </c>
      <c r="AD32">
        <v>4.7240900000000002E-2</v>
      </c>
      <c r="AE32">
        <v>6.4621300000000007E-2</v>
      </c>
      <c r="AF32">
        <v>7.6361499999999999E-2</v>
      </c>
      <c r="AG32">
        <v>7.6311500000000004E-2</v>
      </c>
      <c r="AH32">
        <v>8.1901600000000005E-2</v>
      </c>
      <c r="AI32">
        <v>0.11475200000000001</v>
      </c>
      <c r="AJ32">
        <v>9.8292000000000004E-2</v>
      </c>
      <c r="AK32">
        <v>7.0401400000000003E-2</v>
      </c>
      <c r="AL32">
        <v>3.9610800000000002E-2</v>
      </c>
      <c r="AM32">
        <v>2.62405E-2</v>
      </c>
      <c r="AN32">
        <v>1.55803E-2</v>
      </c>
      <c r="AO32">
        <v>3.7400699999999999E-3</v>
      </c>
      <c r="AP32">
        <v>1.7800400000000001E-3</v>
      </c>
      <c r="AQ32">
        <v>9.1001799999999996E-4</v>
      </c>
      <c r="AR32">
        <v>2.1000399999999999E-4</v>
      </c>
    </row>
    <row r="33" spans="1:44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s="2">
        <v>0</v>
      </c>
      <c r="M33">
        <v>0</v>
      </c>
      <c r="N33">
        <v>4.0004400000000001E-4</v>
      </c>
      <c r="O33">
        <v>3.5003900000000001E-4</v>
      </c>
      <c r="P33">
        <v>5.0005500000000001E-4</v>
      </c>
      <c r="Q33" s="2">
        <v>4.0004399999999999E-5</v>
      </c>
      <c r="R33">
        <v>2.5702799999999999E-3</v>
      </c>
      <c r="S33">
        <v>3.74041E-3</v>
      </c>
      <c r="T33">
        <v>3.6403999999999998E-3</v>
      </c>
      <c r="U33">
        <v>6.0006599999999997E-3</v>
      </c>
      <c r="V33">
        <v>1.0131100000000001E-2</v>
      </c>
      <c r="W33">
        <v>1.3061400000000001E-2</v>
      </c>
      <c r="X33">
        <v>1.9312099999999999E-2</v>
      </c>
      <c r="Y33">
        <v>1.6781799999999999E-2</v>
      </c>
      <c r="Z33">
        <v>1.6811799999999998E-2</v>
      </c>
      <c r="AA33">
        <v>2.05223E-2</v>
      </c>
      <c r="AB33">
        <v>2.7583E-2</v>
      </c>
      <c r="AC33">
        <v>3.3213699999999999E-2</v>
      </c>
      <c r="AD33">
        <v>3.6844099999999998E-2</v>
      </c>
      <c r="AE33">
        <v>4.4964900000000002E-2</v>
      </c>
      <c r="AF33">
        <v>7.0307700000000001E-2</v>
      </c>
      <c r="AG33">
        <v>8.3109100000000005E-2</v>
      </c>
      <c r="AH33">
        <v>0.10602200000000001</v>
      </c>
      <c r="AI33">
        <v>0.123904</v>
      </c>
      <c r="AJ33">
        <v>0.118603</v>
      </c>
      <c r="AK33">
        <v>0.100161</v>
      </c>
      <c r="AL33">
        <v>6.8667599999999995E-2</v>
      </c>
      <c r="AM33">
        <v>3.9774400000000001E-2</v>
      </c>
      <c r="AN33">
        <v>2.1282300000000001E-2</v>
      </c>
      <c r="AO33">
        <v>7.1607900000000002E-3</v>
      </c>
      <c r="AP33">
        <v>3.10034E-3</v>
      </c>
      <c r="AQ33">
        <v>9.5010500000000003E-4</v>
      </c>
      <c r="AR33">
        <v>4.9005399999999997E-4</v>
      </c>
    </row>
    <row r="34" spans="1:44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 s="2">
        <v>0</v>
      </c>
      <c r="J34">
        <v>0</v>
      </c>
      <c r="K34" s="2">
        <v>0</v>
      </c>
      <c r="L34">
        <v>0</v>
      </c>
      <c r="M34">
        <v>0</v>
      </c>
      <c r="N34" s="2">
        <v>0</v>
      </c>
      <c r="O34" s="2">
        <v>8.01547E-5</v>
      </c>
      <c r="P34">
        <v>1.3626300000000001E-3</v>
      </c>
      <c r="Q34">
        <v>1.0420099999999999E-3</v>
      </c>
      <c r="R34">
        <v>2.90561E-4</v>
      </c>
      <c r="S34">
        <v>6.4123800000000003E-4</v>
      </c>
      <c r="T34">
        <v>5.0797999999999998E-3</v>
      </c>
      <c r="U34">
        <v>9.1176E-3</v>
      </c>
      <c r="V34">
        <v>1.54999E-2</v>
      </c>
      <c r="W34">
        <v>1.8595899999999999E-2</v>
      </c>
      <c r="X34">
        <v>3.11601E-2</v>
      </c>
      <c r="Y34">
        <v>4.11194E-2</v>
      </c>
      <c r="Z34">
        <v>5.03271E-2</v>
      </c>
      <c r="AA34">
        <v>5.0828100000000001E-2</v>
      </c>
      <c r="AB34">
        <v>5.0337199999999999E-2</v>
      </c>
      <c r="AC34">
        <v>4.9545600000000002E-2</v>
      </c>
      <c r="AD34">
        <v>5.2962200000000001E-2</v>
      </c>
      <c r="AE34">
        <v>4.5718200000000001E-2</v>
      </c>
      <c r="AF34">
        <v>5.0587600000000003E-2</v>
      </c>
      <c r="AG34">
        <v>4.45961E-2</v>
      </c>
      <c r="AH34">
        <v>5.3623499999999998E-2</v>
      </c>
      <c r="AI34">
        <v>7.5145000000000003E-2</v>
      </c>
      <c r="AJ34">
        <v>9.4071600000000005E-2</v>
      </c>
      <c r="AK34">
        <v>8.67975E-2</v>
      </c>
      <c r="AL34">
        <v>7.2089100000000003E-2</v>
      </c>
      <c r="AM34">
        <v>4.48466E-2</v>
      </c>
      <c r="AN34">
        <v>2.4807900000000001E-2</v>
      </c>
      <c r="AO34">
        <v>1.3556199999999999E-2</v>
      </c>
      <c r="AP34">
        <v>7.9052600000000008E-3</v>
      </c>
      <c r="AQ34">
        <v>5.0096699999999999E-3</v>
      </c>
      <c r="AR34">
        <v>3.2562799999999999E-3</v>
      </c>
    </row>
    <row r="35" spans="1:44"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s="2">
        <v>4.00729E-5</v>
      </c>
      <c r="L35" s="2">
        <v>8.0145899999999994E-5</v>
      </c>
      <c r="M35" s="2">
        <v>8.0145899999999994E-5</v>
      </c>
      <c r="N35">
        <v>5.6102099999999998E-4</v>
      </c>
      <c r="O35">
        <v>4.3078399999999997E-4</v>
      </c>
      <c r="P35">
        <v>1.5428099999999999E-3</v>
      </c>
      <c r="Q35">
        <v>1.64299E-3</v>
      </c>
      <c r="R35">
        <v>1.8333399999999999E-3</v>
      </c>
      <c r="S35">
        <v>1.7331499999999999E-3</v>
      </c>
      <c r="T35">
        <v>3.9772399999999999E-3</v>
      </c>
      <c r="U35">
        <v>6.0109400000000002E-3</v>
      </c>
      <c r="V35">
        <v>1.27131E-2</v>
      </c>
      <c r="W35">
        <v>2.0126600000000001E-2</v>
      </c>
      <c r="X35">
        <v>2.9423600000000001E-2</v>
      </c>
      <c r="Y35">
        <v>4.2206800000000003E-2</v>
      </c>
      <c r="Z35">
        <v>4.4701400000000002E-2</v>
      </c>
      <c r="AA35">
        <v>5.72241E-2</v>
      </c>
      <c r="AB35">
        <v>4.9790599999999997E-2</v>
      </c>
      <c r="AC35">
        <v>4.3679500000000003E-2</v>
      </c>
      <c r="AD35">
        <v>4.7275999999999999E-2</v>
      </c>
      <c r="AE35">
        <v>4.6344299999999998E-2</v>
      </c>
      <c r="AF35">
        <v>4.8658600000000003E-2</v>
      </c>
      <c r="AG35">
        <v>4.0363499999999997E-2</v>
      </c>
      <c r="AH35">
        <v>4.9960900000000003E-2</v>
      </c>
      <c r="AI35">
        <v>6.0620300000000002E-2</v>
      </c>
      <c r="AJ35">
        <v>6.8013799999999999E-2</v>
      </c>
      <c r="AK35">
        <v>7.2802500000000006E-2</v>
      </c>
      <c r="AL35">
        <v>7.6419100000000004E-2</v>
      </c>
      <c r="AM35">
        <v>6.8905400000000006E-2</v>
      </c>
      <c r="AN35">
        <v>4.96804E-2</v>
      </c>
      <c r="AO35">
        <v>2.9944499999999999E-2</v>
      </c>
      <c r="AP35" s="2">
        <v>1.2082000000000001E-2</v>
      </c>
      <c r="AQ35">
        <v>8.1047500000000008E-3</v>
      </c>
      <c r="AR35" s="2">
        <v>3.0255099999999999E-3</v>
      </c>
    </row>
    <row r="36" spans="1:44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8.0007999999999997E-5</v>
      </c>
      <c r="P36">
        <v>0</v>
      </c>
      <c r="Q36">
        <v>2.3002299999999999E-4</v>
      </c>
      <c r="R36">
        <v>1.1301099999999999E-3</v>
      </c>
      <c r="S36">
        <v>1.1201099999999999E-3</v>
      </c>
      <c r="T36">
        <v>2.11021E-3</v>
      </c>
      <c r="U36">
        <v>3.62036E-3</v>
      </c>
      <c r="V36">
        <v>8.4108399999999993E-3</v>
      </c>
      <c r="W36">
        <v>1.44114E-2</v>
      </c>
      <c r="X36">
        <v>2.24222E-2</v>
      </c>
      <c r="Y36">
        <v>3.05431E-2</v>
      </c>
      <c r="Z36">
        <v>3.7663799999999997E-2</v>
      </c>
      <c r="AA36">
        <v>4.8414800000000001E-2</v>
      </c>
      <c r="AB36">
        <v>5.5035500000000001E-2</v>
      </c>
      <c r="AC36">
        <v>5.4825499999999999E-2</v>
      </c>
      <c r="AD36">
        <v>6.43764E-2</v>
      </c>
      <c r="AE36">
        <v>6.1636200000000002E-2</v>
      </c>
      <c r="AF36">
        <v>6.0435999999999997E-2</v>
      </c>
      <c r="AG36">
        <v>6.1536199999999999E-2</v>
      </c>
      <c r="AH36">
        <v>6.1466100000000003E-2</v>
      </c>
      <c r="AI36">
        <v>6.9897000000000001E-2</v>
      </c>
      <c r="AJ36">
        <v>7.2747300000000001E-2</v>
      </c>
      <c r="AK36">
        <v>7.1787199999999995E-2</v>
      </c>
      <c r="AL36">
        <v>7.0156999999999997E-2</v>
      </c>
      <c r="AM36">
        <v>5.4845499999999998E-2</v>
      </c>
      <c r="AN36">
        <v>3.5693599999999999E-2</v>
      </c>
      <c r="AO36">
        <v>2.0572099999999999E-2</v>
      </c>
      <c r="AP36">
        <v>1.0421E-2</v>
      </c>
      <c r="AQ36">
        <v>3.0003E-3</v>
      </c>
      <c r="AR36">
        <v>1.41014E-3</v>
      </c>
    </row>
    <row r="37" spans="1:44"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2.1140199999999999E-4</v>
      </c>
      <c r="L37">
        <v>0</v>
      </c>
      <c r="M37">
        <v>0</v>
      </c>
      <c r="N37">
        <v>0</v>
      </c>
      <c r="O37">
        <v>2.01335E-4</v>
      </c>
      <c r="P37">
        <v>5.0333699999999997E-4</v>
      </c>
      <c r="Q37">
        <v>9.6640699999999996E-4</v>
      </c>
      <c r="R37">
        <v>1.65095E-3</v>
      </c>
      <c r="S37">
        <v>2.6274200000000001E-3</v>
      </c>
      <c r="T37">
        <v>3.77503E-3</v>
      </c>
      <c r="U37">
        <v>5.2045099999999999E-3</v>
      </c>
      <c r="V37">
        <v>9.9962799999999997E-3</v>
      </c>
      <c r="W37">
        <v>1.4284699999999999E-2</v>
      </c>
      <c r="X37">
        <v>1.8442299999999998E-2</v>
      </c>
      <c r="Y37">
        <v>2.1844800000000001E-2</v>
      </c>
      <c r="Z37">
        <v>3.01499E-2</v>
      </c>
      <c r="AA37">
        <v>3.3562500000000002E-2</v>
      </c>
      <c r="AB37">
        <v>4.3035299999999999E-2</v>
      </c>
      <c r="AC37">
        <v>4.4384300000000002E-2</v>
      </c>
      <c r="AD37">
        <v>5.2357099999999997E-2</v>
      </c>
      <c r="AE37">
        <v>5.6252999999999997E-2</v>
      </c>
      <c r="AF37">
        <v>6.1538000000000002E-2</v>
      </c>
      <c r="AG37">
        <v>6.9329699999999994E-2</v>
      </c>
      <c r="AH37">
        <v>7.1916800000000003E-2</v>
      </c>
      <c r="AI37">
        <v>6.74371E-2</v>
      </c>
      <c r="AJ37">
        <v>7.1564500000000003E-2</v>
      </c>
      <c r="AK37">
        <v>7.8580999999999998E-2</v>
      </c>
      <c r="AL37">
        <v>7.1634900000000001E-2</v>
      </c>
      <c r="AM37">
        <v>5.8246199999999998E-2</v>
      </c>
      <c r="AN37">
        <v>4.43138E-2</v>
      </c>
      <c r="AO37">
        <v>3.06834E-2</v>
      </c>
      <c r="AP37">
        <v>1.7918799999999999E-2</v>
      </c>
      <c r="AQ37">
        <v>1.1154000000000001E-2</v>
      </c>
      <c r="AR37">
        <v>6.2313100000000003E-3</v>
      </c>
    </row>
    <row r="38" spans="1:44">
      <c r="B38" s="2">
        <v>0</v>
      </c>
      <c r="C38" s="2">
        <v>0</v>
      </c>
      <c r="D38" s="2">
        <v>0</v>
      </c>
      <c r="E38" s="2">
        <v>0</v>
      </c>
      <c r="F38" s="2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3.5167800000000002E-4</v>
      </c>
      <c r="N38" s="2">
        <v>1.0047900000000001E-5</v>
      </c>
      <c r="O38">
        <v>1.9091099999999999E-4</v>
      </c>
      <c r="P38">
        <v>1.8086299999999999E-4</v>
      </c>
      <c r="Q38">
        <v>7.7369099999999996E-4</v>
      </c>
      <c r="R38">
        <v>7.8373799999999997E-4</v>
      </c>
      <c r="S38">
        <v>2.46174E-3</v>
      </c>
      <c r="T38">
        <v>4.2603199999999997E-3</v>
      </c>
      <c r="U38">
        <v>6.4306700000000003E-3</v>
      </c>
      <c r="V38">
        <v>9.99769E-3</v>
      </c>
      <c r="W38">
        <v>1.5855600000000001E-2</v>
      </c>
      <c r="X38">
        <v>2.1241300000000001E-2</v>
      </c>
      <c r="Y38">
        <v>2.1241300000000001E-2</v>
      </c>
      <c r="Z38">
        <v>3.2515099999999998E-2</v>
      </c>
      <c r="AA38">
        <v>3.37912E-2</v>
      </c>
      <c r="AB38">
        <v>3.8714699999999998E-2</v>
      </c>
      <c r="AC38">
        <v>4.5657799999999998E-2</v>
      </c>
      <c r="AD38">
        <v>4.85516E-2</v>
      </c>
      <c r="AE38">
        <v>5.4027699999999998E-2</v>
      </c>
      <c r="AF38">
        <v>6.4638299999999996E-2</v>
      </c>
      <c r="AG38">
        <v>7.3470499999999994E-2</v>
      </c>
      <c r="AH38">
        <v>7.4043200000000003E-2</v>
      </c>
      <c r="AI38">
        <v>7.4264200000000002E-2</v>
      </c>
      <c r="AJ38">
        <v>7.2576199999999993E-2</v>
      </c>
      <c r="AK38">
        <v>7.4585799999999994E-2</v>
      </c>
      <c r="AL38">
        <v>7.0586700000000002E-2</v>
      </c>
      <c r="AM38">
        <v>5.7433999999999999E-2</v>
      </c>
      <c r="AN38">
        <v>4.2774E-2</v>
      </c>
      <c r="AO38">
        <v>2.7993500000000001E-2</v>
      </c>
      <c r="AP38">
        <v>1.59662E-2</v>
      </c>
      <c r="AQ38">
        <v>9.1134700000000003E-3</v>
      </c>
      <c r="AR38">
        <v>5.51631E-3</v>
      </c>
    </row>
    <row r="39" spans="1:44">
      <c r="A39" t="s">
        <v>33</v>
      </c>
      <c r="B39" s="2"/>
      <c r="C39" s="2"/>
      <c r="D39" s="2"/>
      <c r="E39" s="2"/>
      <c r="F39" s="2"/>
    </row>
    <row r="40" spans="1:44">
      <c r="B40" s="2">
        <v>1.0215099999999999E-6</v>
      </c>
      <c r="C40" s="2">
        <v>5.7786500000000001E-6</v>
      </c>
      <c r="D40" s="2">
        <v>2.6694199999999999E-5</v>
      </c>
      <c r="E40" s="2">
        <v>1.00734E-4</v>
      </c>
      <c r="F40" s="2">
        <v>3.10785E-4</v>
      </c>
      <c r="G40" s="2">
        <v>7.8521999999999999E-4</v>
      </c>
      <c r="H40" s="2">
        <v>1.6298899999999999E-3</v>
      </c>
      <c r="I40" s="2">
        <v>2.7970999999999998E-3</v>
      </c>
      <c r="J40" s="2">
        <v>4.0192700000000001E-3</v>
      </c>
      <c r="K40">
        <v>4.9589600000000001E-3</v>
      </c>
      <c r="L40">
        <v>5.5020800000000003E-3</v>
      </c>
      <c r="M40">
        <v>5.8847600000000002E-3</v>
      </c>
      <c r="N40">
        <v>6.4937299999999996E-3</v>
      </c>
      <c r="O40">
        <v>7.57049E-3</v>
      </c>
      <c r="P40">
        <v>9.1343899999999992E-3</v>
      </c>
      <c r="Q40">
        <v>1.1131800000000001E-2</v>
      </c>
      <c r="R40">
        <v>1.35832E-2</v>
      </c>
      <c r="S40">
        <v>1.6587500000000002E-2</v>
      </c>
      <c r="T40">
        <v>2.02326E-2</v>
      </c>
      <c r="U40">
        <v>2.45247E-2</v>
      </c>
      <c r="V40">
        <v>2.9374600000000001E-2</v>
      </c>
      <c r="W40">
        <v>3.46167E-2</v>
      </c>
      <c r="X40">
        <v>4.0024400000000002E-2</v>
      </c>
      <c r="Y40">
        <v>4.53198E-2</v>
      </c>
      <c r="Z40">
        <v>5.0188799999999999E-2</v>
      </c>
      <c r="AA40">
        <v>5.4310999999999998E-2</v>
      </c>
      <c r="AB40">
        <v>5.7398299999999999E-2</v>
      </c>
      <c r="AC40">
        <v>5.9229700000000003E-2</v>
      </c>
      <c r="AD40">
        <v>5.9676199999999999E-2</v>
      </c>
      <c r="AE40">
        <v>5.8713000000000001E-2</v>
      </c>
      <c r="AF40">
        <v>5.6416399999999998E-2</v>
      </c>
      <c r="AG40">
        <v>5.29525E-2</v>
      </c>
      <c r="AH40">
        <v>4.8554199999999999E-2</v>
      </c>
      <c r="AI40">
        <v>4.3495600000000002E-2</v>
      </c>
      <c r="AJ40">
        <v>3.8064599999999997E-2</v>
      </c>
      <c r="AK40">
        <v>3.2537499999999997E-2</v>
      </c>
      <c r="AL40">
        <v>2.71595E-2</v>
      </c>
      <c r="AM40">
        <v>2.2129599999999999E-2</v>
      </c>
      <c r="AN40">
        <v>1.7593000000000001E-2</v>
      </c>
      <c r="AO40">
        <v>1.3639399999999999E-2</v>
      </c>
      <c r="AP40">
        <v>1.03059E-2</v>
      </c>
      <c r="AQ40">
        <v>7.5848499999999998E-3</v>
      </c>
      <c r="AR40">
        <v>5.43379E-3</v>
      </c>
    </row>
    <row r="41" spans="1:44">
      <c r="B41" s="2">
        <v>9.6931900000000008E-7</v>
      </c>
      <c r="C41" s="2">
        <v>5.48362E-6</v>
      </c>
      <c r="D41" s="2">
        <v>2.53639E-5</v>
      </c>
      <c r="E41" s="2">
        <v>9.5983200000000006E-5</v>
      </c>
      <c r="F41" s="2">
        <v>2.9761399999999997E-4</v>
      </c>
      <c r="G41" s="2">
        <v>7.5832999999999998E-4</v>
      </c>
      <c r="H41" s="2">
        <v>1.5966800000000001E-3</v>
      </c>
      <c r="I41" s="2">
        <v>2.8072100000000001E-3</v>
      </c>
      <c r="J41">
        <v>4.202E-3</v>
      </c>
      <c r="K41">
        <v>5.5388399999999997E-3</v>
      </c>
      <c r="L41">
        <v>6.7597100000000004E-3</v>
      </c>
      <c r="M41">
        <v>8.0612400000000008E-3</v>
      </c>
      <c r="N41">
        <v>9.6813100000000003E-3</v>
      </c>
      <c r="O41">
        <v>1.1653E-2</v>
      </c>
      <c r="P41">
        <v>1.3817599999999999E-2</v>
      </c>
      <c r="Q41">
        <v>1.6048400000000001E-2</v>
      </c>
      <c r="R41">
        <v>1.8408500000000001E-2</v>
      </c>
      <c r="S41">
        <v>2.1097600000000001E-2</v>
      </c>
      <c r="T41">
        <v>2.4288799999999999E-2</v>
      </c>
      <c r="U41">
        <v>2.8018700000000001E-2</v>
      </c>
      <c r="V41">
        <v>3.2187899999999998E-2</v>
      </c>
      <c r="W41">
        <v>3.6616500000000003E-2</v>
      </c>
      <c r="X41">
        <v>4.1085900000000002E-2</v>
      </c>
      <c r="Y41">
        <v>4.5353999999999998E-2</v>
      </c>
      <c r="Z41">
        <v>4.9162699999999997E-2</v>
      </c>
      <c r="AA41">
        <v>5.2258600000000002E-2</v>
      </c>
      <c r="AB41">
        <v>5.44228E-2</v>
      </c>
      <c r="AC41">
        <v>5.5498600000000002E-2</v>
      </c>
      <c r="AD41">
        <v>5.5408499999999999E-2</v>
      </c>
      <c r="AE41">
        <v>5.4158299999999999E-2</v>
      </c>
      <c r="AF41">
        <v>5.1830300000000003E-2</v>
      </c>
      <c r="AG41">
        <v>4.8570799999999997E-2</v>
      </c>
      <c r="AH41">
        <v>4.4571399999999997E-2</v>
      </c>
      <c r="AI41">
        <v>4.0050200000000001E-2</v>
      </c>
      <c r="AJ41">
        <v>3.5232199999999998E-2</v>
      </c>
      <c r="AK41">
        <v>3.0333499999999999E-2</v>
      </c>
      <c r="AL41">
        <v>2.5547500000000001E-2</v>
      </c>
      <c r="AM41">
        <v>2.10358E-2</v>
      </c>
      <c r="AN41">
        <v>1.6922E-2</v>
      </c>
      <c r="AO41">
        <v>1.3288700000000001E-2</v>
      </c>
      <c r="AP41">
        <v>1.01788E-2</v>
      </c>
      <c r="AQ41" s="2">
        <v>7.5983600000000002E-3</v>
      </c>
      <c r="AR41" s="2">
        <v>5.5231100000000003E-3</v>
      </c>
    </row>
    <row r="42" spans="1:44">
      <c r="B42" s="2">
        <v>1.15836E-6</v>
      </c>
      <c r="C42" s="2">
        <v>6.55235E-6</v>
      </c>
      <c r="D42" s="2">
        <v>3.0285099999999999E-5</v>
      </c>
      <c r="E42" s="2">
        <v>1.1443299999999999E-4</v>
      </c>
      <c r="F42" s="2">
        <v>3.5389200000000002E-4</v>
      </c>
      <c r="G42" s="2">
        <v>8.9782600000000001E-4</v>
      </c>
      <c r="H42" s="2">
        <v>1.8770099999999999E-3</v>
      </c>
      <c r="I42" s="2">
        <v>3.2621600000000001E-3</v>
      </c>
      <c r="J42">
        <v>4.7945899999999996E-3</v>
      </c>
      <c r="K42">
        <v>6.1546300000000003E-3</v>
      </c>
      <c r="L42">
        <v>7.2797000000000001E-3</v>
      </c>
      <c r="M42">
        <v>8.4839800000000003E-3</v>
      </c>
      <c r="N42">
        <v>1.0208800000000001E-2</v>
      </c>
      <c r="O42">
        <v>1.2675499999999999E-2</v>
      </c>
      <c r="P42">
        <v>1.57997E-2</v>
      </c>
      <c r="Q42">
        <v>1.93651E-2</v>
      </c>
      <c r="R42">
        <v>2.3196499999999998E-2</v>
      </c>
      <c r="S42">
        <v>2.71805E-2</v>
      </c>
      <c r="T42">
        <v>3.1205699999999999E-2</v>
      </c>
      <c r="U42">
        <v>3.5141499999999999E-2</v>
      </c>
      <c r="V42">
        <v>3.8871299999999998E-2</v>
      </c>
      <c r="W42">
        <v>4.2319099999999998E-2</v>
      </c>
      <c r="X42">
        <v>4.5430400000000003E-2</v>
      </c>
      <c r="Y42">
        <v>4.8130399999999997E-2</v>
      </c>
      <c r="Z42">
        <v>5.0302100000000002E-2</v>
      </c>
      <c r="AA42">
        <v>5.1802500000000001E-2</v>
      </c>
      <c r="AB42">
        <v>5.2500699999999997E-2</v>
      </c>
      <c r="AC42">
        <v>5.2312299999999999E-2</v>
      </c>
      <c r="AD42">
        <v>5.12156E-2</v>
      </c>
      <c r="AE42">
        <v>4.9252499999999998E-2</v>
      </c>
      <c r="AF42">
        <v>4.6517599999999999E-2</v>
      </c>
      <c r="AG42">
        <v>4.31449E-2</v>
      </c>
      <c r="AH42">
        <v>3.9292300000000002E-2</v>
      </c>
      <c r="AI42">
        <v>3.5128E-2</v>
      </c>
      <c r="AJ42">
        <v>3.0817899999999999E-2</v>
      </c>
      <c r="AK42">
        <v>2.6516899999999999E-2</v>
      </c>
      <c r="AL42">
        <v>2.2361599999999999E-2</v>
      </c>
      <c r="AM42">
        <v>1.8466099999999999E-2</v>
      </c>
      <c r="AN42">
        <v>1.49181E-2</v>
      </c>
      <c r="AO42">
        <v>1.17777E-2</v>
      </c>
      <c r="AP42">
        <v>9.0770099999999999E-3</v>
      </c>
      <c r="AQ42" s="2">
        <v>6.8216800000000001E-3</v>
      </c>
      <c r="AR42" s="2">
        <v>4.9939499999999996E-3</v>
      </c>
    </row>
    <row r="43" spans="1:44">
      <c r="B43" s="2">
        <v>4.3711399999999998E-7</v>
      </c>
      <c r="C43" s="2">
        <v>2.4721200000000001E-6</v>
      </c>
      <c r="D43" s="2">
        <v>1.1468799999999999E-5</v>
      </c>
      <c r="E43" s="2">
        <v>4.3700099999999999E-5</v>
      </c>
      <c r="F43" s="2">
        <v>1.3717499999999999E-4</v>
      </c>
      <c r="G43" s="2">
        <v>3.56793E-4</v>
      </c>
      <c r="H43" s="2">
        <v>7.7709399999999998E-4</v>
      </c>
      <c r="I43" s="2">
        <v>1.4434000000000001E-3</v>
      </c>
      <c r="J43">
        <v>2.3547099999999999E-3</v>
      </c>
      <c r="K43">
        <v>3.5138600000000002E-3</v>
      </c>
      <c r="L43">
        <v>5.0030300000000003E-3</v>
      </c>
      <c r="M43">
        <v>6.9720800000000003E-3</v>
      </c>
      <c r="N43">
        <v>9.5194000000000008E-3</v>
      </c>
      <c r="O43">
        <v>1.2604600000000001E-2</v>
      </c>
      <c r="P43">
        <v>1.6113200000000001E-2</v>
      </c>
      <c r="Q43">
        <v>1.99989E-2</v>
      </c>
      <c r="R43">
        <v>2.4330299999999999E-2</v>
      </c>
      <c r="S43">
        <v>2.91843E-2</v>
      </c>
      <c r="T43">
        <v>3.4493900000000001E-2</v>
      </c>
      <c r="U43">
        <v>3.9987099999999998E-2</v>
      </c>
      <c r="V43">
        <v>4.5252199999999999E-2</v>
      </c>
      <c r="W43">
        <v>4.9858699999999999E-2</v>
      </c>
      <c r="X43">
        <v>5.3459399999999997E-2</v>
      </c>
      <c r="Y43">
        <v>5.58402E-2</v>
      </c>
      <c r="Z43">
        <v>5.6927600000000002E-2</v>
      </c>
      <c r="AA43">
        <v>5.6770099999999997E-2</v>
      </c>
      <c r="AB43">
        <v>5.5502799999999998E-2</v>
      </c>
      <c r="AC43">
        <v>5.3307E-2</v>
      </c>
      <c r="AD43">
        <v>5.0374500000000003E-2</v>
      </c>
      <c r="AE43">
        <v>4.6887400000000003E-2</v>
      </c>
      <c r="AF43">
        <v>4.3009499999999999E-2</v>
      </c>
      <c r="AG43">
        <v>3.8887900000000003E-2</v>
      </c>
      <c r="AH43">
        <v>3.4653700000000003E-2</v>
      </c>
      <c r="AI43">
        <v>3.0423800000000001E-2</v>
      </c>
      <c r="AJ43">
        <v>2.6299599999999999E-2</v>
      </c>
      <c r="AK43">
        <v>2.2367000000000001E-2</v>
      </c>
      <c r="AL43">
        <v>1.86961E-2</v>
      </c>
      <c r="AM43">
        <v>1.5341199999999999E-2</v>
      </c>
      <c r="AN43">
        <v>1.2341400000000001E-2</v>
      </c>
      <c r="AO43">
        <v>9.7197599999999992E-3</v>
      </c>
      <c r="AP43">
        <v>7.4837699999999998E-3</v>
      </c>
      <c r="AQ43" s="2">
        <v>5.6254399999999998E-3</v>
      </c>
      <c r="AR43" s="2">
        <v>4.1227599999999996E-3</v>
      </c>
    </row>
    <row r="44" spans="1:44">
      <c r="B44" s="2">
        <v>3.6080699999999998E-7</v>
      </c>
      <c r="C44" s="2">
        <v>2.0397300000000001E-6</v>
      </c>
      <c r="D44" s="2">
        <v>9.4327300000000007E-6</v>
      </c>
      <c r="E44" s="2">
        <v>3.5705499999999999E-5</v>
      </c>
      <c r="F44" s="2">
        <v>1.10813E-4</v>
      </c>
      <c r="G44" s="2">
        <v>2.8293900000000001E-4</v>
      </c>
      <c r="H44" s="2">
        <v>5.9838100000000004E-4</v>
      </c>
      <c r="I44" s="2">
        <v>1.06219E-3</v>
      </c>
      <c r="J44">
        <v>1.62341E-3</v>
      </c>
      <c r="K44">
        <v>2.2349900000000001E-3</v>
      </c>
      <c r="L44">
        <v>2.9589600000000001E-3</v>
      </c>
      <c r="M44">
        <v>4.0060800000000004E-3</v>
      </c>
      <c r="N44">
        <v>5.6533299999999998E-3</v>
      </c>
      <c r="O44">
        <v>8.1196299999999992E-3</v>
      </c>
      <c r="P44">
        <v>1.1509200000000001E-2</v>
      </c>
      <c r="Q44">
        <v>1.58283E-2</v>
      </c>
      <c r="R44">
        <v>2.10073E-2</v>
      </c>
      <c r="S44">
        <v>2.6897500000000001E-2</v>
      </c>
      <c r="T44">
        <v>3.3268600000000002E-2</v>
      </c>
      <c r="U44">
        <v>3.9827799999999997E-2</v>
      </c>
      <c r="V44">
        <v>4.6247799999999999E-2</v>
      </c>
      <c r="W44">
        <v>5.2178099999999998E-2</v>
      </c>
      <c r="X44">
        <v>5.7245799999999999E-2</v>
      </c>
      <c r="Y44">
        <v>6.10739E-2</v>
      </c>
      <c r="Z44">
        <v>6.3336500000000004E-2</v>
      </c>
      <c r="AA44">
        <v>6.3833500000000001E-2</v>
      </c>
      <c r="AB44">
        <v>6.2547599999999995E-2</v>
      </c>
      <c r="AC44">
        <v>5.9653600000000001E-2</v>
      </c>
      <c r="AD44">
        <v>5.5478699999999999E-2</v>
      </c>
      <c r="AE44">
        <v>5.0430900000000001E-2</v>
      </c>
      <c r="AF44">
        <v>4.4922299999999998E-2</v>
      </c>
      <c r="AG44">
        <v>3.9310999999999999E-2</v>
      </c>
      <c r="AH44">
        <v>3.3868299999999997E-2</v>
      </c>
      <c r="AI44">
        <v>2.87736E-2</v>
      </c>
      <c r="AJ44">
        <v>2.4126600000000002E-2</v>
      </c>
      <c r="AK44">
        <v>1.9968699999999999E-2</v>
      </c>
      <c r="AL44">
        <v>1.63044E-2</v>
      </c>
      <c r="AM44">
        <v>1.31179E-2</v>
      </c>
      <c r="AN44">
        <v>1.0383999999999999E-2</v>
      </c>
      <c r="AO44">
        <v>8.0732500000000006E-3</v>
      </c>
      <c r="AP44">
        <v>6.1533300000000003E-3</v>
      </c>
      <c r="AQ44">
        <v>4.5894300000000002E-3</v>
      </c>
      <c r="AR44">
        <v>3.3437900000000001E-3</v>
      </c>
    </row>
    <row r="45" spans="1:44">
      <c r="B45" s="2">
        <v>3.7436599999999998E-7</v>
      </c>
      <c r="C45" s="2">
        <v>2.1170799999999999E-6</v>
      </c>
      <c r="D45" s="2">
        <v>9.7849100000000008E-6</v>
      </c>
      <c r="E45" s="2">
        <v>3.69792E-5</v>
      </c>
      <c r="F45" s="2">
        <v>1.14412E-4</v>
      </c>
      <c r="G45" s="2">
        <v>2.9051599999999999E-4</v>
      </c>
      <c r="H45" s="2">
        <v>6.0837700000000001E-4</v>
      </c>
      <c r="I45" s="2">
        <v>1.0608499999999999E-3</v>
      </c>
      <c r="J45">
        <v>1.56986E-3</v>
      </c>
      <c r="K45">
        <v>2.0440100000000002E-3</v>
      </c>
      <c r="L45">
        <v>2.4870399999999998E-3</v>
      </c>
      <c r="M45">
        <v>3.0460299999999999E-3</v>
      </c>
      <c r="N45">
        <v>3.94423E-3</v>
      </c>
      <c r="O45">
        <v>5.3829500000000001E-3</v>
      </c>
      <c r="P45">
        <v>7.5198900000000004E-3</v>
      </c>
      <c r="Q45">
        <v>1.05121E-2</v>
      </c>
      <c r="R45">
        <v>1.4530100000000001E-2</v>
      </c>
      <c r="S45">
        <v>1.9696200000000001E-2</v>
      </c>
      <c r="T45">
        <v>2.5990599999999999E-2</v>
      </c>
      <c r="U45">
        <v>3.3191100000000001E-2</v>
      </c>
      <c r="V45">
        <v>4.08805E-2</v>
      </c>
      <c r="W45">
        <v>4.8509499999999997E-2</v>
      </c>
      <c r="X45">
        <v>5.5484100000000001E-2</v>
      </c>
      <c r="Y45">
        <v>6.1252300000000003E-2</v>
      </c>
      <c r="Z45">
        <v>6.5373600000000004E-2</v>
      </c>
      <c r="AA45">
        <v>6.7563799999999993E-2</v>
      </c>
      <c r="AB45">
        <v>6.7714499999999997E-2</v>
      </c>
      <c r="AC45">
        <v>6.5891900000000003E-2</v>
      </c>
      <c r="AD45">
        <v>6.23195E-2</v>
      </c>
      <c r="AE45">
        <v>5.7347799999999997E-2</v>
      </c>
      <c r="AF45">
        <v>5.1407500000000002E-2</v>
      </c>
      <c r="AG45">
        <v>4.4955599999999998E-2</v>
      </c>
      <c r="AH45">
        <v>3.8418099999999997E-2</v>
      </c>
      <c r="AI45">
        <v>3.2145600000000003E-2</v>
      </c>
      <c r="AJ45">
        <v>2.6387500000000001E-2</v>
      </c>
      <c r="AK45">
        <v>2.1288499999999998E-2</v>
      </c>
      <c r="AL45">
        <v>1.6903000000000001E-2</v>
      </c>
      <c r="AM45">
        <v>1.32189E-2</v>
      </c>
      <c r="AN45">
        <v>1.0182999999999999E-2</v>
      </c>
      <c r="AO45">
        <v>7.7221399999999997E-3</v>
      </c>
      <c r="AP45">
        <v>5.7578999999999998E-3</v>
      </c>
      <c r="AQ45">
        <v>4.2145999999999998E-3</v>
      </c>
      <c r="AR45">
        <v>3.02287E-3</v>
      </c>
    </row>
    <row r="46" spans="1:44">
      <c r="B46" s="2">
        <v>9.1059300000000003E-7</v>
      </c>
      <c r="C46" s="2">
        <v>5.1510700000000001E-6</v>
      </c>
      <c r="D46" s="2">
        <v>2.3784499999999999E-5</v>
      </c>
      <c r="E46" s="2">
        <v>8.9665600000000004E-5</v>
      </c>
      <c r="F46" s="2">
        <v>2.76156E-4</v>
      </c>
      <c r="G46" s="2">
        <v>6.9565100000000004E-4</v>
      </c>
      <c r="H46" s="2">
        <v>1.43662E-3</v>
      </c>
      <c r="I46" s="2">
        <v>2.44356E-3</v>
      </c>
      <c r="J46">
        <v>3.45635E-3</v>
      </c>
      <c r="K46">
        <v>4.1485699999999999E-3</v>
      </c>
      <c r="L46">
        <v>4.4021599999999996E-3</v>
      </c>
      <c r="M46">
        <v>4.4385099999999997E-3</v>
      </c>
      <c r="N46">
        <v>4.6524100000000001E-3</v>
      </c>
      <c r="O46">
        <v>5.3444800000000004E-3</v>
      </c>
      <c r="P46">
        <v>6.6341500000000001E-3</v>
      </c>
      <c r="Q46">
        <v>8.5736400000000004E-3</v>
      </c>
      <c r="R46">
        <v>1.12733E-2</v>
      </c>
      <c r="S46">
        <v>1.4908899999999999E-2</v>
      </c>
      <c r="T46">
        <v>1.96384E-2</v>
      </c>
      <c r="U46">
        <v>2.5508400000000001E-2</v>
      </c>
      <c r="V46">
        <v>3.23962E-2</v>
      </c>
      <c r="W46">
        <v>3.9987000000000002E-2</v>
      </c>
      <c r="X46">
        <v>4.7784100000000003E-2</v>
      </c>
      <c r="Y46">
        <v>5.5157400000000002E-2</v>
      </c>
      <c r="Z46">
        <v>6.1434500000000003E-2</v>
      </c>
      <c r="AA46">
        <v>6.6015099999999993E-2</v>
      </c>
      <c r="AB46">
        <v>6.8478300000000006E-2</v>
      </c>
      <c r="AC46">
        <v>6.8648700000000007E-2</v>
      </c>
      <c r="AD46">
        <v>6.6607200000000005E-2</v>
      </c>
      <c r="AE46">
        <v>6.26525E-2</v>
      </c>
      <c r="AF46">
        <v>5.7228599999999998E-2</v>
      </c>
      <c r="AG46">
        <v>5.08452E-2</v>
      </c>
      <c r="AH46">
        <v>4.4005099999999998E-2</v>
      </c>
      <c r="AI46">
        <v>3.7151299999999998E-2</v>
      </c>
      <c r="AJ46">
        <v>3.0634999999999999E-2</v>
      </c>
      <c r="AK46">
        <v>2.47029E-2</v>
      </c>
      <c r="AL46">
        <v>1.9499900000000001E-2</v>
      </c>
      <c r="AM46">
        <v>1.5082699999999999E-2</v>
      </c>
      <c r="AN46">
        <v>1.14395E-2</v>
      </c>
      <c r="AO46">
        <v>8.5117500000000002E-3</v>
      </c>
      <c r="AP46">
        <v>6.2138000000000002E-3</v>
      </c>
      <c r="AQ46">
        <v>4.4493900000000001E-3</v>
      </c>
      <c r="AR46">
        <v>3.1229299999999999E-3</v>
      </c>
    </row>
    <row r="47" spans="1:44">
      <c r="B47" s="2">
        <v>2.3811200000000001E-7</v>
      </c>
      <c r="C47" s="2">
        <v>1.3471500000000001E-6</v>
      </c>
      <c r="D47" s="2">
        <v>6.2727899999999996E-6</v>
      </c>
      <c r="E47" s="2">
        <v>2.40847E-5</v>
      </c>
      <c r="F47" s="2">
        <v>7.6587600000000005E-5</v>
      </c>
      <c r="G47" s="2">
        <v>2.0332600000000001E-4</v>
      </c>
      <c r="H47" s="2">
        <v>4.5680999999999999E-4</v>
      </c>
      <c r="I47" s="2">
        <v>8.8716100000000003E-4</v>
      </c>
      <c r="J47" s="2">
        <v>1.53371E-3</v>
      </c>
      <c r="K47">
        <v>2.4385800000000001E-3</v>
      </c>
      <c r="L47">
        <v>3.6555099999999998E-3</v>
      </c>
      <c r="M47">
        <v>5.2059100000000002E-3</v>
      </c>
      <c r="N47">
        <v>7.0022399999999999E-3</v>
      </c>
      <c r="O47">
        <v>8.8423300000000007E-3</v>
      </c>
      <c r="P47">
        <v>1.05355E-2</v>
      </c>
      <c r="Q47">
        <v>1.20727E-2</v>
      </c>
      <c r="R47">
        <v>1.3688799999999999E-2</v>
      </c>
      <c r="S47">
        <v>1.57623E-2</v>
      </c>
      <c r="T47">
        <v>1.86442E-2</v>
      </c>
      <c r="U47">
        <v>2.25373E-2</v>
      </c>
      <c r="V47">
        <v>2.74696E-2</v>
      </c>
      <c r="W47">
        <v>3.3317600000000003E-2</v>
      </c>
      <c r="X47">
        <v>3.9825199999999998E-2</v>
      </c>
      <c r="Y47">
        <v>4.6607500000000003E-2</v>
      </c>
      <c r="Z47">
        <v>5.31627E-2</v>
      </c>
      <c r="AA47">
        <v>5.8918600000000002E-2</v>
      </c>
      <c r="AB47">
        <v>6.3311800000000001E-2</v>
      </c>
      <c r="AC47">
        <v>6.5881999999999996E-2</v>
      </c>
      <c r="AD47">
        <v>6.6353599999999999E-2</v>
      </c>
      <c r="AE47">
        <v>6.4684199999999997E-2</v>
      </c>
      <c r="AF47">
        <v>6.1064E-2</v>
      </c>
      <c r="AG47">
        <v>5.5873300000000001E-2</v>
      </c>
      <c r="AH47">
        <v>4.9607400000000003E-2</v>
      </c>
      <c r="AI47">
        <v>4.2792900000000002E-2</v>
      </c>
      <c r="AJ47">
        <v>3.5913599999999997E-2</v>
      </c>
      <c r="AK47">
        <v>2.9361100000000001E-2</v>
      </c>
      <c r="AL47">
        <v>2.34107E-2</v>
      </c>
      <c r="AM47">
        <v>1.82223E-2</v>
      </c>
      <c r="AN47">
        <v>1.3856800000000001E-2</v>
      </c>
      <c r="AO47">
        <v>1.0299000000000001E-2</v>
      </c>
      <c r="AP47">
        <v>7.4836199999999999E-3</v>
      </c>
      <c r="AQ47">
        <v>5.3163000000000004E-3</v>
      </c>
      <c r="AR47">
        <v>3.6914700000000001E-3</v>
      </c>
    </row>
    <row r="48" spans="1:44">
      <c r="B48" s="2">
        <v>6.8387099999999997E-7</v>
      </c>
      <c r="C48" s="2">
        <v>3.8675599999999998E-6</v>
      </c>
      <c r="D48" s="2">
        <v>1.7856800000000002E-5</v>
      </c>
      <c r="E48" s="2">
        <v>6.7326699999999994E-5</v>
      </c>
      <c r="F48" s="2">
        <v>2.07436E-4</v>
      </c>
      <c r="G48" s="2">
        <v>5.2301300000000002E-4</v>
      </c>
      <c r="H48" s="2">
        <v>1.0822900000000001E-3</v>
      </c>
      <c r="I48" s="2">
        <v>1.8495E-3</v>
      </c>
      <c r="J48" s="2">
        <v>2.6451999999999999E-3</v>
      </c>
      <c r="K48">
        <v>3.25998E-3</v>
      </c>
      <c r="L48">
        <v>3.67206E-3</v>
      </c>
      <c r="M48">
        <v>4.1497299999999999E-3</v>
      </c>
      <c r="N48">
        <v>5.1085599999999998E-3</v>
      </c>
      <c r="O48">
        <v>6.8598299999999999E-3</v>
      </c>
      <c r="P48">
        <v>9.4706900000000004E-3</v>
      </c>
      <c r="Q48">
        <v>1.27885E-2</v>
      </c>
      <c r="R48">
        <v>1.6535999999999999E-2</v>
      </c>
      <c r="S48">
        <v>2.0408599999999999E-2</v>
      </c>
      <c r="T48">
        <v>2.4167399999999999E-2</v>
      </c>
      <c r="U48">
        <v>2.7720499999999999E-2</v>
      </c>
      <c r="V48">
        <v>3.1149699999999999E-2</v>
      </c>
      <c r="W48">
        <v>3.4651599999999998E-2</v>
      </c>
      <c r="X48">
        <v>3.8416800000000001E-2</v>
      </c>
      <c r="Y48">
        <v>4.2511899999999998E-2</v>
      </c>
      <c r="Z48">
        <v>4.6821000000000002E-2</v>
      </c>
      <c r="AA48">
        <v>5.1059500000000001E-2</v>
      </c>
      <c r="AB48">
        <v>5.4837999999999998E-2</v>
      </c>
      <c r="AC48">
        <v>5.7741599999999997E-2</v>
      </c>
      <c r="AD48">
        <v>5.9405100000000002E-2</v>
      </c>
      <c r="AE48">
        <v>5.9572199999999999E-2</v>
      </c>
      <c r="AF48">
        <v>5.8135199999999998E-2</v>
      </c>
      <c r="AG48">
        <v>5.5151899999999997E-2</v>
      </c>
      <c r="AH48">
        <v>5.0833700000000002E-2</v>
      </c>
      <c r="AI48">
        <v>4.5511599999999999E-2</v>
      </c>
      <c r="AJ48">
        <v>3.9582600000000003E-2</v>
      </c>
      <c r="AK48">
        <v>3.3452299999999997E-2</v>
      </c>
      <c r="AL48">
        <v>2.74837E-2</v>
      </c>
      <c r="AM48">
        <v>2.1962200000000001E-2</v>
      </c>
      <c r="AN48">
        <v>1.70785E-2</v>
      </c>
      <c r="AO48">
        <v>1.29298E-2</v>
      </c>
      <c r="AP48">
        <v>9.53356E-3</v>
      </c>
      <c r="AQ48">
        <v>6.8474299999999998E-3</v>
      </c>
      <c r="AR48">
        <v>4.7910499999999998E-3</v>
      </c>
    </row>
    <row r="49" spans="2:44">
      <c r="B49" s="2">
        <v>2.30307E-7</v>
      </c>
      <c r="C49" s="2">
        <v>1.30257E-6</v>
      </c>
      <c r="D49" s="2">
        <v>6.04986E-6</v>
      </c>
      <c r="E49" s="2">
        <v>2.31083E-5</v>
      </c>
      <c r="F49" s="2">
        <v>7.28396E-5</v>
      </c>
      <c r="G49" s="2">
        <v>1.9071499999999999E-4</v>
      </c>
      <c r="H49" s="2">
        <v>4.1961E-4</v>
      </c>
      <c r="I49" s="2">
        <v>7.9099599999999997E-4</v>
      </c>
      <c r="J49" s="2">
        <v>1.31599E-3</v>
      </c>
      <c r="K49">
        <v>2.00761E-3</v>
      </c>
      <c r="L49">
        <v>2.9122100000000001E-3</v>
      </c>
      <c r="M49">
        <v>4.0971699999999998E-3</v>
      </c>
      <c r="N49">
        <v>5.5961800000000001E-3</v>
      </c>
      <c r="O49">
        <v>7.3922800000000002E-3</v>
      </c>
      <c r="P49">
        <v>9.4922099999999992E-3</v>
      </c>
      <c r="Q49">
        <v>1.20229E-2</v>
      </c>
      <c r="R49">
        <v>1.52281E-2</v>
      </c>
      <c r="S49">
        <v>1.9330199999999999E-2</v>
      </c>
      <c r="T49">
        <v>2.4353099999999999E-2</v>
      </c>
      <c r="U49">
        <v>3.0033600000000001E-2</v>
      </c>
      <c r="V49">
        <v>3.5880700000000001E-2</v>
      </c>
      <c r="W49">
        <v>4.1337400000000003E-2</v>
      </c>
      <c r="X49">
        <v>4.5955700000000002E-2</v>
      </c>
      <c r="Y49">
        <v>4.9505800000000003E-2</v>
      </c>
      <c r="Z49">
        <v>5.1985799999999999E-2</v>
      </c>
      <c r="AA49">
        <v>5.3548900000000003E-2</v>
      </c>
      <c r="AB49">
        <v>5.4390399999999998E-2</v>
      </c>
      <c r="AC49">
        <v>5.4649299999999998E-2</v>
      </c>
      <c r="AD49">
        <v>5.4361300000000001E-2</v>
      </c>
      <c r="AE49">
        <v>5.3469500000000003E-2</v>
      </c>
      <c r="AF49">
        <v>5.1873099999999998E-2</v>
      </c>
      <c r="AG49">
        <v>4.9488900000000002E-2</v>
      </c>
      <c r="AH49">
        <v>4.6297400000000002E-2</v>
      </c>
      <c r="AI49">
        <v>4.2367299999999997E-2</v>
      </c>
      <c r="AJ49">
        <v>3.7851500000000003E-2</v>
      </c>
      <c r="AK49">
        <v>3.29664E-2</v>
      </c>
      <c r="AL49">
        <v>2.7959000000000001E-2</v>
      </c>
      <c r="AM49">
        <v>2.30723E-2</v>
      </c>
      <c r="AN49">
        <v>1.8515799999999999E-2</v>
      </c>
      <c r="AO49">
        <v>1.44446E-2</v>
      </c>
      <c r="AP49">
        <v>1.0951300000000001E-2</v>
      </c>
      <c r="AQ49">
        <v>8.0674800000000001E-3</v>
      </c>
      <c r="AR49">
        <v>5.77364E-3</v>
      </c>
    </row>
    <row r="50" spans="2:44">
      <c r="B50" s="2">
        <v>2.0332800000000001E-7</v>
      </c>
      <c r="C50" s="2">
        <v>1.1492500000000001E-6</v>
      </c>
      <c r="D50" s="2">
        <v>5.3149800000000002E-6</v>
      </c>
      <c r="E50" s="2">
        <v>2.01244E-5</v>
      </c>
      <c r="F50" s="2">
        <v>6.2494400000000003E-5</v>
      </c>
      <c r="G50" s="2">
        <v>1.5975000000000001E-4</v>
      </c>
      <c r="H50" s="2">
        <v>3.3857199999999998E-4</v>
      </c>
      <c r="I50" s="2">
        <v>6.0340899999999995E-4</v>
      </c>
      <c r="J50" s="2">
        <v>9.29122E-4</v>
      </c>
      <c r="K50">
        <v>1.29601E-3</v>
      </c>
      <c r="L50">
        <v>1.75022E-3</v>
      </c>
      <c r="M50">
        <v>2.4263900000000001E-3</v>
      </c>
      <c r="N50">
        <v>3.4998799999999999E-3</v>
      </c>
      <c r="O50">
        <v>5.1140700000000001E-3</v>
      </c>
      <c r="P50">
        <v>7.3472499999999996E-3</v>
      </c>
      <c r="Q50">
        <v>1.02267E-2</v>
      </c>
      <c r="R50">
        <v>1.37547E-2</v>
      </c>
      <c r="S50">
        <v>1.7924300000000001E-2</v>
      </c>
      <c r="T50">
        <v>2.2724999999999999E-2</v>
      </c>
      <c r="U50">
        <v>2.8133200000000001E-2</v>
      </c>
      <c r="V50">
        <v>3.4073899999999997E-2</v>
      </c>
      <c r="W50">
        <v>4.0357299999999999E-2</v>
      </c>
      <c r="X50">
        <v>4.6628500000000003E-2</v>
      </c>
      <c r="Y50">
        <v>5.2381799999999999E-2</v>
      </c>
      <c r="Z50">
        <v>5.7057999999999998E-2</v>
      </c>
      <c r="AA50">
        <v>6.0191300000000003E-2</v>
      </c>
      <c r="AB50">
        <v>6.1536300000000002E-2</v>
      </c>
      <c r="AC50">
        <v>6.1119E-2</v>
      </c>
      <c r="AD50">
        <v>5.9196400000000003E-2</v>
      </c>
      <c r="AE50">
        <v>5.6152300000000002E-2</v>
      </c>
      <c r="AF50">
        <v>5.2380799999999998E-2</v>
      </c>
      <c r="AG50">
        <v>4.8201399999999998E-2</v>
      </c>
      <c r="AH50">
        <v>4.3825200000000002E-2</v>
      </c>
      <c r="AI50">
        <v>3.9368800000000002E-2</v>
      </c>
      <c r="AJ50">
        <v>3.4892100000000002E-2</v>
      </c>
      <c r="AK50">
        <v>3.0440600000000002E-2</v>
      </c>
      <c r="AL50">
        <v>2.6071899999999999E-2</v>
      </c>
      <c r="AM50">
        <v>2.1865200000000001E-2</v>
      </c>
      <c r="AN50">
        <v>1.7913599999999998E-2</v>
      </c>
      <c r="AO50">
        <v>1.43094E-2</v>
      </c>
      <c r="AP50">
        <v>1.11272E-2</v>
      </c>
      <c r="AQ50">
        <v>8.4128799999999993E-3</v>
      </c>
      <c r="AR50">
        <v>6.1784800000000001E-3</v>
      </c>
    </row>
    <row r="51" spans="2:44">
      <c r="B51" s="2">
        <v>1.0843600000000001E-7</v>
      </c>
      <c r="C51" s="2">
        <v>6.1282699999999999E-7</v>
      </c>
      <c r="D51" s="2">
        <v>2.83847E-6</v>
      </c>
      <c r="E51" s="2">
        <v>1.07845E-5</v>
      </c>
      <c r="F51" s="2">
        <v>3.3693799999999999E-5</v>
      </c>
      <c r="G51" s="2">
        <v>8.6994600000000002E-5</v>
      </c>
      <c r="H51" s="2">
        <v>1.87369E-4</v>
      </c>
      <c r="I51" s="2">
        <v>3.4249699999999998E-4</v>
      </c>
      <c r="J51" s="2">
        <v>5.4757000000000004E-4</v>
      </c>
      <c r="K51" s="2">
        <v>8.02036E-4</v>
      </c>
      <c r="L51">
        <v>1.1376800000000001E-3</v>
      </c>
      <c r="M51">
        <v>1.62857E-3</v>
      </c>
      <c r="N51">
        <v>2.3724200000000001E-3</v>
      </c>
      <c r="O51">
        <v>3.47139E-3</v>
      </c>
      <c r="P51">
        <v>5.0384899999999996E-3</v>
      </c>
      <c r="Q51">
        <v>7.2138899999999997E-3</v>
      </c>
      <c r="R51">
        <v>1.01536E-2</v>
      </c>
      <c r="S51">
        <v>1.39799E-2</v>
      </c>
      <c r="T51">
        <v>1.8723099999999999E-2</v>
      </c>
      <c r="U51">
        <v>2.42905E-2</v>
      </c>
      <c r="V51">
        <v>3.0476799999999998E-2</v>
      </c>
      <c r="W51">
        <v>3.7000499999999999E-2</v>
      </c>
      <c r="X51">
        <v>4.3540099999999998E-2</v>
      </c>
      <c r="Y51">
        <v>4.9756399999999999E-2</v>
      </c>
      <c r="Z51">
        <v>5.5298699999999999E-2</v>
      </c>
      <c r="AA51">
        <v>5.98126E-2</v>
      </c>
      <c r="AB51">
        <v>6.2963599999999995E-2</v>
      </c>
      <c r="AC51">
        <v>6.4485500000000001E-2</v>
      </c>
      <c r="AD51">
        <v>6.4238500000000004E-2</v>
      </c>
      <c r="AE51">
        <v>6.2257100000000003E-2</v>
      </c>
      <c r="AF51">
        <v>5.8755599999999998E-2</v>
      </c>
      <c r="AG51">
        <v>5.40898E-2</v>
      </c>
      <c r="AH51">
        <v>4.8682999999999997E-2</v>
      </c>
      <c r="AI51">
        <v>4.2946400000000003E-2</v>
      </c>
      <c r="AJ51">
        <v>3.7218599999999998E-2</v>
      </c>
      <c r="AK51">
        <v>3.1738500000000003E-2</v>
      </c>
      <c r="AL51">
        <v>2.6649900000000001E-2</v>
      </c>
      <c r="AM51">
        <v>2.20249E-2</v>
      </c>
      <c r="AN51">
        <v>1.78923E-2</v>
      </c>
      <c r="AO51">
        <v>1.42594E-2</v>
      </c>
      <c r="AP51">
        <v>1.1123299999999999E-2</v>
      </c>
      <c r="AQ51">
        <v>8.4737300000000005E-3</v>
      </c>
      <c r="AR51">
        <v>6.2909100000000003E-3</v>
      </c>
    </row>
    <row r="52" spans="2:44">
      <c r="B52" s="2">
        <v>9.7905599999999995E-8</v>
      </c>
      <c r="C52" s="2">
        <v>5.5330099999999999E-7</v>
      </c>
      <c r="D52" s="2">
        <v>2.5599700000000001E-6</v>
      </c>
      <c r="E52" s="2">
        <v>9.7032500000000007E-6</v>
      </c>
      <c r="F52" s="2">
        <v>3.01899E-5</v>
      </c>
      <c r="G52" s="2">
        <v>7.7414800000000003E-5</v>
      </c>
      <c r="H52" s="2">
        <v>1.649E-4</v>
      </c>
      <c r="I52" s="2">
        <v>2.9621200000000002E-4</v>
      </c>
      <c r="J52" s="2">
        <v>4.61459E-4</v>
      </c>
      <c r="K52">
        <v>6.5354599999999997E-4</v>
      </c>
      <c r="L52">
        <v>8.9645299999999996E-4</v>
      </c>
      <c r="M52">
        <v>1.25712E-3</v>
      </c>
      <c r="N52">
        <v>1.8283500000000001E-3</v>
      </c>
      <c r="O52">
        <v>2.7063199999999999E-3</v>
      </c>
      <c r="P52">
        <v>3.9902799999999997E-3</v>
      </c>
      <c r="Q52">
        <v>5.7988500000000004E-3</v>
      </c>
      <c r="R52">
        <v>8.2753800000000006E-3</v>
      </c>
      <c r="S52">
        <v>1.15674E-2</v>
      </c>
      <c r="T52">
        <v>1.5788E-2</v>
      </c>
      <c r="U52">
        <v>2.0974E-2</v>
      </c>
      <c r="V52">
        <v>2.7048300000000001E-2</v>
      </c>
      <c r="W52">
        <v>3.3795100000000002E-2</v>
      </c>
      <c r="X52">
        <v>4.0858199999999997E-2</v>
      </c>
      <c r="Y52">
        <v>4.77753E-2</v>
      </c>
      <c r="Z52">
        <v>5.4044799999999997E-2</v>
      </c>
      <c r="AA52">
        <v>5.9207099999999999E-2</v>
      </c>
      <c r="AB52">
        <v>6.2912999999999997E-2</v>
      </c>
      <c r="AC52">
        <v>6.4959199999999995E-2</v>
      </c>
      <c r="AD52">
        <v>6.5289799999999995E-2</v>
      </c>
      <c r="AE52">
        <v>6.3974500000000004E-2</v>
      </c>
      <c r="AF52">
        <v>6.1179600000000001E-2</v>
      </c>
      <c r="AG52">
        <v>5.7143100000000002E-2</v>
      </c>
      <c r="AH52">
        <v>5.2153600000000001E-2</v>
      </c>
      <c r="AI52">
        <v>4.6529399999999999E-2</v>
      </c>
      <c r="AJ52">
        <v>4.0594699999999997E-2</v>
      </c>
      <c r="AK52">
        <v>3.4651700000000001E-2</v>
      </c>
      <c r="AL52">
        <v>2.89559E-2</v>
      </c>
      <c r="AM52">
        <v>2.3699100000000001E-2</v>
      </c>
      <c r="AN52">
        <v>1.9004400000000001E-2</v>
      </c>
      <c r="AO52">
        <v>1.49318E-2</v>
      </c>
      <c r="AP52">
        <v>1.14903E-2</v>
      </c>
      <c r="AQ52">
        <v>8.65287E-3</v>
      </c>
      <c r="AR52" s="2">
        <v>6.3693400000000002E-3</v>
      </c>
    </row>
    <row r="53" spans="2:44">
      <c r="B53" s="2">
        <v>2.44897E-7</v>
      </c>
      <c r="C53" s="2">
        <v>1.38492E-6</v>
      </c>
      <c r="D53" s="2">
        <v>6.3988599999999996E-6</v>
      </c>
      <c r="E53" s="2">
        <v>2.4165E-5</v>
      </c>
      <c r="F53" s="2">
        <v>7.4667900000000004E-5</v>
      </c>
      <c r="G53" s="2">
        <v>1.89178E-4</v>
      </c>
      <c r="H53" s="2">
        <v>3.9467700000000002E-4</v>
      </c>
      <c r="I53" s="2">
        <v>6.8380600000000002E-4</v>
      </c>
      <c r="J53" s="2">
        <v>1.00092E-3</v>
      </c>
      <c r="K53">
        <v>1.2803300000000001E-3</v>
      </c>
      <c r="L53">
        <v>1.5192199999999999E-3</v>
      </c>
      <c r="M53">
        <v>1.81123E-3</v>
      </c>
      <c r="N53">
        <v>2.30277E-3</v>
      </c>
      <c r="O53">
        <v>3.1261100000000001E-3</v>
      </c>
      <c r="P53">
        <v>4.38237E-3</v>
      </c>
      <c r="Q53">
        <v>6.1728499999999997E-3</v>
      </c>
      <c r="R53">
        <v>8.6225999999999994E-3</v>
      </c>
      <c r="S53">
        <v>1.1863500000000001E-2</v>
      </c>
      <c r="T53">
        <v>1.5992800000000001E-2</v>
      </c>
      <c r="U53">
        <v>2.1035499999999999E-2</v>
      </c>
      <c r="V53">
        <v>2.6922499999999999E-2</v>
      </c>
      <c r="W53">
        <v>3.3479399999999999E-2</v>
      </c>
      <c r="X53">
        <v>4.0422E-2</v>
      </c>
      <c r="Y53">
        <v>4.7363299999999997E-2</v>
      </c>
      <c r="Z53">
        <v>5.3839999999999999E-2</v>
      </c>
      <c r="AA53">
        <v>5.9363100000000002E-2</v>
      </c>
      <c r="AB53">
        <v>6.3484399999999996E-2</v>
      </c>
      <c r="AC53">
        <v>6.5867599999999998E-2</v>
      </c>
      <c r="AD53">
        <v>6.6341899999999995E-2</v>
      </c>
      <c r="AE53">
        <v>6.4928200000000005E-2</v>
      </c>
      <c r="AF53">
        <v>6.1823900000000001E-2</v>
      </c>
      <c r="AG53">
        <v>5.7358899999999997E-2</v>
      </c>
      <c r="AH53">
        <v>5.1930999999999998E-2</v>
      </c>
      <c r="AI53">
        <v>4.5944899999999997E-2</v>
      </c>
      <c r="AJ53">
        <v>3.9765399999999999E-2</v>
      </c>
      <c r="AK53">
        <v>3.3691699999999998E-2</v>
      </c>
      <c r="AL53">
        <v>2.7951E-2</v>
      </c>
      <c r="AM53">
        <v>2.2701800000000001E-2</v>
      </c>
      <c r="AN53">
        <v>1.8043199999999999E-2</v>
      </c>
      <c r="AO53">
        <v>1.4024099999999999E-2</v>
      </c>
      <c r="AP53">
        <v>1.0651600000000001E-2</v>
      </c>
      <c r="AQ53" s="2">
        <v>7.8994500000000006E-3</v>
      </c>
      <c r="AR53" s="2">
        <v>5.7158499999999998E-3</v>
      </c>
    </row>
    <row r="54" spans="2:44">
      <c r="B54" s="2">
        <v>1.4528699999999999E-6</v>
      </c>
      <c r="C54" s="2">
        <v>8.2190399999999998E-6</v>
      </c>
      <c r="D54" s="2">
        <v>3.79498E-5</v>
      </c>
      <c r="E54" s="2">
        <v>1.4305599999999999E-4</v>
      </c>
      <c r="F54" s="2">
        <v>4.4051099999999998E-4</v>
      </c>
      <c r="G54" s="2">
        <v>1.1092999999999999E-3</v>
      </c>
      <c r="H54" s="2">
        <v>2.28941E-3</v>
      </c>
      <c r="I54" s="2">
        <v>3.8893500000000002E-3</v>
      </c>
      <c r="J54">
        <v>5.48768E-3</v>
      </c>
      <c r="K54">
        <v>6.55179E-3</v>
      </c>
      <c r="L54">
        <v>6.87354E-3</v>
      </c>
      <c r="M54">
        <v>6.7752000000000003E-3</v>
      </c>
      <c r="N54">
        <v>6.8401800000000004E-3</v>
      </c>
      <c r="O54">
        <v>7.48111E-3</v>
      </c>
      <c r="P54">
        <v>8.7962300000000004E-3</v>
      </c>
      <c r="Q54">
        <v>1.07484E-2</v>
      </c>
      <c r="R54">
        <v>1.3366899999999999E-2</v>
      </c>
      <c r="S54">
        <v>1.6771000000000001E-2</v>
      </c>
      <c r="T54">
        <v>2.10633E-2</v>
      </c>
      <c r="U54">
        <v>2.6228000000000001E-2</v>
      </c>
      <c r="V54">
        <v>3.2097800000000003E-2</v>
      </c>
      <c r="W54">
        <v>3.8373200000000003E-2</v>
      </c>
      <c r="X54">
        <v>4.4661600000000003E-2</v>
      </c>
      <c r="Y54">
        <v>5.05216E-2</v>
      </c>
      <c r="Z54">
        <v>5.5515700000000001E-2</v>
      </c>
      <c r="AA54">
        <v>5.9266800000000001E-2</v>
      </c>
      <c r="AB54">
        <v>6.1505900000000002E-2</v>
      </c>
      <c r="AC54">
        <v>6.2101000000000003E-2</v>
      </c>
      <c r="AD54">
        <v>6.1060299999999998E-2</v>
      </c>
      <c r="AE54">
        <v>5.8518399999999998E-2</v>
      </c>
      <c r="AF54">
        <v>5.4707400000000003E-2</v>
      </c>
      <c r="AG54">
        <v>4.9925499999999998E-2</v>
      </c>
      <c r="AH54">
        <v>4.4502E-2</v>
      </c>
      <c r="AI54">
        <v>3.8766299999999997E-2</v>
      </c>
      <c r="AJ54">
        <v>3.3019100000000003E-2</v>
      </c>
      <c r="AK54">
        <v>2.7511500000000001E-2</v>
      </c>
      <c r="AL54">
        <v>2.2432000000000001E-2</v>
      </c>
      <c r="AM54">
        <v>1.7903499999999999E-2</v>
      </c>
      <c r="AN54">
        <v>1.39875E-2</v>
      </c>
      <c r="AO54">
        <v>1.06952E-2</v>
      </c>
      <c r="AP54">
        <v>7.9997499999999999E-3</v>
      </c>
      <c r="AQ54">
        <v>5.8489700000000002E-3</v>
      </c>
      <c r="AR54" s="2">
        <v>4.1763199999999999E-3</v>
      </c>
    </row>
    <row r="55" spans="2:44">
      <c r="B55" s="2">
        <v>3.5993E-6</v>
      </c>
      <c r="C55" s="2">
        <v>2.0363299999999999E-5</v>
      </c>
      <c r="D55" s="2">
        <v>9.4070800000000001E-5</v>
      </c>
      <c r="E55" s="2">
        <v>3.54979E-4</v>
      </c>
      <c r="F55" s="2">
        <v>1.09508E-3</v>
      </c>
      <c r="G55" s="2">
        <v>2.7661299999999999E-3</v>
      </c>
      <c r="H55" s="2">
        <v>5.7385300000000004E-3</v>
      </c>
      <c r="I55" s="2">
        <v>9.8355600000000001E-3</v>
      </c>
      <c r="J55">
        <v>1.40903E-2</v>
      </c>
      <c r="K55">
        <v>1.72573E-2</v>
      </c>
      <c r="L55">
        <v>1.88217E-2</v>
      </c>
      <c r="M55">
        <v>1.9421799999999999E-2</v>
      </c>
      <c r="N55">
        <v>2.0139500000000001E-2</v>
      </c>
      <c r="O55">
        <v>2.1484400000000001E-2</v>
      </c>
      <c r="P55">
        <v>2.3187599999999999E-2</v>
      </c>
      <c r="Q55">
        <v>2.4803499999999999E-2</v>
      </c>
      <c r="R55">
        <v>2.62796E-2</v>
      </c>
      <c r="S55">
        <v>2.79691E-2</v>
      </c>
      <c r="T55">
        <v>3.0277800000000001E-2</v>
      </c>
      <c r="U55">
        <v>3.3371400000000002E-2</v>
      </c>
      <c r="V55">
        <v>3.7126800000000001E-2</v>
      </c>
      <c r="W55">
        <v>4.1236299999999997E-2</v>
      </c>
      <c r="X55">
        <v>4.5315099999999997E-2</v>
      </c>
      <c r="Y55">
        <v>4.89577E-2</v>
      </c>
      <c r="Z55">
        <v>5.1770700000000003E-2</v>
      </c>
      <c r="AA55">
        <v>5.34168E-2</v>
      </c>
      <c r="AB55">
        <v>5.36692E-2</v>
      </c>
      <c r="AC55">
        <v>5.2453300000000001E-2</v>
      </c>
      <c r="AD55">
        <v>4.9857499999999999E-2</v>
      </c>
      <c r="AE55">
        <v>4.6110400000000003E-2</v>
      </c>
      <c r="AF55">
        <v>4.1532600000000003E-2</v>
      </c>
      <c r="AG55">
        <v>3.6480600000000002E-2</v>
      </c>
      <c r="AH55">
        <v>3.1293700000000001E-2</v>
      </c>
      <c r="AI55">
        <v>2.6256000000000002E-2</v>
      </c>
      <c r="AJ55">
        <v>2.1576399999999999E-2</v>
      </c>
      <c r="AK55">
        <v>1.7386100000000002E-2</v>
      </c>
      <c r="AL55">
        <v>1.3748E-2</v>
      </c>
      <c r="AM55">
        <v>1.0672299999999999E-2</v>
      </c>
      <c r="AN55">
        <v>8.1327299999999995E-3</v>
      </c>
      <c r="AO55">
        <v>6.0813999999999998E-3</v>
      </c>
      <c r="AP55">
        <v>4.4591600000000002E-3</v>
      </c>
      <c r="AQ55">
        <v>3.2031799999999999E-3</v>
      </c>
      <c r="AR55" s="2">
        <v>2.2517399999999999E-3</v>
      </c>
    </row>
    <row r="56" spans="2:44">
      <c r="B56" s="2">
        <v>1.4412399999999999E-6</v>
      </c>
      <c r="C56" s="2">
        <v>8.1538499999999999E-6</v>
      </c>
      <c r="D56" s="2">
        <v>3.77952E-5</v>
      </c>
      <c r="E56" s="2">
        <v>1.4369200000000001E-4</v>
      </c>
      <c r="F56" s="2">
        <v>4.4920700000000002E-4</v>
      </c>
      <c r="G56" s="2">
        <v>1.1603099999999999E-3</v>
      </c>
      <c r="H56" s="2">
        <v>2.4983399999999999E-3</v>
      </c>
      <c r="I56" s="2">
        <v>4.5547199999999999E-3</v>
      </c>
      <c r="J56">
        <v>7.2164899999999999E-3</v>
      </c>
      <c r="K56">
        <v>1.03236E-2</v>
      </c>
      <c r="L56">
        <v>1.39267E-2</v>
      </c>
      <c r="M56">
        <v>1.8264300000000001E-2</v>
      </c>
      <c r="N56">
        <v>2.33732E-2</v>
      </c>
      <c r="O56">
        <v>2.8781999999999999E-2</v>
      </c>
      <c r="P56">
        <v>3.3713600000000003E-2</v>
      </c>
      <c r="Q56">
        <v>3.7605300000000001E-2</v>
      </c>
      <c r="R56">
        <v>4.0408899999999998E-2</v>
      </c>
      <c r="S56">
        <v>4.2438499999999997E-2</v>
      </c>
      <c r="T56">
        <v>4.4020999999999998E-2</v>
      </c>
      <c r="U56">
        <v>4.5304499999999998E-2</v>
      </c>
      <c r="V56">
        <v>4.6307500000000001E-2</v>
      </c>
      <c r="W56">
        <v>4.7043799999999997E-2</v>
      </c>
      <c r="X56">
        <v>4.7558700000000002E-2</v>
      </c>
      <c r="Y56">
        <v>4.78716E-2</v>
      </c>
      <c r="Z56">
        <v>4.79143E-2</v>
      </c>
      <c r="AA56">
        <v>4.7534100000000003E-2</v>
      </c>
      <c r="AB56">
        <v>4.6552200000000002E-2</v>
      </c>
      <c r="AC56">
        <v>4.4833100000000001E-2</v>
      </c>
      <c r="AD56">
        <v>4.2330100000000002E-2</v>
      </c>
      <c r="AE56">
        <v>3.9098099999999997E-2</v>
      </c>
      <c r="AF56">
        <v>3.5279900000000003E-2</v>
      </c>
      <c r="AG56">
        <v>3.10788E-2</v>
      </c>
      <c r="AH56">
        <v>2.6723799999999999E-2</v>
      </c>
      <c r="AI56">
        <v>2.24361E-2</v>
      </c>
      <c r="AJ56">
        <v>1.8402200000000001E-2</v>
      </c>
      <c r="AK56">
        <v>1.47575E-2</v>
      </c>
      <c r="AL56">
        <v>1.15814E-2</v>
      </c>
      <c r="AM56">
        <v>8.90174E-3</v>
      </c>
      <c r="AN56">
        <v>6.70573E-3</v>
      </c>
      <c r="AO56">
        <v>4.9527800000000004E-3</v>
      </c>
      <c r="AP56">
        <v>3.5869000000000001E-3</v>
      </c>
      <c r="AQ56">
        <v>2.5465000000000002E-3</v>
      </c>
      <c r="AR56">
        <v>1.77119E-3</v>
      </c>
    </row>
    <row r="57" spans="2:44">
      <c r="B57" s="2">
        <v>7.7625100000000001E-7</v>
      </c>
      <c r="C57" s="2">
        <v>4.3891299999999996E-6</v>
      </c>
      <c r="D57" s="2">
        <v>2.031E-5</v>
      </c>
      <c r="E57" s="2">
        <v>7.6970299999999997E-5</v>
      </c>
      <c r="F57" s="2">
        <v>2.3936199999999999E-4</v>
      </c>
      <c r="G57" s="2">
        <v>6.1318500000000003E-4</v>
      </c>
      <c r="H57" s="2">
        <v>1.3037299999999999E-3</v>
      </c>
      <c r="I57" s="2">
        <v>2.3337100000000001E-3</v>
      </c>
      <c r="J57">
        <v>3.6111099999999998E-3</v>
      </c>
      <c r="K57">
        <v>5.0490400000000003E-3</v>
      </c>
      <c r="L57">
        <v>6.77058E-3</v>
      </c>
      <c r="M57">
        <v>9.1637999999999997E-3</v>
      </c>
      <c r="N57">
        <v>1.2677799999999999E-2</v>
      </c>
      <c r="O57">
        <v>1.7546599999999999E-2</v>
      </c>
      <c r="P57">
        <v>2.36823E-2</v>
      </c>
      <c r="Q57">
        <v>3.07417E-2</v>
      </c>
      <c r="R57">
        <v>3.8213999999999998E-2</v>
      </c>
      <c r="S57">
        <v>4.5467300000000002E-2</v>
      </c>
      <c r="T57">
        <v>5.1822100000000003E-2</v>
      </c>
      <c r="U57">
        <v>5.66966E-2</v>
      </c>
      <c r="V57">
        <v>5.9758699999999998E-2</v>
      </c>
      <c r="W57">
        <v>6.0981599999999997E-2</v>
      </c>
      <c r="X57">
        <v>6.0576499999999998E-2</v>
      </c>
      <c r="Y57">
        <v>5.8866599999999998E-2</v>
      </c>
      <c r="Z57">
        <v>5.6183900000000002E-2</v>
      </c>
      <c r="AA57">
        <v>5.2820899999999997E-2</v>
      </c>
      <c r="AB57">
        <v>4.90173E-2</v>
      </c>
      <c r="AC57">
        <v>4.4957900000000002E-2</v>
      </c>
      <c r="AD57">
        <v>4.0773799999999999E-2</v>
      </c>
      <c r="AE57">
        <v>3.6551199999999999E-2</v>
      </c>
      <c r="AF57">
        <v>3.2348200000000001E-2</v>
      </c>
      <c r="AG57">
        <v>2.8215899999999999E-2</v>
      </c>
      <c r="AH57">
        <v>2.4212000000000001E-2</v>
      </c>
      <c r="AI57">
        <v>2.0403999999999999E-2</v>
      </c>
      <c r="AJ57">
        <v>1.6862599999999998E-2</v>
      </c>
      <c r="AK57">
        <v>1.3651699999999999E-2</v>
      </c>
      <c r="AL57">
        <v>1.0818299999999999E-2</v>
      </c>
      <c r="AM57">
        <v>8.3870799999999999E-3</v>
      </c>
      <c r="AN57">
        <v>6.3588200000000003E-3</v>
      </c>
      <c r="AO57">
        <v>4.7134200000000003E-3</v>
      </c>
      <c r="AP57">
        <v>3.4149100000000002E-3</v>
      </c>
      <c r="AQ57">
        <v>2.41756E-3</v>
      </c>
      <c r="AR57">
        <v>1.67173E-3</v>
      </c>
    </row>
    <row r="58" spans="2:44">
      <c r="B58" s="2">
        <v>4.5242599999999998E-7</v>
      </c>
      <c r="C58" s="2">
        <v>2.5580899999999998E-6</v>
      </c>
      <c r="D58" s="2">
        <v>1.1833399999999999E-5</v>
      </c>
      <c r="E58" s="2">
        <v>4.4814800000000003E-5</v>
      </c>
      <c r="F58" s="2">
        <v>1.39188E-4</v>
      </c>
      <c r="G58" s="2">
        <v>3.55774E-4</v>
      </c>
      <c r="H58" s="2">
        <v>7.5352299999999997E-4</v>
      </c>
      <c r="I58" s="2">
        <v>1.33983E-3</v>
      </c>
      <c r="J58">
        <v>2.0497699999999998E-3</v>
      </c>
      <c r="K58">
        <v>2.8158599999999999E-3</v>
      </c>
      <c r="L58">
        <v>3.6924900000000001E-3</v>
      </c>
      <c r="M58">
        <v>4.90304E-3</v>
      </c>
      <c r="N58">
        <v>6.7491299999999999E-3</v>
      </c>
      <c r="O58">
        <v>9.4880499999999996E-3</v>
      </c>
      <c r="P58">
        <v>1.33036E-2</v>
      </c>
      <c r="Q58">
        <v>1.8343700000000001E-2</v>
      </c>
      <c r="R58">
        <v>2.4707900000000001E-2</v>
      </c>
      <c r="S58">
        <v>3.2339699999999999E-2</v>
      </c>
      <c r="T58">
        <v>4.0905900000000002E-2</v>
      </c>
      <c r="U58">
        <v>4.9762800000000003E-2</v>
      </c>
      <c r="V58">
        <v>5.8049000000000003E-2</v>
      </c>
      <c r="W58">
        <v>6.4864099999999994E-2</v>
      </c>
      <c r="X58">
        <v>6.9464700000000004E-2</v>
      </c>
      <c r="Y58">
        <v>7.1416199999999999E-2</v>
      </c>
      <c r="Z58">
        <v>7.0662000000000003E-2</v>
      </c>
      <c r="AA58">
        <v>6.7498000000000002E-2</v>
      </c>
      <c r="AB58">
        <v>6.2469299999999998E-2</v>
      </c>
      <c r="AC58">
        <v>5.6230599999999999E-2</v>
      </c>
      <c r="AD58">
        <v>4.94169E-2</v>
      </c>
      <c r="AE58">
        <v>4.2555200000000001E-2</v>
      </c>
      <c r="AF58">
        <v>3.6024800000000003E-2</v>
      </c>
      <c r="AG58">
        <v>3.00583E-2</v>
      </c>
      <c r="AH58">
        <v>2.4765599999999999E-2</v>
      </c>
      <c r="AI58">
        <v>2.0169200000000002E-2</v>
      </c>
      <c r="AJ58">
        <v>1.6237700000000001E-2</v>
      </c>
      <c r="AK58">
        <v>1.2913300000000001E-2</v>
      </c>
      <c r="AL58">
        <v>1.01309E-2</v>
      </c>
      <c r="AM58">
        <v>7.8274699999999996E-3</v>
      </c>
      <c r="AN58">
        <v>5.9451399999999998E-3</v>
      </c>
      <c r="AO58">
        <v>4.4310199999999999E-3</v>
      </c>
      <c r="AP58">
        <v>3.2355499999999998E-3</v>
      </c>
      <c r="AQ58">
        <v>2.31146E-3</v>
      </c>
      <c r="AR58">
        <v>1.6135800000000001E-3</v>
      </c>
    </row>
    <row r="59" spans="2:44">
      <c r="B59" s="2">
        <v>3.0305E-7</v>
      </c>
      <c r="C59" s="2">
        <v>1.71357E-6</v>
      </c>
      <c r="D59" s="2">
        <v>7.9253399999999996E-6</v>
      </c>
      <c r="E59" s="2">
        <v>3.0000400000000002E-5</v>
      </c>
      <c r="F59" s="2">
        <v>9.3095800000000004E-5</v>
      </c>
      <c r="G59" s="2">
        <v>2.3759900000000001E-4</v>
      </c>
      <c r="H59" s="2">
        <v>5.0189699999999996E-4</v>
      </c>
      <c r="I59" s="2">
        <v>8.8825600000000003E-4</v>
      </c>
      <c r="J59">
        <v>1.34786E-3</v>
      </c>
      <c r="K59">
        <v>1.82665E-3</v>
      </c>
      <c r="L59">
        <v>2.3485200000000002E-3</v>
      </c>
      <c r="M59">
        <v>3.0478200000000001E-3</v>
      </c>
      <c r="N59">
        <v>4.1117599999999999E-3</v>
      </c>
      <c r="O59">
        <v>5.7060100000000001E-3</v>
      </c>
      <c r="P59">
        <v>7.9705699999999997E-3</v>
      </c>
      <c r="Q59">
        <v>1.1069799999999999E-2</v>
      </c>
      <c r="R59">
        <v>1.5211799999999999E-2</v>
      </c>
      <c r="S59">
        <v>2.0592699999999999E-2</v>
      </c>
      <c r="T59">
        <v>2.7297499999999999E-2</v>
      </c>
      <c r="U59">
        <v>3.5211399999999997E-2</v>
      </c>
      <c r="V59">
        <v>4.3971999999999997E-2</v>
      </c>
      <c r="W59">
        <v>5.2970099999999999E-2</v>
      </c>
      <c r="X59">
        <v>6.1404399999999998E-2</v>
      </c>
      <c r="Y59">
        <v>6.8394700000000003E-2</v>
      </c>
      <c r="Z59">
        <v>7.3141899999999996E-2</v>
      </c>
      <c r="AA59">
        <v>7.5093199999999999E-2</v>
      </c>
      <c r="AB59">
        <v>7.4062199999999995E-2</v>
      </c>
      <c r="AC59">
        <v>7.0259100000000005E-2</v>
      </c>
      <c r="AD59">
        <v>6.4228099999999996E-2</v>
      </c>
      <c r="AE59">
        <v>5.6716000000000003E-2</v>
      </c>
      <c r="AF59">
        <v>4.8515700000000002E-2</v>
      </c>
      <c r="AG59">
        <v>4.0332199999999999E-2</v>
      </c>
      <c r="AH59">
        <v>3.2696999999999997E-2</v>
      </c>
      <c r="AI59">
        <v>2.5939299999999998E-2</v>
      </c>
      <c r="AJ59">
        <v>2.0203200000000001E-2</v>
      </c>
      <c r="AK59">
        <v>1.5491899999999999E-2</v>
      </c>
      <c r="AL59">
        <v>1.1719500000000001E-2</v>
      </c>
      <c r="AM59">
        <v>8.7565300000000002E-3</v>
      </c>
      <c r="AN59">
        <v>6.4631899999999997E-3</v>
      </c>
      <c r="AO59">
        <v>4.7090099999999996E-3</v>
      </c>
      <c r="AP59">
        <v>3.38172E-3</v>
      </c>
      <c r="AQ59">
        <v>2.3890399999999998E-3</v>
      </c>
      <c r="AR59">
        <v>1.6566700000000001E-3</v>
      </c>
    </row>
    <row r="60" spans="2:44">
      <c r="B60" s="2">
        <v>2.54517E-7</v>
      </c>
      <c r="C60" s="2">
        <v>1.4392900000000001E-6</v>
      </c>
      <c r="D60" s="2">
        <v>6.6553599999999996E-6</v>
      </c>
      <c r="E60" s="2">
        <v>2.51788E-5</v>
      </c>
      <c r="F60" s="2">
        <v>7.8051000000000002E-5</v>
      </c>
      <c r="G60" s="2">
        <v>1.9883300000000001E-4</v>
      </c>
      <c r="H60" s="2">
        <v>4.1866700000000001E-4</v>
      </c>
      <c r="I60" s="2">
        <v>7.3682100000000003E-4</v>
      </c>
      <c r="J60" s="2">
        <v>1.1072300000000001E-3</v>
      </c>
      <c r="K60">
        <v>1.47641E-3</v>
      </c>
      <c r="L60">
        <v>1.85326E-3</v>
      </c>
      <c r="M60">
        <v>2.3363500000000001E-3</v>
      </c>
      <c r="N60">
        <v>3.0646200000000001E-3</v>
      </c>
      <c r="O60">
        <v>4.1532899999999996E-3</v>
      </c>
      <c r="P60">
        <v>5.6901699999999996E-3</v>
      </c>
      <c r="Q60">
        <v>7.78314E-3</v>
      </c>
      <c r="R60">
        <v>1.0591E-2</v>
      </c>
      <c r="S60">
        <v>1.4300500000000001E-2</v>
      </c>
      <c r="T60">
        <v>1.9069800000000001E-2</v>
      </c>
      <c r="U60">
        <v>2.4972100000000001E-2</v>
      </c>
      <c r="V60">
        <v>3.1952899999999999E-2</v>
      </c>
      <c r="W60">
        <v>3.97963E-2</v>
      </c>
      <c r="X60">
        <v>4.8101600000000001E-2</v>
      </c>
      <c r="Y60">
        <v>5.6288699999999997E-2</v>
      </c>
      <c r="Z60">
        <v>6.3648499999999997E-2</v>
      </c>
      <c r="AA60">
        <v>6.9441299999999997E-2</v>
      </c>
      <c r="AB60">
        <v>7.3024599999999995E-2</v>
      </c>
      <c r="AC60">
        <v>7.3976500000000001E-2</v>
      </c>
      <c r="AD60">
        <v>7.2181099999999998E-2</v>
      </c>
      <c r="AE60">
        <v>6.78536E-2</v>
      </c>
      <c r="AF60">
        <v>6.1492999999999999E-2</v>
      </c>
      <c r="AG60">
        <v>5.3783499999999998E-2</v>
      </c>
      <c r="AH60">
        <v>4.5465499999999999E-2</v>
      </c>
      <c r="AI60">
        <v>3.7216800000000001E-2</v>
      </c>
      <c r="AJ60">
        <v>2.9565500000000002E-2</v>
      </c>
      <c r="AK60">
        <v>2.2851400000000001E-2</v>
      </c>
      <c r="AL60">
        <v>1.7229999999999999E-2</v>
      </c>
      <c r="AM60">
        <v>1.2707599999999999E-2</v>
      </c>
      <c r="AN60">
        <v>9.1900599999999999E-3</v>
      </c>
      <c r="AO60">
        <v>6.5302600000000004E-3</v>
      </c>
      <c r="AP60">
        <v>4.5656500000000001E-3</v>
      </c>
      <c r="AQ60">
        <v>3.1427E-3</v>
      </c>
      <c r="AR60">
        <v>2.1293900000000001E-3</v>
      </c>
    </row>
    <row r="61" spans="2:44">
      <c r="B61" s="2">
        <v>1.4317600000000001E-7</v>
      </c>
      <c r="C61" s="2">
        <v>8.0951500000000003E-7</v>
      </c>
      <c r="D61" s="2">
        <v>3.75018E-6</v>
      </c>
      <c r="E61" s="2">
        <v>1.42483E-5</v>
      </c>
      <c r="F61" s="2">
        <v>4.4505899999999997E-5</v>
      </c>
      <c r="G61" s="2">
        <v>1.14842E-4</v>
      </c>
      <c r="H61" s="2">
        <v>2.47011E-4</v>
      </c>
      <c r="I61" s="2">
        <v>4.5016000000000001E-4</v>
      </c>
      <c r="J61" s="2">
        <v>7.1499400000000005E-4</v>
      </c>
      <c r="K61" s="2">
        <v>1.0333E-3</v>
      </c>
      <c r="L61">
        <v>1.4304000000000001E-3</v>
      </c>
      <c r="M61">
        <v>1.9714799999999998E-3</v>
      </c>
      <c r="N61">
        <v>2.72974E-3</v>
      </c>
      <c r="O61">
        <v>3.7567999999999998E-3</v>
      </c>
      <c r="P61">
        <v>5.0961299999999999E-3</v>
      </c>
      <c r="Q61">
        <v>6.8235800000000001E-3</v>
      </c>
      <c r="R61">
        <v>9.0662199999999998E-3</v>
      </c>
      <c r="S61">
        <v>1.19785E-2</v>
      </c>
      <c r="T61">
        <v>1.56974E-2</v>
      </c>
      <c r="U61">
        <v>2.0306899999999999E-2</v>
      </c>
      <c r="V61">
        <v>2.5817199999999998E-2</v>
      </c>
      <c r="W61">
        <v>3.2148999999999997E-2</v>
      </c>
      <c r="X61">
        <v>3.9112399999999999E-2</v>
      </c>
      <c r="Y61">
        <v>4.6392099999999999E-2</v>
      </c>
      <c r="Z61">
        <v>5.3550300000000002E-2</v>
      </c>
      <c r="AA61">
        <v>6.0058899999999998E-2</v>
      </c>
      <c r="AB61">
        <v>6.5359E-2</v>
      </c>
      <c r="AC61">
        <v>6.8938600000000003E-2</v>
      </c>
      <c r="AD61">
        <v>7.0413600000000007E-2</v>
      </c>
      <c r="AE61">
        <v>6.9596900000000003E-2</v>
      </c>
      <c r="AF61">
        <v>6.6534999999999997E-2</v>
      </c>
      <c r="AG61">
        <v>6.1507699999999998E-2</v>
      </c>
      <c r="AH61">
        <v>5.4981299999999997E-2</v>
      </c>
      <c r="AI61">
        <v>4.7534199999999999E-2</v>
      </c>
      <c r="AJ61">
        <v>3.9765599999999998E-2</v>
      </c>
      <c r="AK61">
        <v>3.2213199999999997E-2</v>
      </c>
      <c r="AL61">
        <v>2.5293199999999998E-2</v>
      </c>
      <c r="AM61">
        <v>1.92721E-2</v>
      </c>
      <c r="AN61">
        <v>1.4269E-2</v>
      </c>
      <c r="AO61">
        <v>1.0280900000000001E-2</v>
      </c>
      <c r="AP61">
        <v>7.2190600000000002E-3</v>
      </c>
      <c r="AQ61">
        <v>4.9470800000000004E-3</v>
      </c>
      <c r="AR61">
        <v>3.3125199999999998E-3</v>
      </c>
    </row>
    <row r="62" spans="2:44">
      <c r="B62" s="2">
        <v>1.33361E-7</v>
      </c>
      <c r="C62" s="2">
        <v>7.5387199999999996E-7</v>
      </c>
      <c r="D62" s="2">
        <v>3.4876599999999998E-6</v>
      </c>
      <c r="E62" s="2">
        <v>1.3213999999999999E-5</v>
      </c>
      <c r="F62" s="2">
        <v>4.1077300000000001E-5</v>
      </c>
      <c r="G62" s="2">
        <v>1.05169E-4</v>
      </c>
      <c r="H62" s="2">
        <v>2.2341E-4</v>
      </c>
      <c r="I62" s="2">
        <v>3.9940199999999998E-4</v>
      </c>
      <c r="J62" s="2">
        <v>6.1706399999999996E-4</v>
      </c>
      <c r="K62" s="2">
        <v>8.6200800000000005E-4</v>
      </c>
      <c r="L62">
        <v>1.1588099999999999E-3</v>
      </c>
      <c r="M62">
        <v>1.58467E-3</v>
      </c>
      <c r="N62">
        <v>2.2413400000000001E-3</v>
      </c>
      <c r="O62">
        <v>3.2170699999999998E-3</v>
      </c>
      <c r="P62">
        <v>4.5780300000000003E-3</v>
      </c>
      <c r="Q62">
        <v>6.3857300000000001E-3</v>
      </c>
      <c r="R62">
        <v>8.7091300000000007E-3</v>
      </c>
      <c r="S62">
        <v>1.1616599999999999E-2</v>
      </c>
      <c r="T62">
        <v>1.5159799999999999E-2</v>
      </c>
      <c r="U62">
        <v>1.93638E-2</v>
      </c>
      <c r="V62">
        <v>2.4220100000000001E-2</v>
      </c>
      <c r="W62">
        <v>2.9674499999999999E-2</v>
      </c>
      <c r="X62">
        <v>3.5607399999999997E-2</v>
      </c>
      <c r="Y62">
        <v>4.1816899999999997E-2</v>
      </c>
      <c r="Z62">
        <v>4.8017299999999999E-2</v>
      </c>
      <c r="AA62">
        <v>5.3855800000000002E-2</v>
      </c>
      <c r="AB62">
        <v>5.8943700000000002E-2</v>
      </c>
      <c r="AC62">
        <v>6.2897300000000003E-2</v>
      </c>
      <c r="AD62">
        <v>6.5381599999999998E-2</v>
      </c>
      <c r="AE62">
        <v>6.6155400000000003E-2</v>
      </c>
      <c r="AF62">
        <v>6.5106300000000006E-2</v>
      </c>
      <c r="AG62">
        <v>6.2275299999999999E-2</v>
      </c>
      <c r="AH62">
        <v>5.7856200000000003E-2</v>
      </c>
      <c r="AI62">
        <v>5.2176500000000001E-2</v>
      </c>
      <c r="AJ62">
        <v>4.5654399999999998E-2</v>
      </c>
      <c r="AK62">
        <v>3.8745300000000003E-2</v>
      </c>
      <c r="AL62">
        <v>3.1884999999999997E-2</v>
      </c>
      <c r="AM62">
        <v>2.5441800000000001E-2</v>
      </c>
      <c r="AN62">
        <v>1.9684400000000001E-2</v>
      </c>
      <c r="AO62">
        <v>1.47701E-2</v>
      </c>
      <c r="AP62">
        <v>1.0751200000000001E-2</v>
      </c>
      <c r="AQ62">
        <v>7.5944200000000002E-3</v>
      </c>
      <c r="AR62">
        <v>5.2081899999999997E-3</v>
      </c>
    </row>
    <row r="63" spans="2:44">
      <c r="B63" s="2">
        <v>1.1831199999999999E-7</v>
      </c>
      <c r="C63" s="2">
        <v>6.6880899999999999E-7</v>
      </c>
      <c r="D63" s="2">
        <v>3.0955100000000001E-6</v>
      </c>
      <c r="E63" s="2">
        <v>1.17394E-5</v>
      </c>
      <c r="F63" s="2">
        <v>3.6554000000000003E-5</v>
      </c>
      <c r="G63" s="2">
        <v>9.3842499999999995E-5</v>
      </c>
      <c r="H63" s="2">
        <v>2.0021199999999999E-4</v>
      </c>
      <c r="I63" s="2">
        <v>3.6034000000000001E-4</v>
      </c>
      <c r="J63" s="2">
        <v>5.6218499999999999E-4</v>
      </c>
      <c r="K63" s="2">
        <v>7.9509399999999999E-4</v>
      </c>
      <c r="L63">
        <v>1.08124E-3</v>
      </c>
      <c r="M63">
        <v>1.48693E-3</v>
      </c>
      <c r="N63">
        <v>2.10013E-3</v>
      </c>
      <c r="O63">
        <v>3.0040599999999998E-3</v>
      </c>
      <c r="P63">
        <v>4.2789500000000001E-3</v>
      </c>
      <c r="Q63">
        <v>6.0220500000000001E-3</v>
      </c>
      <c r="R63">
        <v>8.3500499999999995E-3</v>
      </c>
      <c r="S63">
        <v>1.13699E-2</v>
      </c>
      <c r="T63">
        <v>1.51372E-2</v>
      </c>
      <c r="U63">
        <v>1.9629299999999999E-2</v>
      </c>
      <c r="V63">
        <v>2.47421E-2</v>
      </c>
      <c r="W63">
        <v>3.0304399999999999E-2</v>
      </c>
      <c r="X63">
        <v>3.6096900000000001E-2</v>
      </c>
      <c r="Y63">
        <v>4.1871800000000001E-2</v>
      </c>
      <c r="Z63">
        <v>4.7369700000000001E-2</v>
      </c>
      <c r="AA63">
        <v>5.23338E-2</v>
      </c>
      <c r="AB63">
        <v>5.6521200000000001E-2</v>
      </c>
      <c r="AC63">
        <v>5.97127E-2</v>
      </c>
      <c r="AD63">
        <v>6.17242E-2</v>
      </c>
      <c r="AE63">
        <v>6.2421299999999999E-2</v>
      </c>
      <c r="AF63">
        <v>6.1734700000000003E-2</v>
      </c>
      <c r="AG63">
        <v>5.9673700000000003E-2</v>
      </c>
      <c r="AH63">
        <v>5.6333000000000001E-2</v>
      </c>
      <c r="AI63">
        <v>5.1891699999999999E-2</v>
      </c>
      <c r="AJ63">
        <v>4.6600599999999999E-2</v>
      </c>
      <c r="AK63">
        <v>4.0760900000000003E-2</v>
      </c>
      <c r="AL63">
        <v>3.4695200000000002E-2</v>
      </c>
      <c r="AM63">
        <v>2.8714900000000002E-2</v>
      </c>
      <c r="AN63">
        <v>2.30905E-2</v>
      </c>
      <c r="AO63">
        <v>1.8028700000000002E-2</v>
      </c>
      <c r="AP63">
        <v>1.3660200000000001E-2</v>
      </c>
      <c r="AQ63">
        <v>1.0039599999999999E-2</v>
      </c>
      <c r="AR63">
        <v>7.1545300000000001E-3</v>
      </c>
    </row>
    <row r="64" spans="2:44">
      <c r="B64" s="2">
        <v>2.2222499999999999E-7</v>
      </c>
      <c r="C64" s="2">
        <v>1.2566599999999999E-6</v>
      </c>
      <c r="D64" s="2">
        <v>5.8073000000000003E-6</v>
      </c>
      <c r="E64" s="2">
        <v>2.1940799999999998E-5</v>
      </c>
      <c r="F64" s="2">
        <v>6.7850999999999998E-5</v>
      </c>
      <c r="G64" s="2">
        <v>1.7215399999999999E-4</v>
      </c>
      <c r="H64" s="2">
        <v>3.6005599999999998E-4</v>
      </c>
      <c r="I64" s="2">
        <v>6.26576E-4</v>
      </c>
      <c r="J64" s="2">
        <v>9.2434600000000004E-4</v>
      </c>
      <c r="K64">
        <v>1.1983600000000001E-3</v>
      </c>
      <c r="L64">
        <v>1.45133E-3</v>
      </c>
      <c r="M64">
        <v>1.77279E-3</v>
      </c>
      <c r="N64">
        <v>2.2979400000000001E-3</v>
      </c>
      <c r="O64">
        <v>3.14621E-3</v>
      </c>
      <c r="P64">
        <v>4.4059700000000004E-3</v>
      </c>
      <c r="Q64">
        <v>6.1639399999999997E-3</v>
      </c>
      <c r="R64">
        <v>8.5274700000000005E-3</v>
      </c>
      <c r="S64">
        <v>1.16101E-2</v>
      </c>
      <c r="T64">
        <v>1.54933E-2</v>
      </c>
      <c r="U64">
        <v>2.0190300000000001E-2</v>
      </c>
      <c r="V64">
        <v>2.5622099999999998E-2</v>
      </c>
      <c r="W64">
        <v>3.1606299999999997E-2</v>
      </c>
      <c r="X64">
        <v>3.7858900000000001E-2</v>
      </c>
      <c r="Y64">
        <v>4.4017599999999997E-2</v>
      </c>
      <c r="Z64">
        <v>4.9687599999999998E-2</v>
      </c>
      <c r="AA64">
        <v>5.4500100000000003E-2</v>
      </c>
      <c r="AB64">
        <v>5.8165500000000002E-2</v>
      </c>
      <c r="AC64">
        <v>6.05061E-2</v>
      </c>
      <c r="AD64">
        <v>6.14607E-2</v>
      </c>
      <c r="AE64">
        <v>6.1068400000000002E-2</v>
      </c>
      <c r="AF64">
        <v>5.9439100000000002E-2</v>
      </c>
      <c r="AG64">
        <v>5.6726199999999997E-2</v>
      </c>
      <c r="AH64">
        <v>5.3104999999999999E-2</v>
      </c>
      <c r="AI64">
        <v>4.8761899999999997E-2</v>
      </c>
      <c r="AJ64">
        <v>4.3890400000000003E-2</v>
      </c>
      <c r="AK64">
        <v>3.8689800000000003E-2</v>
      </c>
      <c r="AL64">
        <v>3.3362200000000002E-2</v>
      </c>
      <c r="AM64">
        <v>2.8104899999999999E-2</v>
      </c>
      <c r="AN64">
        <v>2.3099700000000001E-2</v>
      </c>
      <c r="AO64">
        <v>1.8499999999999999E-2</v>
      </c>
      <c r="AP64">
        <v>1.4419899999999999E-2</v>
      </c>
      <c r="AQ64">
        <v>1.09271E-2</v>
      </c>
      <c r="AR64">
        <v>8.04238E-3</v>
      </c>
    </row>
    <row r="65" spans="1:44">
      <c r="B65" s="2">
        <v>1.1869199999999999E-6</v>
      </c>
      <c r="C65" s="2">
        <v>6.7144999999999998E-6</v>
      </c>
      <c r="D65" s="2">
        <v>3.0993900000000002E-5</v>
      </c>
      <c r="E65" s="2">
        <v>1.1676E-4</v>
      </c>
      <c r="F65" s="2">
        <v>3.5912500000000001E-4</v>
      </c>
      <c r="G65" s="2">
        <v>9.0256600000000005E-4</v>
      </c>
      <c r="H65" s="2">
        <v>1.85641E-3</v>
      </c>
      <c r="I65" s="2">
        <v>3.1347800000000002E-3</v>
      </c>
      <c r="J65" s="2">
        <v>4.3747999999999999E-3</v>
      </c>
      <c r="K65">
        <v>5.1190899999999998E-3</v>
      </c>
      <c r="L65">
        <v>5.1823299999999997E-3</v>
      </c>
      <c r="M65">
        <v>4.8332000000000002E-3</v>
      </c>
      <c r="N65">
        <v>4.5811999999999997E-3</v>
      </c>
      <c r="O65">
        <v>4.8150600000000003E-3</v>
      </c>
      <c r="P65">
        <v>5.6634299999999997E-3</v>
      </c>
      <c r="Q65">
        <v>7.1209000000000003E-3</v>
      </c>
      <c r="R65">
        <v>9.2110500000000001E-3</v>
      </c>
      <c r="S65">
        <v>1.20245E-2</v>
      </c>
      <c r="T65">
        <v>1.5656300000000001E-2</v>
      </c>
      <c r="U65">
        <v>2.01356E-2</v>
      </c>
      <c r="V65">
        <v>2.5392000000000001E-2</v>
      </c>
      <c r="W65">
        <v>3.1252299999999997E-2</v>
      </c>
      <c r="X65">
        <v>3.7448799999999997E-2</v>
      </c>
      <c r="Y65">
        <v>4.3635E-2</v>
      </c>
      <c r="Z65">
        <v>4.9414199999999998E-2</v>
      </c>
      <c r="AA65">
        <v>5.4383399999999998E-2</v>
      </c>
      <c r="AB65">
        <v>5.8185099999999997E-2</v>
      </c>
      <c r="AC65">
        <v>6.0557600000000003E-2</v>
      </c>
      <c r="AD65">
        <v>6.1368899999999997E-2</v>
      </c>
      <c r="AE65">
        <v>6.0629500000000003E-2</v>
      </c>
      <c r="AF65">
        <v>5.8478099999999998E-2</v>
      </c>
      <c r="AG65">
        <v>5.5148900000000001E-2</v>
      </c>
      <c r="AH65">
        <v>5.0926699999999998E-2</v>
      </c>
      <c r="AI65">
        <v>4.6105399999999998E-2</v>
      </c>
      <c r="AJ65">
        <v>4.0955600000000002E-2</v>
      </c>
      <c r="AK65">
        <v>3.5708799999999999E-2</v>
      </c>
      <c r="AL65">
        <v>3.05525E-2</v>
      </c>
      <c r="AM65">
        <v>2.5634400000000002E-2</v>
      </c>
      <c r="AN65">
        <v>2.1068400000000001E-2</v>
      </c>
      <c r="AO65">
        <v>1.6938600000000002E-2</v>
      </c>
      <c r="AP65">
        <v>1.3302100000000001E-2</v>
      </c>
      <c r="AQ65">
        <v>1.0188300000000001E-2</v>
      </c>
      <c r="AR65">
        <v>7.5998400000000001E-3</v>
      </c>
    </row>
    <row r="66" spans="1:44">
      <c r="B66" s="2">
        <v>4.6451999999999998E-7</v>
      </c>
      <c r="C66" s="2">
        <v>2.62881E-6</v>
      </c>
      <c r="D66" s="2">
        <v>1.2242199999999999E-5</v>
      </c>
      <c r="E66" s="2">
        <v>4.7005100000000002E-5</v>
      </c>
      <c r="F66" s="2">
        <v>1.4945400000000001E-4</v>
      </c>
      <c r="G66" s="2">
        <v>3.9663099999999999E-4</v>
      </c>
      <c r="H66" s="2">
        <v>8.9036699999999998E-4</v>
      </c>
      <c r="I66" s="2">
        <v>1.7261399999999999E-3</v>
      </c>
      <c r="J66" s="2">
        <v>2.9737700000000001E-3</v>
      </c>
      <c r="K66" s="2">
        <v>4.6983900000000002E-3</v>
      </c>
      <c r="L66">
        <v>6.9694199999999996E-3</v>
      </c>
      <c r="M66">
        <v>9.7664699999999993E-3</v>
      </c>
      <c r="N66">
        <v>1.2826600000000001E-2</v>
      </c>
      <c r="O66">
        <v>1.5640299999999999E-2</v>
      </c>
      <c r="P66">
        <v>1.7714899999999999E-2</v>
      </c>
      <c r="Q66">
        <v>1.8924300000000002E-2</v>
      </c>
      <c r="R66">
        <v>1.9636600000000001E-2</v>
      </c>
      <c r="S66">
        <v>2.0508700000000001E-2</v>
      </c>
      <c r="T66">
        <v>2.21336E-2</v>
      </c>
      <c r="U66">
        <v>2.48034E-2</v>
      </c>
      <c r="V66">
        <v>2.8487999999999999E-2</v>
      </c>
      <c r="W66">
        <v>3.2945000000000002E-2</v>
      </c>
      <c r="X66">
        <v>3.7832699999999997E-2</v>
      </c>
      <c r="Y66">
        <v>4.2772499999999998E-2</v>
      </c>
      <c r="Z66">
        <v>4.73769E-2</v>
      </c>
      <c r="AA66">
        <v>5.1277299999999998E-2</v>
      </c>
      <c r="AB66">
        <v>5.4161000000000001E-2</v>
      </c>
      <c r="AC66">
        <v>5.5805399999999998E-2</v>
      </c>
      <c r="AD66">
        <v>5.6100400000000002E-2</v>
      </c>
      <c r="AE66">
        <v>5.5052799999999999E-2</v>
      </c>
      <c r="AF66">
        <v>5.2772800000000002E-2</v>
      </c>
      <c r="AG66">
        <v>4.9452400000000001E-2</v>
      </c>
      <c r="AH66">
        <v>4.5335E-2</v>
      </c>
      <c r="AI66">
        <v>4.0686E-2</v>
      </c>
      <c r="AJ66">
        <v>3.5765199999999997E-2</v>
      </c>
      <c r="AK66">
        <v>3.0806299999999998E-2</v>
      </c>
      <c r="AL66">
        <v>2.6004099999999999E-2</v>
      </c>
      <c r="AM66">
        <v>2.1507999999999999E-2</v>
      </c>
      <c r="AN66">
        <v>1.7423000000000001E-2</v>
      </c>
      <c r="AO66">
        <v>1.3813300000000001E-2</v>
      </c>
      <c r="AP66">
        <v>1.07078E-2</v>
      </c>
      <c r="AQ66">
        <v>8.1066000000000003E-3</v>
      </c>
      <c r="AR66">
        <v>5.9865300000000003E-3</v>
      </c>
    </row>
    <row r="67" spans="1:44">
      <c r="B67" s="2">
        <v>6.3363499999999997E-7</v>
      </c>
      <c r="C67" s="2">
        <v>3.5815599999999999E-6</v>
      </c>
      <c r="D67" s="2">
        <v>1.6564600000000001E-5</v>
      </c>
      <c r="E67" s="2">
        <v>6.2726900000000004E-5</v>
      </c>
      <c r="F67" s="2">
        <v>1.9484099999999999E-4</v>
      </c>
      <c r="G67" s="2">
        <v>4.9832100000000003E-4</v>
      </c>
      <c r="H67" s="2">
        <v>1.0573100000000001E-3</v>
      </c>
      <c r="I67" s="2">
        <v>1.8887800000000001E-3</v>
      </c>
      <c r="J67" s="2">
        <v>2.9223399999999998E-3</v>
      </c>
      <c r="K67">
        <v>4.1127200000000003E-3</v>
      </c>
      <c r="L67">
        <v>5.62788E-3</v>
      </c>
      <c r="M67">
        <v>7.9062799999999999E-3</v>
      </c>
      <c r="N67">
        <v>1.1468000000000001E-2</v>
      </c>
      <c r="O67">
        <v>1.6614500000000001E-2</v>
      </c>
      <c r="P67">
        <v>2.3233199999999999E-2</v>
      </c>
      <c r="Q67">
        <v>3.0775500000000001E-2</v>
      </c>
      <c r="R67">
        <v>3.8361800000000001E-2</v>
      </c>
      <c r="S67">
        <v>4.4986100000000001E-2</v>
      </c>
      <c r="T67">
        <v>4.9811099999999997E-2</v>
      </c>
      <c r="U67">
        <v>5.2456000000000003E-2</v>
      </c>
      <c r="V67">
        <v>5.3118899999999997E-2</v>
      </c>
      <c r="W67">
        <v>5.2439300000000001E-2</v>
      </c>
      <c r="X67">
        <v>5.1176600000000003E-2</v>
      </c>
      <c r="Y67">
        <v>4.9894399999999998E-2</v>
      </c>
      <c r="Z67">
        <v>4.8809900000000003E-2</v>
      </c>
      <c r="AA67">
        <v>4.7835000000000003E-2</v>
      </c>
      <c r="AB67">
        <v>4.6725999999999997E-2</v>
      </c>
      <c r="AC67">
        <v>4.5235499999999998E-2</v>
      </c>
      <c r="AD67">
        <v>4.3204800000000002E-2</v>
      </c>
      <c r="AE67">
        <v>4.05919E-2</v>
      </c>
      <c r="AF67">
        <v>3.7454800000000003E-2</v>
      </c>
      <c r="AG67">
        <v>3.39198E-2</v>
      </c>
      <c r="AH67">
        <v>3.0145600000000002E-2</v>
      </c>
      <c r="AI67">
        <v>2.6295599999999999E-2</v>
      </c>
      <c r="AJ67">
        <v>2.25168E-2</v>
      </c>
      <c r="AK67">
        <v>1.8928899999999999E-2</v>
      </c>
      <c r="AL67">
        <v>1.56197E-2</v>
      </c>
      <c r="AM67">
        <v>1.2646900000000001E-2</v>
      </c>
      <c r="AN67">
        <v>1.0041100000000001E-2</v>
      </c>
      <c r="AO67">
        <v>7.8106900000000003E-3</v>
      </c>
      <c r="AP67">
        <v>5.9466099999999997E-3</v>
      </c>
      <c r="AQ67">
        <v>4.42619E-3</v>
      </c>
      <c r="AR67">
        <v>3.2170300000000001E-3</v>
      </c>
    </row>
    <row r="68" spans="1:44">
      <c r="B68" s="2">
        <v>1.3441200000000001E-6</v>
      </c>
      <c r="C68" s="2">
        <v>7.6025499999999997E-6</v>
      </c>
      <c r="D68" s="2">
        <v>3.5105799999999999E-5</v>
      </c>
      <c r="E68" s="2">
        <v>1.32378E-4</v>
      </c>
      <c r="F68" s="2">
        <v>4.0790599999999998E-4</v>
      </c>
      <c r="G68" s="2">
        <v>1.02849E-3</v>
      </c>
      <c r="H68" s="2">
        <v>2.1277399999999999E-3</v>
      </c>
      <c r="I68" s="2">
        <v>3.6317300000000001E-3</v>
      </c>
      <c r="J68">
        <v>5.1742400000000001E-3</v>
      </c>
      <c r="K68">
        <v>6.3079599999999996E-3</v>
      </c>
      <c r="L68">
        <v>6.9194299999999999E-3</v>
      </c>
      <c r="M68">
        <v>7.4339300000000001E-3</v>
      </c>
      <c r="N68">
        <v>8.5789899999999999E-3</v>
      </c>
      <c r="O68">
        <v>1.09827E-2</v>
      </c>
      <c r="P68">
        <v>1.50049E-2</v>
      </c>
      <c r="Q68">
        <v>2.08168E-2</v>
      </c>
      <c r="R68">
        <v>2.84557E-2</v>
      </c>
      <c r="S68">
        <v>3.7708400000000003E-2</v>
      </c>
      <c r="T68">
        <v>4.79394E-2</v>
      </c>
      <c r="U68">
        <v>5.8058499999999999E-2</v>
      </c>
      <c r="V68">
        <v>6.6714200000000001E-2</v>
      </c>
      <c r="W68">
        <v>7.2647100000000006E-2</v>
      </c>
      <c r="X68">
        <v>7.5050099999999995E-2</v>
      </c>
      <c r="Y68">
        <v>7.3786099999999993E-2</v>
      </c>
      <c r="Z68">
        <v>6.9379399999999994E-2</v>
      </c>
      <c r="AA68">
        <v>6.2803600000000001E-2</v>
      </c>
      <c r="AB68">
        <v>5.5164999999999999E-2</v>
      </c>
      <c r="AC68">
        <v>4.7416100000000003E-2</v>
      </c>
      <c r="AD68">
        <v>4.0194399999999998E-2</v>
      </c>
      <c r="AE68">
        <v>3.3805500000000002E-2</v>
      </c>
      <c r="AF68">
        <v>2.83044E-2</v>
      </c>
      <c r="AG68">
        <v>2.3609600000000001E-2</v>
      </c>
      <c r="AH68">
        <v>1.9597E-2</v>
      </c>
      <c r="AI68">
        <v>1.61525E-2</v>
      </c>
      <c r="AJ68">
        <v>1.3190199999999999E-2</v>
      </c>
      <c r="AK68">
        <v>1.06496E-2</v>
      </c>
      <c r="AL68">
        <v>8.4865800000000005E-3</v>
      </c>
      <c r="AM68">
        <v>6.6648499999999999E-3</v>
      </c>
      <c r="AN68">
        <v>5.15103E-3</v>
      </c>
      <c r="AO68">
        <v>3.9123099999999996E-3</v>
      </c>
      <c r="AP68">
        <v>2.91596E-3</v>
      </c>
      <c r="AQ68">
        <v>2.1295799999999998E-3</v>
      </c>
      <c r="AR68">
        <v>1.5216699999999999E-3</v>
      </c>
    </row>
    <row r="69" spans="1:44">
      <c r="B69" s="2">
        <v>9.9123199999999997E-7</v>
      </c>
      <c r="C69" s="2">
        <v>5.6075199999999998E-6</v>
      </c>
      <c r="D69" s="2">
        <v>2.5933300000000001E-5</v>
      </c>
      <c r="E69" s="2">
        <v>9.8107000000000001E-5</v>
      </c>
      <c r="F69" s="2">
        <v>3.0402899999999999E-4</v>
      </c>
      <c r="G69" s="2">
        <v>7.7393299999999998E-4</v>
      </c>
      <c r="H69" s="2">
        <v>1.62685E-3</v>
      </c>
      <c r="I69" s="2">
        <v>2.8521599999999999E-3</v>
      </c>
      <c r="J69">
        <v>4.2485600000000002E-3</v>
      </c>
      <c r="K69">
        <v>5.5559700000000004E-3</v>
      </c>
      <c r="L69">
        <v>6.7040600000000004E-3</v>
      </c>
      <c r="M69">
        <v>7.8943999999999993E-3</v>
      </c>
      <c r="N69">
        <v>9.3979100000000006E-3</v>
      </c>
      <c r="O69">
        <v>1.13227E-2</v>
      </c>
      <c r="P69">
        <v>1.3646500000000001E-2</v>
      </c>
      <c r="Q69">
        <v>1.6453700000000002E-2</v>
      </c>
      <c r="R69">
        <v>2.00796E-2</v>
      </c>
      <c r="S69">
        <v>2.49985E-2</v>
      </c>
      <c r="T69">
        <v>3.1555E-2</v>
      </c>
      <c r="U69">
        <v>3.9731299999999997E-2</v>
      </c>
      <c r="V69">
        <v>4.9053300000000001E-2</v>
      </c>
      <c r="W69">
        <v>5.8633600000000001E-2</v>
      </c>
      <c r="X69">
        <v>6.7315100000000003E-2</v>
      </c>
      <c r="Y69">
        <v>7.3888999999999996E-2</v>
      </c>
      <c r="Z69">
        <v>7.7357400000000007E-2</v>
      </c>
      <c r="AA69">
        <v>7.7173500000000006E-2</v>
      </c>
      <c r="AB69">
        <v>7.3380000000000001E-2</v>
      </c>
      <c r="AC69">
        <v>6.6586800000000002E-2</v>
      </c>
      <c r="AD69">
        <v>5.77996E-2</v>
      </c>
      <c r="AE69">
        <v>4.8161200000000001E-2</v>
      </c>
      <c r="AF69">
        <v>3.8699799999999999E-2</v>
      </c>
      <c r="AG69">
        <v>3.01605E-2</v>
      </c>
      <c r="AH69">
        <v>2.2947200000000001E-2</v>
      </c>
      <c r="AI69">
        <v>1.7162E-2</v>
      </c>
      <c r="AJ69">
        <v>1.26978E-2</v>
      </c>
      <c r="AK69">
        <v>9.3407999999999998E-3</v>
      </c>
      <c r="AL69">
        <v>6.8518800000000003E-3</v>
      </c>
      <c r="AM69">
        <v>5.0150300000000002E-3</v>
      </c>
      <c r="AN69">
        <v>3.6574699999999999E-3</v>
      </c>
      <c r="AO69">
        <v>2.6507200000000001E-3</v>
      </c>
      <c r="AP69">
        <v>1.9028000000000001E-3</v>
      </c>
      <c r="AQ69">
        <v>1.3483600000000001E-3</v>
      </c>
      <c r="AR69">
        <v>9.4022799999999998E-4</v>
      </c>
    </row>
    <row r="70" spans="1:44">
      <c r="B70" s="2">
        <v>4.7503900000000002E-7</v>
      </c>
      <c r="C70" s="2">
        <v>2.6866400000000001E-6</v>
      </c>
      <c r="D70" s="2">
        <v>1.24525E-5</v>
      </c>
      <c r="E70" s="2">
        <v>4.7352599999999998E-5</v>
      </c>
      <c r="F70" s="2">
        <v>1.4811699999999999E-4</v>
      </c>
      <c r="G70" s="2">
        <v>3.8303700000000003E-4</v>
      </c>
      <c r="H70" s="2">
        <v>8.2665799999999997E-4</v>
      </c>
      <c r="I70" s="2">
        <v>1.51403E-3</v>
      </c>
      <c r="J70">
        <v>2.42049E-3</v>
      </c>
      <c r="K70">
        <v>3.52068E-3</v>
      </c>
      <c r="L70">
        <v>4.8826499999999997E-3</v>
      </c>
      <c r="M70">
        <v>6.6673100000000001E-3</v>
      </c>
      <c r="N70">
        <v>8.9972000000000003E-3</v>
      </c>
      <c r="O70">
        <v>1.1837E-2</v>
      </c>
      <c r="P70">
        <v>1.5028100000000001E-2</v>
      </c>
      <c r="Q70">
        <v>1.8432899999999999E-2</v>
      </c>
      <c r="R70">
        <v>2.2029900000000002E-2</v>
      </c>
      <c r="S70">
        <v>2.58958E-2</v>
      </c>
      <c r="T70">
        <v>3.01371E-2</v>
      </c>
      <c r="U70">
        <v>3.4850699999999998E-2</v>
      </c>
      <c r="V70">
        <v>4.0107700000000003E-2</v>
      </c>
      <c r="W70">
        <v>4.5906299999999997E-2</v>
      </c>
      <c r="X70">
        <v>5.2080799999999997E-2</v>
      </c>
      <c r="Y70">
        <v>5.8222299999999998E-2</v>
      </c>
      <c r="Z70">
        <v>6.3684400000000002E-2</v>
      </c>
      <c r="AA70">
        <v>6.7696800000000001E-2</v>
      </c>
      <c r="AB70">
        <v>6.9552000000000003E-2</v>
      </c>
      <c r="AC70">
        <v>6.8794099999999997E-2</v>
      </c>
      <c r="AD70">
        <v>6.5342700000000004E-2</v>
      </c>
      <c r="AE70">
        <v>5.9518799999999997E-2</v>
      </c>
      <c r="AF70">
        <v>5.19668E-2</v>
      </c>
      <c r="AG70">
        <v>4.3507700000000003E-2</v>
      </c>
      <c r="AH70">
        <v>3.4966799999999999E-2</v>
      </c>
      <c r="AI70">
        <v>2.7027900000000001E-2</v>
      </c>
      <c r="AJ70">
        <v>2.01473E-2</v>
      </c>
      <c r="AK70">
        <v>1.45354E-2</v>
      </c>
      <c r="AL70">
        <v>1.0194699999999999E-2</v>
      </c>
      <c r="AM70">
        <v>6.9867699999999998E-3</v>
      </c>
      <c r="AN70">
        <v>4.7042799999999999E-3</v>
      </c>
      <c r="AO70">
        <v>3.12787E-3</v>
      </c>
      <c r="AP70">
        <v>2.0621400000000001E-3</v>
      </c>
      <c r="AQ70">
        <v>1.3512699999999999E-3</v>
      </c>
      <c r="AR70">
        <v>8.8042899999999996E-4</v>
      </c>
    </row>
    <row r="71" spans="1:44">
      <c r="B71" s="2">
        <v>5.8067100000000005E-7</v>
      </c>
      <c r="C71" s="2">
        <v>3.2834600000000002E-6</v>
      </c>
      <c r="D71" s="2">
        <v>1.51799E-5</v>
      </c>
      <c r="E71" s="2">
        <v>5.7408399999999997E-5</v>
      </c>
      <c r="F71" s="2">
        <v>1.7785899999999999E-4</v>
      </c>
      <c r="G71" s="2">
        <v>4.5271999999999999E-4</v>
      </c>
      <c r="H71" s="2">
        <v>9.5220099999999996E-4</v>
      </c>
      <c r="I71" s="2">
        <v>1.67373E-3</v>
      </c>
      <c r="J71" s="2">
        <v>2.5136099999999999E-3</v>
      </c>
      <c r="K71" s="2">
        <v>3.3593E-3</v>
      </c>
      <c r="L71">
        <v>4.2565099999999998E-3</v>
      </c>
      <c r="M71">
        <v>5.4735900000000004E-3</v>
      </c>
      <c r="N71">
        <v>7.3725400000000003E-3</v>
      </c>
      <c r="O71">
        <v>1.0215800000000001E-2</v>
      </c>
      <c r="P71">
        <v>1.40851E-2</v>
      </c>
      <c r="Q71">
        <v>1.89176E-2</v>
      </c>
      <c r="R71">
        <v>2.4547800000000002E-2</v>
      </c>
      <c r="S71">
        <v>3.0702299999999998E-2</v>
      </c>
      <c r="T71">
        <v>3.6999999999999998E-2</v>
      </c>
      <c r="U71">
        <v>4.3006799999999998E-2</v>
      </c>
      <c r="V71">
        <v>4.8333500000000001E-2</v>
      </c>
      <c r="W71">
        <v>5.2714999999999998E-2</v>
      </c>
      <c r="X71">
        <v>5.6033300000000001E-2</v>
      </c>
      <c r="Y71">
        <v>5.82885E-2</v>
      </c>
      <c r="Z71">
        <v>5.9543199999999998E-2</v>
      </c>
      <c r="AA71">
        <v>5.9863E-2</v>
      </c>
      <c r="AB71">
        <v>5.92728E-2</v>
      </c>
      <c r="AC71">
        <v>5.7741399999999998E-2</v>
      </c>
      <c r="AD71">
        <v>5.5205900000000002E-2</v>
      </c>
      <c r="AE71">
        <v>5.1627899999999997E-2</v>
      </c>
      <c r="AF71">
        <v>4.7052400000000001E-2</v>
      </c>
      <c r="AG71">
        <v>4.16481E-2</v>
      </c>
      <c r="AH71">
        <v>3.5702499999999998E-2</v>
      </c>
      <c r="AI71">
        <v>2.9579500000000002E-2</v>
      </c>
      <c r="AJ71">
        <v>2.3654100000000001E-2</v>
      </c>
      <c r="AK71">
        <v>1.82469E-2</v>
      </c>
      <c r="AL71">
        <v>1.35791E-2</v>
      </c>
      <c r="AM71">
        <v>9.7556199999999996E-3</v>
      </c>
      <c r="AN71">
        <v>6.77496E-3</v>
      </c>
      <c r="AO71">
        <v>4.5566699999999996E-3</v>
      </c>
      <c r="AP71">
        <v>2.97533E-3</v>
      </c>
      <c r="AQ71">
        <v>1.8916E-3</v>
      </c>
      <c r="AR71">
        <v>1.17464E-3</v>
      </c>
    </row>
    <row r="72" spans="1:44">
      <c r="B72" s="2">
        <v>6.7669600000000001E-7</v>
      </c>
      <c r="C72" s="2">
        <v>3.8273099999999996E-6</v>
      </c>
      <c r="D72" s="2">
        <v>1.76925E-5</v>
      </c>
      <c r="E72" s="2">
        <v>6.6881199999999999E-5</v>
      </c>
      <c r="F72" s="2">
        <v>2.0701000000000001E-4</v>
      </c>
      <c r="G72" s="2">
        <v>5.2596800000000003E-4</v>
      </c>
      <c r="H72" s="2">
        <v>1.1024400000000001E-3</v>
      </c>
      <c r="I72" s="2">
        <v>1.92476E-3</v>
      </c>
      <c r="J72">
        <v>2.8521800000000002E-3</v>
      </c>
      <c r="K72">
        <v>3.7147299999999999E-3</v>
      </c>
      <c r="L72">
        <v>4.5010099999999997E-3</v>
      </c>
      <c r="M72">
        <v>5.4341700000000003E-3</v>
      </c>
      <c r="N72">
        <v>6.8403800000000001E-3</v>
      </c>
      <c r="O72">
        <v>8.9680300000000001E-3</v>
      </c>
      <c r="P72">
        <v>1.1955E-2</v>
      </c>
      <c r="Q72">
        <v>1.5922100000000002E-2</v>
      </c>
      <c r="R72">
        <v>2.1018599999999998E-2</v>
      </c>
      <c r="S72">
        <v>2.73347E-2</v>
      </c>
      <c r="T72">
        <v>3.4754800000000002E-2</v>
      </c>
      <c r="U72">
        <v>4.2872800000000003E-2</v>
      </c>
      <c r="V72">
        <v>5.1024199999999999E-2</v>
      </c>
      <c r="W72">
        <v>5.84106E-2</v>
      </c>
      <c r="X72">
        <v>6.4261299999999993E-2</v>
      </c>
      <c r="Y72">
        <v>6.7984600000000006E-2</v>
      </c>
      <c r="Z72">
        <v>6.9273799999999996E-2</v>
      </c>
      <c r="AA72">
        <v>6.8146799999999993E-2</v>
      </c>
      <c r="AB72">
        <v>6.4909900000000006E-2</v>
      </c>
      <c r="AC72">
        <v>6.0063499999999999E-2</v>
      </c>
      <c r="AD72">
        <v>5.4182800000000003E-2</v>
      </c>
      <c r="AE72">
        <v>4.7809699999999997E-2</v>
      </c>
      <c r="AF72">
        <v>4.1379899999999997E-2</v>
      </c>
      <c r="AG72">
        <v>3.5196999999999999E-2</v>
      </c>
      <c r="AH72">
        <v>2.9442300000000001E-2</v>
      </c>
      <c r="AI72">
        <v>2.4208E-2</v>
      </c>
      <c r="AJ72">
        <v>1.9533200000000001E-2</v>
      </c>
      <c r="AK72">
        <v>1.5432E-2</v>
      </c>
      <c r="AL72">
        <v>1.1906699999999999E-2</v>
      </c>
      <c r="AM72">
        <v>8.9496799999999998E-3</v>
      </c>
      <c r="AN72">
        <v>6.5397299999999997E-3</v>
      </c>
      <c r="AO72">
        <v>4.63826E-3</v>
      </c>
      <c r="AP72">
        <v>3.1896300000000002E-3</v>
      </c>
      <c r="AQ72">
        <v>2.1256700000000001E-3</v>
      </c>
      <c r="AR72">
        <v>1.3728099999999999E-3</v>
      </c>
    </row>
    <row r="73" spans="1:44">
      <c r="B73" s="2">
        <v>7.0221500000000002E-7</v>
      </c>
      <c r="C73" s="2">
        <v>3.9719500000000001E-6</v>
      </c>
      <c r="D73" s="2">
        <v>1.8364800000000001E-5</v>
      </c>
      <c r="E73" s="2">
        <v>6.9447800000000003E-5</v>
      </c>
      <c r="F73" s="2">
        <v>2.15085E-4</v>
      </c>
      <c r="G73" s="2">
        <v>5.4701800000000003E-4</v>
      </c>
      <c r="H73" s="2">
        <v>1.14836E-3</v>
      </c>
      <c r="I73" s="2">
        <v>2.00986E-3</v>
      </c>
      <c r="J73">
        <v>2.9890099999999998E-3</v>
      </c>
      <c r="K73">
        <v>3.9099499999999997E-3</v>
      </c>
      <c r="L73">
        <v>4.75028E-3</v>
      </c>
      <c r="M73">
        <v>5.7087300000000004E-3</v>
      </c>
      <c r="N73">
        <v>7.05961E-3</v>
      </c>
      <c r="O73">
        <v>8.9656100000000006E-3</v>
      </c>
      <c r="P73">
        <v>1.14603E-2</v>
      </c>
      <c r="Q73">
        <v>1.45787E-2</v>
      </c>
      <c r="R73">
        <v>1.8452E-2</v>
      </c>
      <c r="S73">
        <v>2.3264199999999999E-2</v>
      </c>
      <c r="T73">
        <v>2.9128600000000001E-2</v>
      </c>
      <c r="U73">
        <v>3.5986700000000003E-2</v>
      </c>
      <c r="V73">
        <v>4.3567500000000002E-2</v>
      </c>
      <c r="W73">
        <v>5.1393899999999999E-2</v>
      </c>
      <c r="X73">
        <v>5.8818099999999998E-2</v>
      </c>
      <c r="Y73">
        <v>6.5095799999999995E-2</v>
      </c>
      <c r="Z73">
        <v>6.9506399999999996E-2</v>
      </c>
      <c r="AA73">
        <v>7.1498400000000004E-2</v>
      </c>
      <c r="AB73">
        <v>7.0813699999999993E-2</v>
      </c>
      <c r="AC73">
        <v>6.7544499999999993E-2</v>
      </c>
      <c r="AD73">
        <v>6.2105800000000003E-2</v>
      </c>
      <c r="AE73">
        <v>5.5135900000000002E-2</v>
      </c>
      <c r="AF73">
        <v>4.7360699999999999E-2</v>
      </c>
      <c r="AG73">
        <v>3.9463900000000003E-2</v>
      </c>
      <c r="AH73">
        <v>3.1991499999999999E-2</v>
      </c>
      <c r="AI73">
        <v>2.5307400000000001E-2</v>
      </c>
      <c r="AJ73">
        <v>1.9593800000000001E-2</v>
      </c>
      <c r="AK73">
        <v>1.48854E-2</v>
      </c>
      <c r="AL73">
        <v>1.11171E-2</v>
      </c>
      <c r="AM73">
        <v>8.1698099999999996E-3</v>
      </c>
      <c r="AN73">
        <v>5.9072999999999999E-3</v>
      </c>
      <c r="AO73">
        <v>4.1982599999999997E-3</v>
      </c>
      <c r="AP73">
        <v>2.9274399999999999E-3</v>
      </c>
      <c r="AQ73">
        <v>1.99847E-3</v>
      </c>
      <c r="AR73">
        <v>1.33263E-3</v>
      </c>
    </row>
    <row r="74" spans="1:44">
      <c r="B74" s="2">
        <v>5.6053799999999996E-7</v>
      </c>
      <c r="C74" s="2">
        <v>3.1703899999999999E-6</v>
      </c>
      <c r="D74" s="2">
        <v>1.4671800000000001E-5</v>
      </c>
      <c r="E74" s="2">
        <v>5.5596400000000002E-5</v>
      </c>
      <c r="F74" s="2">
        <v>1.72821E-4</v>
      </c>
      <c r="G74" s="2">
        <v>4.4228399999999998E-4</v>
      </c>
      <c r="H74" s="2">
        <v>9.38301E-4</v>
      </c>
      <c r="I74" s="2">
        <v>1.67151E-3</v>
      </c>
      <c r="J74" s="2">
        <v>2.5596E-3</v>
      </c>
      <c r="K74">
        <v>3.5037599999999999E-3</v>
      </c>
      <c r="L74">
        <v>4.5245299999999997E-3</v>
      </c>
      <c r="M74">
        <v>5.7969600000000003E-3</v>
      </c>
      <c r="N74">
        <v>7.5216600000000003E-3</v>
      </c>
      <c r="O74">
        <v>9.7788800000000002E-3</v>
      </c>
      <c r="P74">
        <v>1.25326E-2</v>
      </c>
      <c r="Q74">
        <v>1.57518E-2</v>
      </c>
      <c r="R74">
        <v>1.9489099999999999E-2</v>
      </c>
      <c r="S74">
        <v>2.3839200000000001E-2</v>
      </c>
      <c r="T74">
        <v>2.8844499999999999E-2</v>
      </c>
      <c r="U74">
        <v>3.4440100000000001E-2</v>
      </c>
      <c r="V74">
        <v>4.0458099999999997E-2</v>
      </c>
      <c r="W74">
        <v>4.6649099999999999E-2</v>
      </c>
      <c r="X74">
        <v>5.2688100000000002E-2</v>
      </c>
      <c r="Y74">
        <v>5.8173000000000002E-2</v>
      </c>
      <c r="Z74">
        <v>6.2645599999999996E-2</v>
      </c>
      <c r="AA74">
        <v>6.5647800000000006E-2</v>
      </c>
      <c r="AB74">
        <v>6.6803500000000002E-2</v>
      </c>
      <c r="AC74">
        <v>6.5897300000000006E-2</v>
      </c>
      <c r="AD74">
        <v>6.2928300000000006E-2</v>
      </c>
      <c r="AE74">
        <v>5.8123899999999999E-2</v>
      </c>
      <c r="AF74">
        <v>5.1905100000000003E-2</v>
      </c>
      <c r="AG74">
        <v>4.4816799999999997E-2</v>
      </c>
      <c r="AH74">
        <v>3.7435400000000001E-2</v>
      </c>
      <c r="AI74">
        <v>3.0281800000000001E-2</v>
      </c>
      <c r="AJ74">
        <v>2.3756200000000002E-2</v>
      </c>
      <c r="AK74">
        <v>1.81085E-2</v>
      </c>
      <c r="AL74">
        <v>1.3441399999999999E-2</v>
      </c>
      <c r="AM74">
        <v>9.7383699999999997E-3</v>
      </c>
      <c r="AN74">
        <v>6.9028600000000002E-3</v>
      </c>
      <c r="AO74">
        <v>4.7972600000000002E-3</v>
      </c>
      <c r="AP74">
        <v>3.27414E-3</v>
      </c>
      <c r="AQ74">
        <v>2.1967000000000002E-3</v>
      </c>
      <c r="AR74">
        <v>1.44911E-3</v>
      </c>
    </row>
    <row r="75" spans="1:44">
      <c r="B75" s="2">
        <v>4.6832E-7</v>
      </c>
      <c r="C75" s="2">
        <v>2.6483300000000001E-6</v>
      </c>
      <c r="D75" s="2">
        <v>1.22555E-5</v>
      </c>
      <c r="E75" s="2">
        <v>4.6445300000000001E-5</v>
      </c>
      <c r="F75" s="2">
        <v>1.4442E-4</v>
      </c>
      <c r="G75" s="2">
        <v>3.6984700000000003E-4</v>
      </c>
      <c r="H75" s="2">
        <v>7.8569399999999998E-4</v>
      </c>
      <c r="I75" s="2">
        <v>1.40358E-3</v>
      </c>
      <c r="J75" s="2">
        <v>2.1617899999999998E-3</v>
      </c>
      <c r="K75">
        <v>2.9933199999999998E-3</v>
      </c>
      <c r="L75">
        <v>3.94481E-3</v>
      </c>
      <c r="M75">
        <v>5.21033E-3</v>
      </c>
      <c r="N75">
        <v>7.0221700000000003E-3</v>
      </c>
      <c r="O75">
        <v>9.5169E-3</v>
      </c>
      <c r="P75">
        <v>1.27157E-2</v>
      </c>
      <c r="Q75">
        <v>1.6598499999999999E-2</v>
      </c>
      <c r="R75">
        <v>2.1151400000000001E-2</v>
      </c>
      <c r="S75">
        <v>2.6332299999999999E-2</v>
      </c>
      <c r="T75">
        <v>3.20123E-2</v>
      </c>
      <c r="U75">
        <v>3.7962000000000003E-2</v>
      </c>
      <c r="V75">
        <v>4.3888099999999999E-2</v>
      </c>
      <c r="W75">
        <v>4.9478800000000003E-2</v>
      </c>
      <c r="X75">
        <v>5.44293E-2</v>
      </c>
      <c r="Y75">
        <v>5.8452900000000002E-2</v>
      </c>
      <c r="Z75">
        <v>6.1296900000000001E-2</v>
      </c>
      <c r="AA75">
        <v>6.2767100000000006E-2</v>
      </c>
      <c r="AB75">
        <v>6.2752799999999997E-2</v>
      </c>
      <c r="AC75">
        <v>6.1239399999999999E-2</v>
      </c>
      <c r="AD75">
        <v>5.8311000000000002E-2</v>
      </c>
      <c r="AE75">
        <v>5.4142799999999998E-2</v>
      </c>
      <c r="AF75">
        <v>4.8987500000000003E-2</v>
      </c>
      <c r="AG75">
        <v>4.3156199999999999E-2</v>
      </c>
      <c r="AH75">
        <v>3.6989899999999999E-2</v>
      </c>
      <c r="AI75">
        <v>3.0826800000000001E-2</v>
      </c>
      <c r="AJ75">
        <v>2.4968299999999999E-2</v>
      </c>
      <c r="AK75">
        <v>1.9651200000000001E-2</v>
      </c>
      <c r="AL75">
        <v>1.50308E-2</v>
      </c>
      <c r="AM75">
        <v>1.1178E-2</v>
      </c>
      <c r="AN75">
        <v>8.0883799999999992E-3</v>
      </c>
      <c r="AO75">
        <v>5.70077E-3</v>
      </c>
      <c r="AP75">
        <v>3.9185899999999996E-3</v>
      </c>
      <c r="AQ75">
        <v>2.6305999999999999E-3</v>
      </c>
      <c r="AR75">
        <v>1.72707E-3</v>
      </c>
    </row>
    <row r="76" spans="1:44">
      <c r="A76" t="s">
        <v>34</v>
      </c>
      <c r="B76" s="2"/>
      <c r="C76" s="2"/>
      <c r="D76" s="2"/>
      <c r="E76" s="2"/>
      <c r="F76" s="2"/>
      <c r="G76" s="2"/>
      <c r="H76" s="2"/>
      <c r="I76" s="2"/>
    </row>
    <row r="77" spans="1:44"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2:44"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2:44"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2:44"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2:44"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2:44"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 s="2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2:44"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2:44"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2:44"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2:44"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6.2998700000000004E-4</v>
      </c>
      <c r="N89">
        <v>0</v>
      </c>
      <c r="O89">
        <v>9.4998100000000002E-4</v>
      </c>
      <c r="P89">
        <v>1.32997E-3</v>
      </c>
      <c r="Q89">
        <v>2.3099499999999999E-3</v>
      </c>
      <c r="R89">
        <v>2.4699499999999998E-3</v>
      </c>
      <c r="S89">
        <v>8.1698399999999994E-3</v>
      </c>
      <c r="T89">
        <v>1.18198E-2</v>
      </c>
      <c r="U89">
        <v>2.1069600000000001E-2</v>
      </c>
      <c r="V89">
        <v>4.3929099999999999E-2</v>
      </c>
      <c r="W89">
        <v>4.3409099999999999E-2</v>
      </c>
      <c r="X89">
        <v>6.5318699999999993E-2</v>
      </c>
      <c r="Y89">
        <v>0.100358</v>
      </c>
      <c r="Z89">
        <v>0.10503800000000001</v>
      </c>
      <c r="AA89">
        <v>0.12668699999999999</v>
      </c>
      <c r="AB89">
        <v>0.105278</v>
      </c>
      <c r="AC89">
        <v>9.7358100000000003E-2</v>
      </c>
      <c r="AD89">
        <v>9.1678200000000001E-2</v>
      </c>
      <c r="AE89">
        <v>7.0988599999999999E-2</v>
      </c>
      <c r="AF89">
        <v>5.0179000000000001E-2</v>
      </c>
      <c r="AG89">
        <v>2.5899499999999999E-2</v>
      </c>
      <c r="AH89" s="2">
        <v>1.3179700000000001E-2</v>
      </c>
      <c r="AI89">
        <v>7.9498399999999997E-3</v>
      </c>
      <c r="AJ89">
        <v>1.9399599999999999E-3</v>
      </c>
      <c r="AK89">
        <v>8.3998299999999998E-4</v>
      </c>
      <c r="AL89">
        <v>1.1399800000000001E-3</v>
      </c>
      <c r="AM89" s="2">
        <v>3.9999200000000002E-5</v>
      </c>
      <c r="AN89">
        <v>0</v>
      </c>
      <c r="AO89" s="2">
        <v>3.9999200000000002E-5</v>
      </c>
      <c r="AP89">
        <v>0</v>
      </c>
      <c r="AQ89">
        <v>0</v>
      </c>
      <c r="AR89">
        <v>0</v>
      </c>
    </row>
    <row r="90" spans="2:44"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5.9000000000000003E-4</v>
      </c>
      <c r="L90">
        <v>4.2999999999999999E-4</v>
      </c>
      <c r="M90">
        <v>3.8000000000000002E-4</v>
      </c>
      <c r="N90">
        <v>2.2000000000000001E-3</v>
      </c>
      <c r="O90">
        <v>0</v>
      </c>
      <c r="P90">
        <v>1.1100000000000001E-3</v>
      </c>
      <c r="Q90">
        <v>9.3000000000000005E-4</v>
      </c>
      <c r="R90">
        <v>9.7999999999999997E-4</v>
      </c>
      <c r="S90">
        <v>1.47E-3</v>
      </c>
      <c r="T90">
        <v>0</v>
      </c>
      <c r="U90">
        <v>1.175E-2</v>
      </c>
      <c r="V90">
        <v>1.7239999999999998E-2</v>
      </c>
      <c r="W90">
        <v>4.0329999999999998E-2</v>
      </c>
      <c r="X90">
        <v>8.5180000000000006E-2</v>
      </c>
      <c r="Y90">
        <v>7.2230000000000003E-2</v>
      </c>
      <c r="Z90">
        <v>9.5930000000000001E-2</v>
      </c>
      <c r="AA90">
        <v>0.12539</v>
      </c>
      <c r="AB90">
        <v>0.12034</v>
      </c>
      <c r="AC90">
        <v>0.11462</v>
      </c>
      <c r="AD90">
        <v>0.13704</v>
      </c>
      <c r="AE90">
        <v>7.2050000000000003E-2</v>
      </c>
      <c r="AF90">
        <v>3.9239999999999997E-2</v>
      </c>
      <c r="AG90">
        <v>3.2689999999999997E-2</v>
      </c>
      <c r="AH90">
        <v>1.472E-2</v>
      </c>
      <c r="AI90">
        <v>6.4900000000000001E-3</v>
      </c>
      <c r="AJ90">
        <v>2.5100000000000001E-3</v>
      </c>
      <c r="AK90">
        <v>8.1999999999999998E-4</v>
      </c>
      <c r="AL90">
        <v>2.63E-3</v>
      </c>
      <c r="AM90">
        <v>5.0000000000000001E-4</v>
      </c>
      <c r="AN90">
        <v>2.1000000000000001E-4</v>
      </c>
      <c r="AO90">
        <v>0</v>
      </c>
      <c r="AP90">
        <v>0</v>
      </c>
      <c r="AQ90">
        <v>0</v>
      </c>
      <c r="AR90">
        <v>0</v>
      </c>
    </row>
    <row r="91" spans="2:44">
      <c r="B91">
        <v>0</v>
      </c>
      <c r="C91" s="2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1.3200099999999999E-3</v>
      </c>
      <c r="J91">
        <v>7.0000699999999999E-4</v>
      </c>
      <c r="K91">
        <v>8.5000799999999997E-4</v>
      </c>
      <c r="L91">
        <v>4.0000399999999997E-4</v>
      </c>
      <c r="M91">
        <v>8.5000799999999997E-4</v>
      </c>
      <c r="N91">
        <v>2.36002E-3</v>
      </c>
      <c r="O91">
        <v>1.3000100000000001E-3</v>
      </c>
      <c r="P91">
        <v>8.4900800000000005E-3</v>
      </c>
      <c r="Q91">
        <v>1.39401E-2</v>
      </c>
      <c r="R91">
        <v>2.6890299999999999E-2</v>
      </c>
      <c r="S91">
        <v>4.0650400000000003E-2</v>
      </c>
      <c r="T91">
        <v>2.6230300000000002E-2</v>
      </c>
      <c r="U91">
        <v>5.5970600000000002E-2</v>
      </c>
      <c r="V91">
        <v>6.1150599999999999E-2</v>
      </c>
      <c r="W91">
        <v>8.0540799999999996E-2</v>
      </c>
      <c r="X91">
        <v>0.106671</v>
      </c>
      <c r="Y91">
        <v>6.6160700000000003E-2</v>
      </c>
      <c r="Z91">
        <v>8.9660900000000002E-2</v>
      </c>
      <c r="AA91">
        <v>7.6630799999999999E-2</v>
      </c>
      <c r="AB91">
        <v>6.5820699999999996E-2</v>
      </c>
      <c r="AC91">
        <v>6.7140699999999998E-2</v>
      </c>
      <c r="AD91">
        <v>5.4200499999999999E-2</v>
      </c>
      <c r="AE91">
        <v>5.2180499999999998E-2</v>
      </c>
      <c r="AF91">
        <v>3.3810300000000001E-2</v>
      </c>
      <c r="AG91">
        <v>2.3160199999999999E-2</v>
      </c>
      <c r="AH91">
        <v>1.4900099999999999E-2</v>
      </c>
      <c r="AI91">
        <v>1.1630100000000001E-2</v>
      </c>
      <c r="AJ91">
        <v>7.4800700000000001E-3</v>
      </c>
      <c r="AK91">
        <v>4.9900500000000002E-3</v>
      </c>
      <c r="AL91" s="2">
        <v>2.3900200000000001E-3</v>
      </c>
      <c r="AM91">
        <v>1.1300100000000001E-3</v>
      </c>
      <c r="AN91">
        <v>4.0000399999999997E-4</v>
      </c>
      <c r="AO91">
        <v>0</v>
      </c>
      <c r="AP91">
        <v>0</v>
      </c>
      <c r="AQ91">
        <v>0</v>
      </c>
      <c r="AR91">
        <v>0</v>
      </c>
    </row>
    <row r="92" spans="2:44">
      <c r="B92" s="2">
        <v>0</v>
      </c>
      <c r="C92">
        <v>0</v>
      </c>
      <c r="D92" s="2">
        <v>0</v>
      </c>
      <c r="E92" s="2">
        <v>0</v>
      </c>
      <c r="F92">
        <v>0</v>
      </c>
      <c r="G92">
        <v>0</v>
      </c>
      <c r="H92">
        <v>0</v>
      </c>
      <c r="I92">
        <v>0</v>
      </c>
      <c r="J92">
        <v>4.3499100000000002E-3</v>
      </c>
      <c r="K92">
        <v>0</v>
      </c>
      <c r="L92">
        <v>1.30397E-2</v>
      </c>
      <c r="M92">
        <v>2.1739600000000001E-2</v>
      </c>
      <c r="N92">
        <v>3.4779299999999999E-2</v>
      </c>
      <c r="O92">
        <v>4.7829000000000003E-2</v>
      </c>
      <c r="P92">
        <v>6.0868800000000001E-2</v>
      </c>
      <c r="Q92">
        <v>7.8258400000000006E-2</v>
      </c>
      <c r="R92">
        <v>0.108698</v>
      </c>
      <c r="S92">
        <v>0.126087</v>
      </c>
      <c r="T92">
        <v>0.108698</v>
      </c>
      <c r="U92">
        <v>6.5218700000000004E-2</v>
      </c>
      <c r="V92">
        <v>9.56481E-2</v>
      </c>
      <c r="W92">
        <v>9.1298199999999996E-2</v>
      </c>
      <c r="X92">
        <v>6.9568599999999994E-2</v>
      </c>
      <c r="Y92">
        <v>4.34791E-2</v>
      </c>
      <c r="Z92">
        <v>1.7389700000000001E-2</v>
      </c>
      <c r="AA92">
        <v>4.3499100000000002E-3</v>
      </c>
      <c r="AB92">
        <v>0</v>
      </c>
      <c r="AC92">
        <v>0</v>
      </c>
      <c r="AD92">
        <v>4.3499100000000002E-3</v>
      </c>
      <c r="AE92">
        <v>0</v>
      </c>
      <c r="AF92">
        <v>4.3499100000000002E-3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 s="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2:44"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2:44"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2:44"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  <row r="96" spans="2:44"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</row>
    <row r="97" spans="2:44"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s="2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6.9769999999999999E-2</v>
      </c>
      <c r="V97">
        <v>9.3020000000000005E-2</v>
      </c>
      <c r="W97">
        <v>4.6510000000000003E-2</v>
      </c>
      <c r="X97">
        <v>0.23255999999999999</v>
      </c>
      <c r="Y97">
        <v>0.18604999999999999</v>
      </c>
      <c r="Z97">
        <v>0.13952999999999999</v>
      </c>
      <c r="AA97">
        <v>4.6510000000000003E-2</v>
      </c>
      <c r="AB97">
        <v>2.3259999999999999E-2</v>
      </c>
      <c r="AC97">
        <v>4.6510000000000003E-2</v>
      </c>
      <c r="AD97">
        <v>0</v>
      </c>
      <c r="AE97">
        <v>0</v>
      </c>
      <c r="AF97">
        <v>6.9769999999999999E-2</v>
      </c>
      <c r="AG97">
        <v>4.6510000000000003E-2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2:44"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 s="2">
        <v>5.0000999999999998E-5</v>
      </c>
      <c r="I98">
        <v>1.1000199999999999E-4</v>
      </c>
      <c r="J98">
        <v>1.1000199999999999E-4</v>
      </c>
      <c r="K98">
        <v>3.30007E-4</v>
      </c>
      <c r="L98">
        <v>5.4001099999999996E-4</v>
      </c>
      <c r="M98">
        <v>6.0001200000000003E-4</v>
      </c>
      <c r="N98">
        <v>5.4001099999999996E-4</v>
      </c>
      <c r="O98">
        <v>1.03002E-3</v>
      </c>
      <c r="P98">
        <v>2.07004E-3</v>
      </c>
      <c r="Q98">
        <v>4.5700899999999997E-3</v>
      </c>
      <c r="R98">
        <v>9.7902000000000006E-3</v>
      </c>
      <c r="S98">
        <v>2.20804E-2</v>
      </c>
      <c r="T98">
        <v>4.0350799999999999E-2</v>
      </c>
      <c r="U98">
        <v>7.97316E-2</v>
      </c>
      <c r="V98">
        <v>0.102352</v>
      </c>
      <c r="W98">
        <v>0.14206299999999999</v>
      </c>
      <c r="X98">
        <v>0.15065300000000001</v>
      </c>
      <c r="Y98">
        <v>0.14624300000000001</v>
      </c>
      <c r="Z98">
        <v>0.109752</v>
      </c>
      <c r="AA98">
        <v>7.5001499999999999E-2</v>
      </c>
      <c r="AB98">
        <v>4.8350999999999998E-2</v>
      </c>
      <c r="AC98">
        <v>2.72505E-2</v>
      </c>
      <c r="AD98">
        <v>1.5770300000000001E-2</v>
      </c>
      <c r="AE98">
        <v>9.1401799999999995E-3</v>
      </c>
      <c r="AF98">
        <v>4.0200799999999997E-3</v>
      </c>
      <c r="AG98">
        <v>3.64007E-3</v>
      </c>
      <c r="AH98">
        <v>1.6900299999999999E-3</v>
      </c>
      <c r="AI98">
        <v>1.2500199999999999E-3</v>
      </c>
      <c r="AJ98">
        <v>6.0001200000000003E-4</v>
      </c>
      <c r="AK98">
        <v>1.6000300000000001E-4</v>
      </c>
      <c r="AL98" s="2">
        <v>5.0000999999999998E-5</v>
      </c>
      <c r="AM98">
        <v>0</v>
      </c>
      <c r="AN98" s="2">
        <v>1.1000199999999999E-4</v>
      </c>
      <c r="AO98">
        <v>0</v>
      </c>
      <c r="AP98">
        <v>0</v>
      </c>
      <c r="AQ98">
        <v>0</v>
      </c>
      <c r="AR98">
        <v>0</v>
      </c>
    </row>
    <row r="99" spans="2:44">
      <c r="B99">
        <v>0</v>
      </c>
      <c r="C99">
        <v>0</v>
      </c>
      <c r="D99">
        <v>0</v>
      </c>
      <c r="E99" s="2">
        <v>3.0000000000000001E-5</v>
      </c>
      <c r="F99">
        <v>0</v>
      </c>
      <c r="G99" s="2">
        <v>3.0000000000000001E-5</v>
      </c>
      <c r="H99">
        <v>0</v>
      </c>
      <c r="I99" s="2">
        <v>3.0000000000000001E-5</v>
      </c>
      <c r="J99">
        <v>1.2999999999999999E-4</v>
      </c>
      <c r="K99">
        <v>1.9000000000000001E-4</v>
      </c>
      <c r="L99">
        <v>3.5E-4</v>
      </c>
      <c r="M99">
        <v>5.9000000000000003E-4</v>
      </c>
      <c r="N99">
        <v>5.9000000000000003E-4</v>
      </c>
      <c r="O99">
        <v>4.0000000000000002E-4</v>
      </c>
      <c r="P99">
        <v>8.8000000000000003E-4</v>
      </c>
      <c r="Q99">
        <v>2.2100000000000002E-3</v>
      </c>
      <c r="R99">
        <v>4.5900000000000003E-3</v>
      </c>
      <c r="S99">
        <v>1.29E-2</v>
      </c>
      <c r="T99">
        <v>3.1940000000000003E-2</v>
      </c>
      <c r="U99">
        <v>7.2300000000000003E-2</v>
      </c>
      <c r="V99">
        <v>0.10803</v>
      </c>
      <c r="W99">
        <v>0.14707999999999999</v>
      </c>
      <c r="X99">
        <v>0.15742999999999999</v>
      </c>
      <c r="Y99">
        <v>0.13988999999999999</v>
      </c>
      <c r="Z99">
        <v>0.10915</v>
      </c>
      <c r="AA99">
        <v>7.6939999999999995E-2</v>
      </c>
      <c r="AB99">
        <v>4.897E-2</v>
      </c>
      <c r="AC99">
        <v>3.2579999999999998E-2</v>
      </c>
      <c r="AD99">
        <v>1.7010000000000001E-2</v>
      </c>
      <c r="AE99">
        <v>1.3010000000000001E-2</v>
      </c>
      <c r="AF99">
        <v>7.0099999999999997E-3</v>
      </c>
      <c r="AG99">
        <v>5.3600000000000002E-3</v>
      </c>
      <c r="AH99">
        <v>4.2900000000000004E-3</v>
      </c>
      <c r="AI99">
        <v>2.6900000000000001E-3</v>
      </c>
      <c r="AJ99">
        <v>1.41E-3</v>
      </c>
      <c r="AK99">
        <v>8.4999999999999995E-4</v>
      </c>
      <c r="AL99">
        <v>5.2999999999999998E-4</v>
      </c>
      <c r="AM99">
        <v>3.6999999999999999E-4</v>
      </c>
      <c r="AN99">
        <v>1.2999999999999999E-4</v>
      </c>
      <c r="AO99" s="2">
        <v>5.0000000000000002E-5</v>
      </c>
      <c r="AP99" s="2">
        <v>3.0000000000000001E-5</v>
      </c>
      <c r="AQ99" s="2">
        <v>3.0000000000000001E-5</v>
      </c>
      <c r="AR99">
        <v>0</v>
      </c>
    </row>
    <row r="100" spans="2:44"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4.0000000000000002E-4</v>
      </c>
      <c r="Q100">
        <v>1.8400000000000001E-3</v>
      </c>
      <c r="R100">
        <v>6.0299999999999998E-3</v>
      </c>
      <c r="S100">
        <v>1.5310000000000001E-2</v>
      </c>
      <c r="T100">
        <v>2.572E-2</v>
      </c>
      <c r="U100">
        <v>4.1709999999999997E-2</v>
      </c>
      <c r="V100">
        <v>6.6350000000000006E-2</v>
      </c>
      <c r="W100">
        <v>9.017E-2</v>
      </c>
      <c r="X100">
        <v>0.10883</v>
      </c>
      <c r="Y100">
        <v>0.13983000000000001</v>
      </c>
      <c r="Z100">
        <v>0.13732</v>
      </c>
      <c r="AA100">
        <v>0.11297</v>
      </c>
      <c r="AB100">
        <v>8.4400000000000003E-2</v>
      </c>
      <c r="AC100">
        <v>5.9729999999999998E-2</v>
      </c>
      <c r="AD100">
        <v>4.199E-2</v>
      </c>
      <c r="AE100">
        <v>3.8019999999999998E-2</v>
      </c>
      <c r="AF100">
        <v>1.481E-2</v>
      </c>
      <c r="AG100">
        <v>5.9300000000000004E-3</v>
      </c>
      <c r="AH100">
        <v>4.47E-3</v>
      </c>
      <c r="AI100">
        <v>2.0699999999999998E-3</v>
      </c>
      <c r="AJ100">
        <v>7.6999999999999996E-4</v>
      </c>
      <c r="AK100">
        <v>5.8E-4</v>
      </c>
      <c r="AL100">
        <v>2.7999999999999998E-4</v>
      </c>
      <c r="AM100">
        <v>4.6999999999999999E-4</v>
      </c>
      <c r="AN100">
        <v>0</v>
      </c>
      <c r="AO100">
        <v>0</v>
      </c>
      <c r="AP100">
        <v>0</v>
      </c>
      <c r="AQ100">
        <v>0</v>
      </c>
      <c r="AR100">
        <v>0</v>
      </c>
    </row>
    <row r="101" spans="2:44"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3.70007E-4</v>
      </c>
      <c r="N101">
        <v>6.5001299999999996E-4</v>
      </c>
      <c r="O101">
        <v>1.9800400000000002E-3</v>
      </c>
      <c r="P101">
        <v>3.12006E-3</v>
      </c>
      <c r="Q101">
        <v>4.7701000000000002E-3</v>
      </c>
      <c r="R101">
        <v>1.05302E-2</v>
      </c>
      <c r="S101">
        <v>1.1480199999999999E-2</v>
      </c>
      <c r="T101">
        <v>4.3180900000000001E-2</v>
      </c>
      <c r="U101">
        <v>5.5021100000000003E-2</v>
      </c>
      <c r="V101">
        <v>9.5241900000000004E-2</v>
      </c>
      <c r="W101">
        <v>0.117322</v>
      </c>
      <c r="X101">
        <v>0.120702</v>
      </c>
      <c r="Y101">
        <v>0.120452</v>
      </c>
      <c r="Z101">
        <v>0.11103200000000001</v>
      </c>
      <c r="AA101">
        <v>0.104112</v>
      </c>
      <c r="AB101">
        <v>8.0771599999999999E-2</v>
      </c>
      <c r="AC101">
        <v>5.5301099999999999E-2</v>
      </c>
      <c r="AD101">
        <v>3.09906E-2</v>
      </c>
      <c r="AE101">
        <v>1.17102E-2</v>
      </c>
      <c r="AF101">
        <v>1.01502E-2</v>
      </c>
      <c r="AG101">
        <v>6.1301200000000002E-3</v>
      </c>
      <c r="AH101">
        <v>2.4000499999999999E-3</v>
      </c>
      <c r="AI101">
        <v>1.4400299999999999E-3</v>
      </c>
      <c r="AJ101">
        <v>2.1000399999999999E-4</v>
      </c>
      <c r="AK101">
        <v>9.3001900000000003E-4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</row>
    <row r="102" spans="2:44"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4.4999100000000001E-4</v>
      </c>
      <c r="K102">
        <v>0</v>
      </c>
      <c r="L102">
        <v>1.2299800000000001E-3</v>
      </c>
      <c r="M102">
        <v>1.6999700000000001E-3</v>
      </c>
      <c r="N102">
        <v>3.4299299999999999E-3</v>
      </c>
      <c r="O102">
        <v>4.9299000000000001E-3</v>
      </c>
      <c r="P102">
        <v>5.35989E-3</v>
      </c>
      <c r="Q102">
        <v>9.5598100000000002E-3</v>
      </c>
      <c r="R102">
        <v>1.31897E-2</v>
      </c>
      <c r="S102">
        <v>1.4249700000000001E-2</v>
      </c>
      <c r="T102">
        <v>2.2849499999999998E-2</v>
      </c>
      <c r="U102">
        <v>3.5489300000000001E-2</v>
      </c>
      <c r="V102">
        <v>6.5198699999999998E-2</v>
      </c>
      <c r="W102">
        <v>8.9518200000000006E-2</v>
      </c>
      <c r="X102">
        <v>0.116548</v>
      </c>
      <c r="Y102">
        <v>0.14202699999999999</v>
      </c>
      <c r="Z102">
        <v>0.130467</v>
      </c>
      <c r="AA102">
        <v>0.12128800000000001</v>
      </c>
      <c r="AB102">
        <v>8.85682E-2</v>
      </c>
      <c r="AC102">
        <v>6.2538700000000003E-2</v>
      </c>
      <c r="AD102">
        <v>3.91892E-2</v>
      </c>
      <c r="AE102">
        <v>1.92996E-2</v>
      </c>
      <c r="AF102">
        <v>8.6798299999999995E-3</v>
      </c>
      <c r="AG102">
        <v>2.7399500000000001E-3</v>
      </c>
      <c r="AH102">
        <v>8.6998299999999995E-4</v>
      </c>
      <c r="AI102">
        <v>5.1999000000000001E-4</v>
      </c>
      <c r="AJ102">
        <v>1.09998E-4</v>
      </c>
      <c r="AK102" s="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</row>
    <row r="103" spans="2:44"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2.1500600000000001E-3</v>
      </c>
      <c r="M103">
        <v>1.10003E-4</v>
      </c>
      <c r="N103">
        <v>1.60005E-3</v>
      </c>
      <c r="O103">
        <v>0</v>
      </c>
      <c r="P103">
        <v>6.3001899999999998E-3</v>
      </c>
      <c r="Q103">
        <v>1.5400499999999999E-2</v>
      </c>
      <c r="R103">
        <v>5.4371599999999999E-2</v>
      </c>
      <c r="S103">
        <v>5.6121699999999997E-2</v>
      </c>
      <c r="T103">
        <v>0.162415</v>
      </c>
      <c r="U103">
        <v>8.7132600000000004E-2</v>
      </c>
      <c r="V103">
        <v>0.11210299999999999</v>
      </c>
      <c r="W103">
        <v>9.9653000000000005E-2</v>
      </c>
      <c r="X103">
        <v>9.0502700000000005E-2</v>
      </c>
      <c r="Y103">
        <v>0.102523</v>
      </c>
      <c r="Z103">
        <v>7.7002299999999996E-2</v>
      </c>
      <c r="AA103">
        <v>5.3811600000000001E-2</v>
      </c>
      <c r="AB103">
        <v>3.5211100000000002E-2</v>
      </c>
      <c r="AC103">
        <v>2.1400599999999999E-2</v>
      </c>
      <c r="AD103">
        <v>1.07803E-2</v>
      </c>
      <c r="AE103">
        <v>6.7701999999999997E-3</v>
      </c>
      <c r="AF103">
        <v>2.3600700000000001E-3</v>
      </c>
      <c r="AG103">
        <v>1.5500500000000001E-3</v>
      </c>
      <c r="AH103">
        <v>2.9000899999999998E-4</v>
      </c>
      <c r="AI103">
        <v>2.9000899999999998E-4</v>
      </c>
      <c r="AJ103">
        <v>1.50004E-4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</row>
    <row r="104" spans="2:44"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7.2000000000000005E-4</v>
      </c>
      <c r="Q104">
        <v>4.6999999999999999E-4</v>
      </c>
      <c r="R104">
        <v>2.8900000000000002E-3</v>
      </c>
      <c r="S104">
        <v>6.7400000000000003E-3</v>
      </c>
      <c r="T104">
        <v>1.7160000000000002E-2</v>
      </c>
      <c r="U104">
        <v>3.288E-2</v>
      </c>
      <c r="V104">
        <v>4.8210000000000003E-2</v>
      </c>
      <c r="W104">
        <v>8.3470000000000003E-2</v>
      </c>
      <c r="X104">
        <v>0.1231</v>
      </c>
      <c r="Y104">
        <v>0.12755</v>
      </c>
      <c r="Z104">
        <v>0.14779999999999999</v>
      </c>
      <c r="AA104">
        <v>0.10241</v>
      </c>
      <c r="AB104">
        <v>0.10213999999999999</v>
      </c>
      <c r="AC104">
        <v>8.473E-2</v>
      </c>
      <c r="AD104">
        <v>5.0509999999999999E-2</v>
      </c>
      <c r="AE104">
        <v>3.7679999999999998E-2</v>
      </c>
      <c r="AF104">
        <v>1.388E-2</v>
      </c>
      <c r="AG104">
        <v>7.77E-3</v>
      </c>
      <c r="AH104">
        <v>6.1399999999999996E-3</v>
      </c>
      <c r="AI104">
        <v>2.5000000000000001E-3</v>
      </c>
      <c r="AJ104">
        <v>1E-3</v>
      </c>
      <c r="AK104">
        <v>2.5000000000000001E-4</v>
      </c>
      <c r="AL104">
        <v>0</v>
      </c>
      <c r="AM104">
        <v>0</v>
      </c>
      <c r="AN104">
        <v>0</v>
      </c>
      <c r="AO104" s="2">
        <v>0</v>
      </c>
      <c r="AP104">
        <v>0</v>
      </c>
      <c r="AQ104">
        <v>0</v>
      </c>
      <c r="AR104">
        <v>0</v>
      </c>
    </row>
    <row r="105" spans="2:44"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s="2">
        <v>1.1000100000000001E-4</v>
      </c>
      <c r="M105">
        <v>3.6000399999999998E-4</v>
      </c>
      <c r="N105">
        <v>0</v>
      </c>
      <c r="O105">
        <v>6.1000599999999996E-4</v>
      </c>
      <c r="P105">
        <v>2.5000199999999998E-4</v>
      </c>
      <c r="Q105">
        <v>0</v>
      </c>
      <c r="R105">
        <v>5.2800499999999997E-3</v>
      </c>
      <c r="S105">
        <v>1.66602E-2</v>
      </c>
      <c r="T105">
        <v>1.56502E-2</v>
      </c>
      <c r="U105">
        <v>3.2630300000000001E-2</v>
      </c>
      <c r="V105">
        <v>5.73906E-2</v>
      </c>
      <c r="W105">
        <v>7.4590699999999996E-2</v>
      </c>
      <c r="X105">
        <v>0.108891</v>
      </c>
      <c r="Y105">
        <v>9.4370899999999994E-2</v>
      </c>
      <c r="Z105">
        <v>0.103871</v>
      </c>
      <c r="AA105">
        <v>0.115521</v>
      </c>
      <c r="AB105">
        <v>0.109151</v>
      </c>
      <c r="AC105">
        <v>9.8050999999999999E-2</v>
      </c>
      <c r="AD105">
        <v>6.9060700000000003E-2</v>
      </c>
      <c r="AE105">
        <v>5.6410599999999998E-2</v>
      </c>
      <c r="AF105">
        <v>2.6980299999999999E-2</v>
      </c>
      <c r="AG105">
        <v>1.01501E-2</v>
      </c>
      <c r="AH105">
        <v>3.0800300000000001E-3</v>
      </c>
      <c r="AI105">
        <v>8.20008E-4</v>
      </c>
      <c r="AJ105">
        <v>1.1000100000000001E-4</v>
      </c>
      <c r="AK105">
        <v>0</v>
      </c>
      <c r="AL105">
        <v>0</v>
      </c>
      <c r="AM105" s="2">
        <v>0</v>
      </c>
      <c r="AN105">
        <v>0</v>
      </c>
      <c r="AO105">
        <v>0</v>
      </c>
      <c r="AP105">
        <v>0</v>
      </c>
      <c r="AQ105">
        <v>0</v>
      </c>
      <c r="AR105">
        <v>0</v>
      </c>
    </row>
    <row r="106" spans="2:44"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4.5000900000000002E-4</v>
      </c>
      <c r="L106">
        <v>4.5000900000000002E-4</v>
      </c>
      <c r="M106">
        <v>4.5000900000000002E-4</v>
      </c>
      <c r="N106">
        <v>8.66017E-3</v>
      </c>
      <c r="O106">
        <v>1.6600300000000001E-3</v>
      </c>
      <c r="P106">
        <v>5.0400999999999996E-3</v>
      </c>
      <c r="Q106">
        <v>7.2401399999999999E-3</v>
      </c>
      <c r="R106">
        <v>7.60015E-3</v>
      </c>
      <c r="S106">
        <v>6.7401300000000004E-3</v>
      </c>
      <c r="T106">
        <v>1.35803E-2</v>
      </c>
      <c r="U106">
        <v>2.4300499999999999E-2</v>
      </c>
      <c r="V106">
        <v>5.26311E-2</v>
      </c>
      <c r="W106">
        <v>6.04612E-2</v>
      </c>
      <c r="X106">
        <v>9.3341900000000005E-2</v>
      </c>
      <c r="Y106">
        <v>0.10974200000000001</v>
      </c>
      <c r="Z106">
        <v>0.110162</v>
      </c>
      <c r="AA106">
        <v>0.139153</v>
      </c>
      <c r="AB106">
        <v>0.13874300000000001</v>
      </c>
      <c r="AC106">
        <v>9.4281900000000002E-2</v>
      </c>
      <c r="AD106">
        <v>6.3621300000000006E-2</v>
      </c>
      <c r="AE106">
        <v>2.9570599999999999E-2</v>
      </c>
      <c r="AF106">
        <v>1.8360399999999999E-2</v>
      </c>
      <c r="AG106">
        <v>7.9101599999999994E-3</v>
      </c>
      <c r="AH106">
        <v>4.8501000000000004E-3</v>
      </c>
      <c r="AI106">
        <v>3.70007E-4</v>
      </c>
      <c r="AJ106">
        <v>0</v>
      </c>
      <c r="AK106">
        <v>4.2000799999999998E-4</v>
      </c>
      <c r="AL106">
        <v>0</v>
      </c>
      <c r="AM106" s="2">
        <v>0</v>
      </c>
      <c r="AN106" s="2">
        <v>2.1000399999999999E-4</v>
      </c>
      <c r="AO106">
        <v>0</v>
      </c>
      <c r="AP106">
        <v>0</v>
      </c>
      <c r="AQ106">
        <v>0</v>
      </c>
      <c r="AR106">
        <v>0</v>
      </c>
    </row>
    <row r="107" spans="2:44"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9.8003900000000004E-4</v>
      </c>
      <c r="P107">
        <v>5.2002100000000002E-3</v>
      </c>
      <c r="Q107">
        <v>4.17017E-3</v>
      </c>
      <c r="R107">
        <v>1.4070600000000001E-2</v>
      </c>
      <c r="S107">
        <v>8.4303399999999997E-3</v>
      </c>
      <c r="T107">
        <v>3.6581500000000003E-2</v>
      </c>
      <c r="U107">
        <v>4.1121600000000001E-2</v>
      </c>
      <c r="V107">
        <v>5.15421E-2</v>
      </c>
      <c r="W107">
        <v>6.8022700000000005E-2</v>
      </c>
      <c r="X107">
        <v>9.7573900000000005E-2</v>
      </c>
      <c r="Y107">
        <v>9.4903799999999996E-2</v>
      </c>
      <c r="Z107">
        <v>0.11830499999999999</v>
      </c>
      <c r="AA107">
        <v>0.109094</v>
      </c>
      <c r="AB107">
        <v>0.10903400000000001</v>
      </c>
      <c r="AC107">
        <v>8.8903599999999999E-2</v>
      </c>
      <c r="AD107">
        <v>5.8542299999999999E-2</v>
      </c>
      <c r="AE107">
        <v>3.7721499999999998E-2</v>
      </c>
      <c r="AF107">
        <v>2.8661099999999998E-2</v>
      </c>
      <c r="AG107">
        <v>7.7803100000000004E-3</v>
      </c>
      <c r="AH107">
        <v>1.20305E-2</v>
      </c>
      <c r="AI107">
        <v>6.0702400000000002E-3</v>
      </c>
      <c r="AJ107">
        <v>6.3002499999999999E-4</v>
      </c>
      <c r="AK107">
        <v>6.3002499999999999E-4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</row>
    <row r="108" spans="2:44">
      <c r="B108" s="2">
        <v>0</v>
      </c>
      <c r="C108" s="2">
        <v>0</v>
      </c>
      <c r="D108" s="2">
        <v>0</v>
      </c>
      <c r="E108" s="2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5.2004700000000004E-4</v>
      </c>
      <c r="R108">
        <v>8.2607400000000008E-3</v>
      </c>
      <c r="S108">
        <v>5.5504999999999999E-3</v>
      </c>
      <c r="T108">
        <v>1.9991800000000001E-2</v>
      </c>
      <c r="U108">
        <v>2.4572199999999999E-2</v>
      </c>
      <c r="V108">
        <v>7.6286900000000005E-2</v>
      </c>
      <c r="W108">
        <v>9.0218099999999996E-2</v>
      </c>
      <c r="X108">
        <v>0.10381899999999999</v>
      </c>
      <c r="Y108">
        <v>0.15551400000000001</v>
      </c>
      <c r="Z108">
        <v>0.12906200000000001</v>
      </c>
      <c r="AA108">
        <v>8.3507499999999998E-2</v>
      </c>
      <c r="AB108">
        <v>8.3787500000000001E-2</v>
      </c>
      <c r="AC108">
        <v>8.1667299999999998E-2</v>
      </c>
      <c r="AD108">
        <v>5.0784599999999999E-2</v>
      </c>
      <c r="AE108">
        <v>3.8463499999999998E-2</v>
      </c>
      <c r="AF108" s="2">
        <v>1.8551700000000001E-2</v>
      </c>
      <c r="AG108" s="2">
        <v>1.26611E-2</v>
      </c>
      <c r="AH108" s="2">
        <v>1.1131E-2</v>
      </c>
      <c r="AI108" s="2">
        <v>3.71033E-3</v>
      </c>
      <c r="AJ108" s="2">
        <v>1.33012E-3</v>
      </c>
      <c r="AK108" s="2">
        <v>6.1005499999999997E-4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</row>
    <row r="109" spans="2:44">
      <c r="B109" s="2">
        <v>0</v>
      </c>
      <c r="C109" s="2">
        <v>0</v>
      </c>
      <c r="D109" s="2">
        <v>0</v>
      </c>
      <c r="E109" s="2">
        <v>0</v>
      </c>
      <c r="F109">
        <v>0</v>
      </c>
      <c r="G109">
        <v>0</v>
      </c>
      <c r="H109">
        <v>0</v>
      </c>
      <c r="I109">
        <v>0</v>
      </c>
      <c r="J109">
        <v>1.6000000000000001E-4</v>
      </c>
      <c r="K109">
        <v>0</v>
      </c>
      <c r="L109">
        <v>1.7000000000000001E-4</v>
      </c>
      <c r="M109">
        <v>0</v>
      </c>
      <c r="N109">
        <v>1E-3</v>
      </c>
      <c r="O109">
        <v>3.47E-3</v>
      </c>
      <c r="P109">
        <v>6.3299999999999997E-3</v>
      </c>
      <c r="Q109">
        <v>1.0330000000000001E-2</v>
      </c>
      <c r="R109">
        <v>1.2239999999999999E-2</v>
      </c>
      <c r="S109">
        <v>1.789E-2</v>
      </c>
      <c r="T109">
        <v>3.9129999999999998E-2</v>
      </c>
      <c r="U109">
        <v>7.3520000000000002E-2</v>
      </c>
      <c r="V109">
        <v>0.10498</v>
      </c>
      <c r="W109">
        <v>0.10349</v>
      </c>
      <c r="X109">
        <v>8.5099999999999995E-2</v>
      </c>
      <c r="Y109">
        <v>7.2980000000000003E-2</v>
      </c>
      <c r="Z109">
        <v>7.4539999999999995E-2</v>
      </c>
      <c r="AA109">
        <v>6.6799999999999998E-2</v>
      </c>
      <c r="AB109">
        <v>7.979E-2</v>
      </c>
      <c r="AC109">
        <v>6.6890000000000005E-2</v>
      </c>
      <c r="AD109">
        <v>6.3789999999999999E-2</v>
      </c>
      <c r="AE109">
        <v>4.5699999999999998E-2</v>
      </c>
      <c r="AF109" s="2">
        <v>3.2530000000000003E-2</v>
      </c>
      <c r="AG109" s="2">
        <v>2.283E-2</v>
      </c>
      <c r="AH109" s="2">
        <v>8.8999999999999999E-3</v>
      </c>
      <c r="AI109" s="2">
        <v>4.45E-3</v>
      </c>
      <c r="AJ109" s="2">
        <v>1.7099999999999999E-3</v>
      </c>
      <c r="AK109" s="2">
        <v>1.3999999999999999E-4</v>
      </c>
      <c r="AL109" s="2">
        <v>7.9000000000000001E-4</v>
      </c>
      <c r="AM109" s="2">
        <v>0</v>
      </c>
      <c r="AN109" s="2">
        <v>0</v>
      </c>
      <c r="AO109" s="2">
        <v>3.5E-4</v>
      </c>
      <c r="AP109" s="2">
        <v>0</v>
      </c>
      <c r="AQ109" s="2">
        <v>0</v>
      </c>
      <c r="AR109" s="2">
        <v>0</v>
      </c>
    </row>
    <row r="110" spans="2:44">
      <c r="B110" s="2">
        <v>0</v>
      </c>
      <c r="C110" s="2">
        <v>0</v>
      </c>
      <c r="D110" s="2">
        <v>0</v>
      </c>
      <c r="E110" s="2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1.0000199999999999E-3</v>
      </c>
      <c r="P110">
        <v>6.2001199999999997E-4</v>
      </c>
      <c r="Q110">
        <v>2.08004E-3</v>
      </c>
      <c r="R110">
        <v>1.48003E-3</v>
      </c>
      <c r="S110">
        <v>6.7801399999999996E-3</v>
      </c>
      <c r="T110">
        <v>1.7200300000000002E-2</v>
      </c>
      <c r="U110">
        <v>3.7640800000000002E-2</v>
      </c>
      <c r="V110">
        <v>6.0051199999999999E-2</v>
      </c>
      <c r="W110">
        <v>8.2631700000000002E-2</v>
      </c>
      <c r="X110">
        <v>9.8951999999999998E-2</v>
      </c>
      <c r="Y110">
        <v>9.8002000000000006E-2</v>
      </c>
      <c r="Z110">
        <v>8.5411699999999993E-2</v>
      </c>
      <c r="AA110">
        <v>8.6801699999999996E-2</v>
      </c>
      <c r="AB110">
        <v>6.2371200000000002E-2</v>
      </c>
      <c r="AC110">
        <v>7.2201399999999999E-2</v>
      </c>
      <c r="AD110">
        <v>6.2571299999999996E-2</v>
      </c>
      <c r="AE110">
        <v>6.8741399999999994E-2</v>
      </c>
      <c r="AF110">
        <v>5.1831000000000002E-2</v>
      </c>
      <c r="AG110" s="2">
        <v>4.1930799999999997E-2</v>
      </c>
      <c r="AH110" s="2">
        <v>2.0960400000000001E-2</v>
      </c>
      <c r="AI110" s="2">
        <v>2.69105E-2</v>
      </c>
      <c r="AJ110" s="2">
        <v>1.1400199999999999E-2</v>
      </c>
      <c r="AK110" s="2">
        <v>1.5200299999999999E-3</v>
      </c>
      <c r="AL110" s="2">
        <v>3.70007E-4</v>
      </c>
      <c r="AM110" s="2">
        <v>1.8000399999999999E-4</v>
      </c>
      <c r="AN110" s="2">
        <v>1.8000399999999999E-4</v>
      </c>
      <c r="AO110" s="2">
        <v>1.1000199999999999E-4</v>
      </c>
      <c r="AP110" s="2">
        <v>7.0001399999999997E-5</v>
      </c>
      <c r="AQ110" s="2">
        <v>0</v>
      </c>
      <c r="AR110" s="2">
        <v>0</v>
      </c>
    </row>
    <row r="111" spans="2:44">
      <c r="B111" s="2">
        <v>0</v>
      </c>
      <c r="C111" s="2">
        <v>0</v>
      </c>
      <c r="D111" s="2">
        <v>0</v>
      </c>
      <c r="E111" s="2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s="2">
        <v>8.0001599999999997E-5</v>
      </c>
      <c r="N111">
        <v>1.7000300000000001E-4</v>
      </c>
      <c r="O111" s="2">
        <v>7.0001399999999997E-5</v>
      </c>
      <c r="P111">
        <v>9.9002000000000009E-4</v>
      </c>
      <c r="Q111">
        <v>1.7900399999999999E-3</v>
      </c>
      <c r="R111">
        <v>3.4000699999999998E-3</v>
      </c>
      <c r="S111">
        <v>6.6401300000000002E-3</v>
      </c>
      <c r="T111">
        <v>1.4620299999999999E-2</v>
      </c>
      <c r="U111">
        <v>2.7230500000000001E-2</v>
      </c>
      <c r="V111">
        <v>4.4620899999999998E-2</v>
      </c>
      <c r="W111">
        <v>6.7491300000000004E-2</v>
      </c>
      <c r="X111">
        <v>9.2521900000000004E-2</v>
      </c>
      <c r="Y111">
        <v>9.50019E-2</v>
      </c>
      <c r="Z111">
        <v>0.10619199999999999</v>
      </c>
      <c r="AA111">
        <v>0.110342</v>
      </c>
      <c r="AB111">
        <v>8.9701799999999998E-2</v>
      </c>
      <c r="AC111">
        <v>8.83018E-2</v>
      </c>
      <c r="AD111">
        <v>7.3131500000000002E-2</v>
      </c>
      <c r="AE111">
        <v>5.7551199999999997E-2</v>
      </c>
      <c r="AF111">
        <v>4.9120999999999998E-2</v>
      </c>
      <c r="AG111">
        <v>3.1360600000000002E-2</v>
      </c>
      <c r="AH111">
        <v>1.89404E-2</v>
      </c>
      <c r="AI111" s="2">
        <v>1.2580300000000001E-2</v>
      </c>
      <c r="AJ111" s="2">
        <v>3.6600700000000001E-3</v>
      </c>
      <c r="AK111" s="2">
        <v>2.0200399999999999E-3</v>
      </c>
      <c r="AL111" s="2">
        <v>8.3001699999999995E-4</v>
      </c>
      <c r="AM111" s="2">
        <v>4.2000799999999998E-4</v>
      </c>
      <c r="AN111" s="2">
        <v>1.22002E-3</v>
      </c>
      <c r="AO111" s="2">
        <v>0</v>
      </c>
      <c r="AP111" s="2">
        <v>0</v>
      </c>
      <c r="AQ111" s="2">
        <v>0</v>
      </c>
      <c r="AR111" s="2">
        <v>0</v>
      </c>
    </row>
    <row r="112" spans="2:44">
      <c r="B112" s="2">
        <v>0</v>
      </c>
      <c r="C112" s="2">
        <v>0</v>
      </c>
      <c r="D112" s="2">
        <v>0</v>
      </c>
      <c r="E112" s="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3.90004E-4</v>
      </c>
      <c r="O112">
        <v>7.3000699999999996E-4</v>
      </c>
      <c r="P112">
        <v>1.1200100000000001E-3</v>
      </c>
      <c r="Q112">
        <v>2.1100200000000002E-3</v>
      </c>
      <c r="R112">
        <v>5.0900499999999996E-3</v>
      </c>
      <c r="S112">
        <v>1.32301E-2</v>
      </c>
      <c r="T112">
        <v>2.7340300000000001E-2</v>
      </c>
      <c r="U112">
        <v>3.45303E-2</v>
      </c>
      <c r="V112">
        <v>5.0480499999999998E-2</v>
      </c>
      <c r="W112">
        <v>6.8580699999999994E-2</v>
      </c>
      <c r="X112">
        <v>8.8280899999999995E-2</v>
      </c>
      <c r="Y112">
        <v>0.10200099999999999</v>
      </c>
      <c r="Z112">
        <v>0.103091</v>
      </c>
      <c r="AA112">
        <v>9.8691000000000001E-2</v>
      </c>
      <c r="AB112">
        <v>9.6031000000000005E-2</v>
      </c>
      <c r="AC112">
        <v>8.8460899999999995E-2</v>
      </c>
      <c r="AD112">
        <v>7.9030799999999998E-2</v>
      </c>
      <c r="AE112">
        <v>5.2130500000000003E-2</v>
      </c>
      <c r="AF112">
        <v>4.0100400000000001E-2</v>
      </c>
      <c r="AG112">
        <v>2.4200200000000002E-2</v>
      </c>
      <c r="AH112" s="2">
        <v>8.0800799999999999E-3</v>
      </c>
      <c r="AI112" s="2">
        <v>1.19901E-2</v>
      </c>
      <c r="AJ112" s="2">
        <v>2.9700299999999998E-3</v>
      </c>
      <c r="AK112" s="2">
        <v>6.4000600000000004E-4</v>
      </c>
      <c r="AL112" s="2">
        <v>6.1000599999999996E-4</v>
      </c>
      <c r="AM112" s="2">
        <v>9.0000900000000001E-5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</row>
    <row r="113" spans="1:44">
      <c r="A113" t="s">
        <v>35</v>
      </c>
      <c r="B113" s="2"/>
      <c r="C113" s="2"/>
      <c r="D113" s="2"/>
      <c r="E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</row>
    <row r="114" spans="1:44">
      <c r="B114" s="2">
        <v>7.5714200000000001E-12</v>
      </c>
      <c r="C114" s="2">
        <v>5.8031599999999998E-11</v>
      </c>
      <c r="D114" s="2">
        <v>4.0541300000000002E-10</v>
      </c>
      <c r="E114" s="2">
        <v>2.5812599999999998E-9</v>
      </c>
      <c r="F114" s="2">
        <v>1.4977299999999999E-8</v>
      </c>
      <c r="G114" s="2">
        <v>7.9192600000000005E-8</v>
      </c>
      <c r="H114" s="2">
        <v>3.8156500000000002E-7</v>
      </c>
      <c r="I114" s="2">
        <v>1.67525E-6</v>
      </c>
      <c r="J114" s="2">
        <v>6.7022599999999999E-6</v>
      </c>
      <c r="K114" s="2">
        <v>2.44341E-5</v>
      </c>
      <c r="L114" s="2">
        <v>8.1174700000000001E-5</v>
      </c>
      <c r="M114">
        <v>2.4576099999999999E-4</v>
      </c>
      <c r="N114">
        <v>6.7811599999999998E-4</v>
      </c>
      <c r="O114">
        <v>1.70543E-3</v>
      </c>
      <c r="P114">
        <v>3.9097999999999997E-3</v>
      </c>
      <c r="Q114">
        <v>8.1722600000000006E-3</v>
      </c>
      <c r="R114">
        <v>1.55774E-2</v>
      </c>
      <c r="S114">
        <v>2.7086300000000001E-2</v>
      </c>
      <c r="T114">
        <v>4.2981499999999999E-2</v>
      </c>
      <c r="U114">
        <v>6.2277800000000001E-2</v>
      </c>
      <c r="V114">
        <v>8.2457000000000003E-2</v>
      </c>
      <c r="W114">
        <v>9.9860900000000002E-2</v>
      </c>
      <c r="X114">
        <v>0.11077099999999999</v>
      </c>
      <c r="Y114">
        <v>0.11275399999999999</v>
      </c>
      <c r="Z114">
        <v>0.105587</v>
      </c>
      <c r="AA114">
        <v>9.1281100000000004E-2</v>
      </c>
      <c r="AB114">
        <v>7.3195999999999997E-2</v>
      </c>
      <c r="AC114">
        <v>5.4783900000000003E-2</v>
      </c>
      <c r="AD114">
        <v>3.8580200000000002E-2</v>
      </c>
      <c r="AE114">
        <v>2.58135E-2</v>
      </c>
      <c r="AF114">
        <v>1.6588100000000001E-2</v>
      </c>
      <c r="AG114">
        <v>1.03465E-2</v>
      </c>
      <c r="AH114">
        <v>6.31724E-3</v>
      </c>
      <c r="AI114" s="2">
        <v>3.7940999999999999E-3</v>
      </c>
      <c r="AJ114" s="2">
        <v>2.2432099999999998E-3</v>
      </c>
      <c r="AK114" s="2">
        <v>1.3023399999999999E-3</v>
      </c>
      <c r="AL114" s="2">
        <v>7.3928100000000005E-4</v>
      </c>
      <c r="AM114" s="2">
        <v>4.0840700000000001E-4</v>
      </c>
      <c r="AN114" s="2">
        <v>2.1863399999999999E-4</v>
      </c>
      <c r="AO114" s="2">
        <v>1.13013E-4</v>
      </c>
      <c r="AP114" s="2">
        <v>5.6240799999999999E-5</v>
      </c>
      <c r="AQ114" s="2">
        <v>2.68815E-5</v>
      </c>
      <c r="AR114" s="2">
        <v>1.2316100000000001E-5</v>
      </c>
    </row>
    <row r="115" spans="1:44">
      <c r="B115" s="2">
        <v>6.3837800000000001E-12</v>
      </c>
      <c r="C115" s="2">
        <v>4.8701499999999997E-11</v>
      </c>
      <c r="D115" s="2">
        <v>3.3898E-10</v>
      </c>
      <c r="E115" s="2">
        <v>2.1521799999999999E-9</v>
      </c>
      <c r="F115" s="2">
        <v>1.2461900000000001E-8</v>
      </c>
      <c r="G115" s="2">
        <v>6.5802699999999994E-8</v>
      </c>
      <c r="H115" s="2">
        <v>3.1683000000000001E-7</v>
      </c>
      <c r="I115" s="2">
        <v>1.3909600000000001E-6</v>
      </c>
      <c r="J115" s="2">
        <v>5.5681500000000002E-6</v>
      </c>
      <c r="K115" s="2">
        <v>2.0324899999999999E-5</v>
      </c>
      <c r="L115" s="2">
        <v>6.7654400000000001E-5</v>
      </c>
      <c r="M115">
        <v>2.05381E-4</v>
      </c>
      <c r="N115">
        <v>5.687E-4</v>
      </c>
      <c r="O115">
        <v>1.4366699999999999E-3</v>
      </c>
      <c r="P115">
        <v>3.3120100000000002E-3</v>
      </c>
      <c r="Q115">
        <v>6.9701099999999998E-3</v>
      </c>
      <c r="R115">
        <v>1.33966E-2</v>
      </c>
      <c r="S115">
        <v>2.3529000000000001E-2</v>
      </c>
      <c r="T115">
        <v>3.7790400000000002E-2</v>
      </c>
      <c r="U115">
        <v>5.5556000000000001E-2</v>
      </c>
      <c r="V115">
        <v>7.4843300000000001E-2</v>
      </c>
      <c r="W115">
        <v>9.2528600000000003E-2</v>
      </c>
      <c r="X115">
        <v>0.105168</v>
      </c>
      <c r="Y115">
        <v>0.110142</v>
      </c>
      <c r="Z115">
        <v>0.10657700000000001</v>
      </c>
      <c r="AA115">
        <v>9.5600199999999996E-2</v>
      </c>
      <c r="AB115">
        <v>7.9807000000000003E-2</v>
      </c>
      <c r="AC115">
        <v>6.2286599999999998E-2</v>
      </c>
      <c r="AD115">
        <v>4.5685099999999999E-2</v>
      </c>
      <c r="AE115">
        <v>3.1672499999999999E-2</v>
      </c>
      <c r="AF115">
        <v>2.0884099999999999E-2</v>
      </c>
      <c r="AG115">
        <v>1.3182599999999999E-2</v>
      </c>
      <c r="AH115">
        <v>8.0182599999999993E-3</v>
      </c>
      <c r="AI115">
        <v>4.72866E-3</v>
      </c>
      <c r="AJ115" s="2">
        <v>2.7182299999999999E-3</v>
      </c>
      <c r="AK115" s="2">
        <v>1.52892E-3</v>
      </c>
      <c r="AL115" s="2">
        <v>8.4298800000000003E-4</v>
      </c>
      <c r="AM115" s="2">
        <v>4.5544900000000002E-4</v>
      </c>
      <c r="AN115" s="2">
        <v>2.4058E-4</v>
      </c>
      <c r="AO115" s="2">
        <v>1.2380900000000001E-4</v>
      </c>
      <c r="AP115" s="2">
        <v>6.1823999999999996E-5</v>
      </c>
      <c r="AQ115" s="2">
        <v>2.9836100000000001E-5</v>
      </c>
      <c r="AR115" s="2">
        <v>1.3865900000000001E-5</v>
      </c>
    </row>
    <row r="116" spans="1:44">
      <c r="B116" s="2">
        <v>6.77448E-12</v>
      </c>
      <c r="C116" s="2">
        <v>5.1798499999999998E-11</v>
      </c>
      <c r="D116" s="2">
        <v>3.61187E-10</v>
      </c>
      <c r="E116" s="2">
        <v>2.29637E-9</v>
      </c>
      <c r="F116" s="2">
        <v>1.33104E-8</v>
      </c>
      <c r="G116" s="2">
        <v>7.0329999999999995E-8</v>
      </c>
      <c r="H116" s="2">
        <v>3.38739E-7</v>
      </c>
      <c r="I116" s="2">
        <v>1.48715E-6</v>
      </c>
      <c r="J116" s="2">
        <v>5.9512400000000001E-6</v>
      </c>
      <c r="K116" s="2">
        <v>2.1708700000000001E-5</v>
      </c>
      <c r="L116" s="2">
        <v>7.2186499999999997E-5</v>
      </c>
      <c r="M116">
        <v>2.1883100000000001E-4</v>
      </c>
      <c r="N116">
        <v>6.0484099999999995E-4</v>
      </c>
      <c r="O116">
        <v>1.5244799999999999E-3</v>
      </c>
      <c r="P116">
        <v>3.5046500000000002E-3</v>
      </c>
      <c r="Q116">
        <v>7.3506999999999999E-3</v>
      </c>
      <c r="R116">
        <v>1.40714E-2</v>
      </c>
      <c r="S116">
        <v>2.4597299999999999E-2</v>
      </c>
      <c r="T116">
        <v>3.9287999999999997E-2</v>
      </c>
      <c r="U116">
        <v>5.7388399999999999E-2</v>
      </c>
      <c r="V116">
        <v>7.6747899999999994E-2</v>
      </c>
      <c r="W116">
        <v>9.4106300000000004E-2</v>
      </c>
      <c r="X116">
        <v>0.106001</v>
      </c>
      <c r="Y116">
        <v>0.109954</v>
      </c>
      <c r="Z116">
        <v>0.105368</v>
      </c>
      <c r="AA116">
        <v>9.3657099999999993E-2</v>
      </c>
      <c r="AB116">
        <v>7.7597399999999997E-2</v>
      </c>
      <c r="AC116">
        <v>6.0276499999999997E-2</v>
      </c>
      <c r="AD116">
        <v>4.4183100000000003E-2</v>
      </c>
      <c r="AE116">
        <v>3.0767699999999999E-2</v>
      </c>
      <c r="AF116">
        <v>2.0485099999999999E-2</v>
      </c>
      <c r="AG116">
        <v>1.3110999999999999E-2</v>
      </c>
      <c r="AH116">
        <v>8.0993100000000002E-3</v>
      </c>
      <c r="AI116">
        <v>4.8419700000000001E-3</v>
      </c>
      <c r="AJ116">
        <v>2.8057999999999998E-3</v>
      </c>
      <c r="AK116" s="2">
        <v>1.5776200000000001E-3</v>
      </c>
      <c r="AL116" s="2">
        <v>8.6145700000000004E-4</v>
      </c>
      <c r="AM116" s="2">
        <v>4.57169E-4</v>
      </c>
      <c r="AN116" s="2">
        <v>2.35911E-4</v>
      </c>
      <c r="AO116" s="2">
        <v>1.18365E-4</v>
      </c>
      <c r="AP116" s="2">
        <v>5.7692799999999998E-5</v>
      </c>
      <c r="AQ116" s="2">
        <v>2.7271200000000001E-5</v>
      </c>
      <c r="AR116" s="2">
        <v>1.2471400000000001E-5</v>
      </c>
    </row>
    <row r="117" spans="1:44">
      <c r="B117" s="2">
        <v>6.0648400000000002E-12</v>
      </c>
      <c r="C117" s="2">
        <v>4.6239400000000003E-11</v>
      </c>
      <c r="D117" s="2">
        <v>3.2169100000000001E-10</v>
      </c>
      <c r="E117" s="2">
        <v>2.0416899999999998E-9</v>
      </c>
      <c r="F117" s="2">
        <v>1.18191E-8</v>
      </c>
      <c r="G117" s="2">
        <v>6.2397800000000003E-8</v>
      </c>
      <c r="H117" s="2">
        <v>3.0040400000000002E-7</v>
      </c>
      <c r="I117" s="2">
        <v>1.3188E-6</v>
      </c>
      <c r="J117" s="2">
        <v>5.2793999999999998E-6</v>
      </c>
      <c r="K117" s="2">
        <v>1.9272499999999999E-5</v>
      </c>
      <c r="L117" s="2">
        <v>6.4161399999999999E-5</v>
      </c>
      <c r="M117">
        <v>1.9482200000000001E-4</v>
      </c>
      <c r="N117">
        <v>5.3963700000000004E-4</v>
      </c>
      <c r="O117">
        <v>1.3638400000000001E-3</v>
      </c>
      <c r="P117">
        <v>3.1459399999999998E-3</v>
      </c>
      <c r="Q117">
        <v>6.6256600000000002E-3</v>
      </c>
      <c r="R117">
        <v>1.27473E-2</v>
      </c>
      <c r="S117">
        <v>2.24181E-2</v>
      </c>
      <c r="T117">
        <v>3.6068999999999997E-2</v>
      </c>
      <c r="U117">
        <v>5.3147800000000002E-2</v>
      </c>
      <c r="V117">
        <v>7.18197E-2</v>
      </c>
      <c r="W117">
        <v>8.9156799999999994E-2</v>
      </c>
      <c r="X117">
        <v>0.101896</v>
      </c>
      <c r="Y117">
        <v>0.107506</v>
      </c>
      <c r="Z117">
        <v>0.105056</v>
      </c>
      <c r="AA117">
        <v>9.5471100000000003E-2</v>
      </c>
      <c r="AB117">
        <v>8.1063899999999994E-2</v>
      </c>
      <c r="AC117">
        <v>6.4654299999999998E-2</v>
      </c>
      <c r="AD117">
        <v>4.8715399999999999E-2</v>
      </c>
      <c r="AE117">
        <v>3.4878100000000002E-2</v>
      </c>
      <c r="AF117">
        <v>2.3857400000000001E-2</v>
      </c>
      <c r="AG117">
        <v>1.56647E-2</v>
      </c>
      <c r="AH117">
        <v>9.9090700000000007E-3</v>
      </c>
      <c r="AI117">
        <v>6.0538099999999997E-3</v>
      </c>
      <c r="AJ117">
        <v>3.5769399999999998E-3</v>
      </c>
      <c r="AK117" s="2">
        <v>2.0450799999999999E-3</v>
      </c>
      <c r="AL117" s="2">
        <v>1.1313300000000001E-3</v>
      </c>
      <c r="AM117" s="2">
        <v>6.0530800000000004E-4</v>
      </c>
      <c r="AN117" s="2">
        <v>3.1305699999999999E-4</v>
      </c>
      <c r="AO117" s="2">
        <v>1.5641200000000001E-4</v>
      </c>
      <c r="AP117" s="2">
        <v>7.5448099999999993E-5</v>
      </c>
      <c r="AQ117" s="2">
        <v>3.51126E-5</v>
      </c>
      <c r="AR117" s="2">
        <v>1.5753E-5</v>
      </c>
    </row>
    <row r="118" spans="1:44">
      <c r="B118" s="2">
        <v>5.4218700000000002E-12</v>
      </c>
      <c r="C118" s="2">
        <v>4.1246600000000002E-11</v>
      </c>
      <c r="D118" s="2">
        <v>2.8646600000000001E-10</v>
      </c>
      <c r="E118" s="2">
        <v>1.8157599999999999E-9</v>
      </c>
      <c r="F118" s="2">
        <v>1.0501300000000001E-8</v>
      </c>
      <c r="G118" s="2">
        <v>5.5405400000000001E-8</v>
      </c>
      <c r="H118" s="2">
        <v>2.6664699999999999E-7</v>
      </c>
      <c r="I118" s="2">
        <v>1.1705099999999999E-6</v>
      </c>
      <c r="J118" s="2">
        <v>4.6866600000000001E-6</v>
      </c>
      <c r="K118" s="2">
        <v>1.7116600000000001E-5</v>
      </c>
      <c r="L118" s="2">
        <v>5.7026700000000001E-5</v>
      </c>
      <c r="M118">
        <v>1.7334300000000001E-4</v>
      </c>
      <c r="N118">
        <v>4.8083099999999998E-4</v>
      </c>
      <c r="O118">
        <v>1.2174600000000001E-3</v>
      </c>
      <c r="P118">
        <v>2.8148700000000001E-3</v>
      </c>
      <c r="Q118">
        <v>5.94583E-3</v>
      </c>
      <c r="R118">
        <v>1.14813E-2</v>
      </c>
      <c r="S118">
        <v>2.0283700000000002E-2</v>
      </c>
      <c r="T118">
        <v>3.2819599999999997E-2</v>
      </c>
      <c r="U118">
        <v>4.8700100000000003E-2</v>
      </c>
      <c r="V118">
        <v>6.6384399999999996E-2</v>
      </c>
      <c r="W118">
        <v>8.3302500000000002E-2</v>
      </c>
      <c r="X118">
        <v>9.6481899999999995E-2</v>
      </c>
      <c r="Y118">
        <v>0.10347199999999999</v>
      </c>
      <c r="Z118">
        <v>0.103146</v>
      </c>
      <c r="AA118">
        <v>9.5999100000000004E-2</v>
      </c>
      <c r="AB118">
        <v>8.3833400000000002E-2</v>
      </c>
      <c r="AC118">
        <v>6.9052100000000005E-2</v>
      </c>
      <c r="AD118">
        <v>5.3927500000000003E-2</v>
      </c>
      <c r="AE118">
        <v>4.0123800000000001E-2</v>
      </c>
      <c r="AF118">
        <v>2.8557699999999998E-2</v>
      </c>
      <c r="AG118">
        <v>1.95047E-2</v>
      </c>
      <c r="AH118">
        <v>1.2811700000000001E-2</v>
      </c>
      <c r="AI118">
        <v>8.1045300000000004E-3</v>
      </c>
      <c r="AJ118">
        <v>4.9412900000000001E-3</v>
      </c>
      <c r="AK118">
        <v>2.90464E-3</v>
      </c>
      <c r="AL118" s="2">
        <v>1.6462499999999999E-3</v>
      </c>
      <c r="AM118" s="2">
        <v>8.9937700000000003E-4</v>
      </c>
      <c r="AN118" s="2">
        <v>4.73392E-4</v>
      </c>
      <c r="AO118" s="2">
        <v>2.3989899999999999E-4</v>
      </c>
      <c r="AP118" s="2">
        <v>1.16944E-4</v>
      </c>
      <c r="AQ118" s="2">
        <v>5.4781699999999998E-5</v>
      </c>
      <c r="AR118" s="2">
        <v>2.4634099999999998E-5</v>
      </c>
    </row>
    <row r="119" spans="1:44">
      <c r="B119" s="2">
        <v>8.6882899999999995E-12</v>
      </c>
      <c r="C119" s="2">
        <v>6.67669E-11</v>
      </c>
      <c r="D119" s="2">
        <v>4.6739500000000002E-10</v>
      </c>
      <c r="E119" s="2">
        <v>2.9805400000000001E-9</v>
      </c>
      <c r="F119" s="2">
        <v>1.7313699999999999E-8</v>
      </c>
      <c r="G119" s="2">
        <v>9.16142E-8</v>
      </c>
      <c r="H119" s="2">
        <v>4.41587E-7</v>
      </c>
      <c r="I119" s="2">
        <v>1.9388700000000002E-6</v>
      </c>
      <c r="J119" s="2">
        <v>7.7546500000000004E-6</v>
      </c>
      <c r="K119" s="2">
        <v>2.8252600000000001E-5</v>
      </c>
      <c r="L119" s="2">
        <v>9.3765399999999995E-5</v>
      </c>
      <c r="M119">
        <v>2.8347700000000002E-4</v>
      </c>
      <c r="N119">
        <v>7.8070899999999998E-4</v>
      </c>
      <c r="O119">
        <v>1.9586999999999999E-3</v>
      </c>
      <c r="P119">
        <v>4.4767499999999998E-3</v>
      </c>
      <c r="Q119">
        <v>9.3217100000000004E-3</v>
      </c>
      <c r="R119">
        <v>1.7684399999999999E-2</v>
      </c>
      <c r="S119">
        <v>3.05694E-2</v>
      </c>
      <c r="T119">
        <v>4.8154599999999999E-2</v>
      </c>
      <c r="U119">
        <v>6.91383E-2</v>
      </c>
      <c r="V119">
        <v>9.0497400000000006E-2</v>
      </c>
      <c r="W119">
        <v>0.108027</v>
      </c>
      <c r="X119">
        <v>0.117658</v>
      </c>
      <c r="Y119">
        <v>0.117006</v>
      </c>
      <c r="Z119">
        <v>0.10635600000000001</v>
      </c>
      <c r="AA119">
        <v>8.85074E-2</v>
      </c>
      <c r="AB119">
        <v>6.7598099999999994E-2</v>
      </c>
      <c r="AC119">
        <v>4.7565099999999999E-2</v>
      </c>
      <c r="AD119">
        <v>3.1016700000000001E-2</v>
      </c>
      <c r="AE119">
        <v>1.8911500000000001E-2</v>
      </c>
      <c r="AF119">
        <v>1.0921500000000001E-2</v>
      </c>
      <c r="AG119">
        <v>6.0773900000000002E-3</v>
      </c>
      <c r="AH119">
        <v>3.3233300000000002E-3</v>
      </c>
      <c r="AI119">
        <v>1.8173499999999999E-3</v>
      </c>
      <c r="AJ119">
        <v>1.0031199999999999E-3</v>
      </c>
      <c r="AK119">
        <v>5.5791599999999999E-4</v>
      </c>
      <c r="AL119">
        <v>3.0959899999999997E-4</v>
      </c>
      <c r="AM119" s="2">
        <v>1.69309E-4</v>
      </c>
      <c r="AN119" s="2">
        <v>9.0282099999999994E-5</v>
      </c>
      <c r="AO119" s="2">
        <v>4.6592799999999999E-5</v>
      </c>
      <c r="AP119" s="2">
        <v>2.3161400000000002E-5</v>
      </c>
      <c r="AQ119" s="2">
        <v>1.10574E-5</v>
      </c>
      <c r="AR119" s="2">
        <v>5.0597900000000004E-6</v>
      </c>
    </row>
    <row r="120" spans="1:44">
      <c r="B120" s="2">
        <v>8.2751100000000007E-12</v>
      </c>
      <c r="C120" s="2">
        <v>6.3498899999999999E-11</v>
      </c>
      <c r="D120" s="2">
        <v>4.44004E-10</v>
      </c>
      <c r="E120" s="2">
        <v>2.8288600000000001E-9</v>
      </c>
      <c r="F120" s="2">
        <v>1.6421900000000001E-8</v>
      </c>
      <c r="G120" s="2">
        <v>8.6859100000000003E-8</v>
      </c>
      <c r="H120" s="2">
        <v>4.1857799999999998E-7</v>
      </c>
      <c r="I120" s="2">
        <v>1.8378400000000001E-6</v>
      </c>
      <c r="J120" s="2">
        <v>7.35206E-6</v>
      </c>
      <c r="K120" s="2">
        <v>2.6797000000000001E-5</v>
      </c>
      <c r="L120" s="2">
        <v>8.8991299999999996E-5</v>
      </c>
      <c r="M120">
        <v>2.6928100000000001E-4</v>
      </c>
      <c r="N120">
        <v>7.4247400000000002E-4</v>
      </c>
      <c r="O120">
        <v>1.8655E-3</v>
      </c>
      <c r="P120">
        <v>4.2715299999999999E-3</v>
      </c>
      <c r="Q120">
        <v>8.9143E-3</v>
      </c>
      <c r="R120">
        <v>1.6957699999999999E-2</v>
      </c>
      <c r="S120">
        <v>2.94103E-2</v>
      </c>
      <c r="T120">
        <v>4.6514300000000001E-2</v>
      </c>
      <c r="U120">
        <v>6.7105899999999996E-2</v>
      </c>
      <c r="V120">
        <v>8.8347400000000006E-2</v>
      </c>
      <c r="W120">
        <v>0.106195</v>
      </c>
      <c r="X120">
        <v>0.11662</v>
      </c>
      <c r="Y120">
        <v>0.117107</v>
      </c>
      <c r="Z120">
        <v>0.10765</v>
      </c>
      <c r="AA120">
        <v>9.0722300000000006E-2</v>
      </c>
      <c r="AB120">
        <v>7.0229799999999995E-2</v>
      </c>
      <c r="AC120">
        <v>5.0066100000000002E-2</v>
      </c>
      <c r="AD120">
        <v>3.2978300000000002E-2</v>
      </c>
      <c r="AE120">
        <v>2.0159199999999999E-2</v>
      </c>
      <c r="AF120">
        <v>1.1501600000000001E-2</v>
      </c>
      <c r="AG120">
        <v>6.1704500000000001E-3</v>
      </c>
      <c r="AH120">
        <v>3.1426900000000001E-3</v>
      </c>
      <c r="AI120">
        <v>1.5379600000000001E-3</v>
      </c>
      <c r="AJ120">
        <v>7.3363400000000004E-4</v>
      </c>
      <c r="AK120">
        <v>3.4643500000000003E-4</v>
      </c>
      <c r="AL120">
        <v>1.6417999999999999E-4</v>
      </c>
      <c r="AM120" s="2">
        <v>7.8724899999999996E-5</v>
      </c>
      <c r="AN120" s="2">
        <v>3.8192000000000003E-5</v>
      </c>
      <c r="AO120" s="2">
        <v>1.8604500000000001E-5</v>
      </c>
      <c r="AP120" s="2">
        <v>8.9953100000000008E-6</v>
      </c>
      <c r="AQ120" s="2">
        <v>4.2660899999999998E-6</v>
      </c>
      <c r="AR120" s="2">
        <v>1.96519E-6</v>
      </c>
    </row>
    <row r="121" spans="1:44">
      <c r="B121" s="2">
        <v>8.3779799999999998E-12</v>
      </c>
      <c r="C121" s="2">
        <v>6.4310399999999994E-11</v>
      </c>
      <c r="D121" s="2">
        <v>4.4979999999999999E-10</v>
      </c>
      <c r="E121" s="2">
        <v>2.8663900000000001E-9</v>
      </c>
      <c r="F121" s="2">
        <v>1.66424E-8</v>
      </c>
      <c r="G121" s="2">
        <v>8.8033700000000003E-8</v>
      </c>
      <c r="H121" s="2">
        <v>4.2426000000000002E-7</v>
      </c>
      <c r="I121" s="2">
        <v>1.8627800000000001E-6</v>
      </c>
      <c r="J121" s="2">
        <v>7.45148E-6</v>
      </c>
      <c r="K121" s="2">
        <v>2.71566E-5</v>
      </c>
      <c r="L121" s="2">
        <v>9.0171800000000003E-5</v>
      </c>
      <c r="M121">
        <v>2.7279600000000001E-4</v>
      </c>
      <c r="N121">
        <v>7.5195700000000004E-4</v>
      </c>
      <c r="O121">
        <v>1.8886700000000001E-3</v>
      </c>
      <c r="P121">
        <v>4.3227200000000004E-3</v>
      </c>
      <c r="Q121">
        <v>9.0164100000000007E-3</v>
      </c>
      <c r="R121">
        <v>1.7141099999999999E-2</v>
      </c>
      <c r="S121">
        <v>2.9705599999999999E-2</v>
      </c>
      <c r="T121">
        <v>4.6938300000000002E-2</v>
      </c>
      <c r="U121">
        <v>6.7643700000000001E-2</v>
      </c>
      <c r="V121">
        <v>8.8939699999999997E-2</v>
      </c>
      <c r="W121">
        <v>0.106742</v>
      </c>
      <c r="X121">
        <v>0.117009</v>
      </c>
      <c r="Y121">
        <v>0.117247</v>
      </c>
      <c r="Z121">
        <v>0.107514</v>
      </c>
      <c r="AA121">
        <v>9.0352699999999994E-2</v>
      </c>
      <c r="AB121">
        <v>6.9721900000000003E-2</v>
      </c>
      <c r="AC121">
        <v>4.9528999999999997E-2</v>
      </c>
      <c r="AD121">
        <v>3.2498100000000002E-2</v>
      </c>
      <c r="AE121">
        <v>1.9779700000000001E-2</v>
      </c>
      <c r="AF121">
        <v>1.1227000000000001E-2</v>
      </c>
      <c r="AG121">
        <v>5.9810699999999998E-3</v>
      </c>
      <c r="AH121">
        <v>3.0127999999999999E-3</v>
      </c>
      <c r="AI121">
        <v>1.4464600000000001E-3</v>
      </c>
      <c r="AJ121">
        <v>6.6728299999999996E-4</v>
      </c>
      <c r="AK121">
        <v>2.9811099999999999E-4</v>
      </c>
      <c r="AL121">
        <v>1.2992599999999999E-4</v>
      </c>
      <c r="AM121" s="2">
        <v>5.5627100000000001E-5</v>
      </c>
      <c r="AN121" s="2">
        <v>2.35532E-5</v>
      </c>
      <c r="AO121" s="2">
        <v>9.9217000000000002E-6</v>
      </c>
      <c r="AP121" s="2">
        <v>4.1754800000000004E-6</v>
      </c>
      <c r="AQ121" s="2">
        <v>1.75709E-6</v>
      </c>
      <c r="AR121" s="2">
        <v>7.3699800000000005E-7</v>
      </c>
    </row>
    <row r="122" spans="1:44">
      <c r="B122" s="2">
        <v>8.8595699999999996E-12</v>
      </c>
      <c r="C122" s="2">
        <v>6.8087699999999998E-11</v>
      </c>
      <c r="D122" s="2">
        <v>4.7666300000000001E-10</v>
      </c>
      <c r="E122" s="2">
        <v>3.0397299999999998E-9</v>
      </c>
      <c r="F122" s="2">
        <v>1.7657800000000001E-8</v>
      </c>
      <c r="G122" s="2">
        <v>9.3436799999999994E-8</v>
      </c>
      <c r="H122" s="2">
        <v>4.5037700000000001E-7</v>
      </c>
      <c r="I122" s="2">
        <v>1.9774899999999998E-6</v>
      </c>
      <c r="J122" s="2">
        <v>7.9091800000000007E-6</v>
      </c>
      <c r="K122" s="2">
        <v>2.88159E-5</v>
      </c>
      <c r="L122" s="2">
        <v>9.5635699999999996E-5</v>
      </c>
      <c r="M122">
        <v>2.8913300000000001E-4</v>
      </c>
      <c r="N122">
        <v>7.9628800000000003E-4</v>
      </c>
      <c r="O122">
        <v>1.9977699999999998E-3</v>
      </c>
      <c r="P122">
        <v>4.56595E-3</v>
      </c>
      <c r="Q122">
        <v>9.5069999999999998E-3</v>
      </c>
      <c r="R122">
        <v>1.8034399999999999E-2</v>
      </c>
      <c r="S122">
        <v>3.11699E-2</v>
      </c>
      <c r="T122">
        <v>4.9088600000000003E-2</v>
      </c>
      <c r="U122">
        <v>7.0452000000000001E-2</v>
      </c>
      <c r="V122">
        <v>9.21593E-2</v>
      </c>
      <c r="W122">
        <v>0.109902</v>
      </c>
      <c r="X122">
        <v>0.11951100000000001</v>
      </c>
      <c r="Y122">
        <v>0.118552</v>
      </c>
      <c r="Z122">
        <v>0.10732999999999999</v>
      </c>
      <c r="AA122">
        <v>8.8745099999999993E-2</v>
      </c>
      <c r="AB122">
        <v>6.7079899999999998E-2</v>
      </c>
      <c r="AC122">
        <v>4.6413200000000002E-2</v>
      </c>
      <c r="AD122">
        <v>2.9451000000000001E-2</v>
      </c>
      <c r="AE122">
        <v>1.71831E-2</v>
      </c>
      <c r="AF122">
        <v>9.2522500000000001E-3</v>
      </c>
      <c r="AG122">
        <v>4.6211300000000002E-3</v>
      </c>
      <c r="AH122">
        <v>2.1558300000000001E-3</v>
      </c>
      <c r="AI122">
        <v>9.4791299999999999E-4</v>
      </c>
      <c r="AJ122">
        <v>3.9721400000000001E-4</v>
      </c>
      <c r="AK122">
        <v>1.6060099999999999E-4</v>
      </c>
      <c r="AL122" s="2">
        <v>6.3407599999999999E-5</v>
      </c>
      <c r="AM122" s="2">
        <v>2.46795E-5</v>
      </c>
      <c r="AN122" s="2">
        <v>9.5217799999999995E-6</v>
      </c>
      <c r="AO122" s="2">
        <v>3.6469300000000002E-6</v>
      </c>
      <c r="AP122" s="2">
        <v>1.3851099999999999E-6</v>
      </c>
      <c r="AQ122" s="2">
        <v>5.2070899999999998E-7</v>
      </c>
      <c r="AR122" s="2">
        <v>1.9348899999999999E-7</v>
      </c>
    </row>
    <row r="123" spans="1:44">
      <c r="B123" s="2">
        <v>8.9429700000000006E-12</v>
      </c>
      <c r="C123" s="2">
        <v>6.8740199999999999E-11</v>
      </c>
      <c r="D123" s="2">
        <v>4.8129300000000003E-10</v>
      </c>
      <c r="E123" s="2">
        <v>3.0695599999999999E-9</v>
      </c>
      <c r="F123" s="2">
        <v>1.7832399999999999E-8</v>
      </c>
      <c r="G123" s="2">
        <v>9.4365100000000004E-8</v>
      </c>
      <c r="H123" s="2">
        <v>4.5486300000000001E-7</v>
      </c>
      <c r="I123" s="2">
        <v>1.9971899999999998E-6</v>
      </c>
      <c r="J123" s="2">
        <v>7.9878300000000004E-6</v>
      </c>
      <c r="K123" s="2">
        <v>2.9101299999999999E-5</v>
      </c>
      <c r="L123" s="2">
        <v>9.6576600000000006E-5</v>
      </c>
      <c r="M123">
        <v>2.9195099999999998E-4</v>
      </c>
      <c r="N123">
        <v>8.0395300000000005E-4</v>
      </c>
      <c r="O123">
        <v>2.0166899999999998E-3</v>
      </c>
      <c r="P123">
        <v>4.6083000000000001E-3</v>
      </c>
      <c r="Q123">
        <v>9.5928200000000002E-3</v>
      </c>
      <c r="R123">
        <v>1.8191599999999999E-2</v>
      </c>
      <c r="S123">
        <v>3.1429499999999999E-2</v>
      </c>
      <c r="T123">
        <v>4.9473799999999998E-2</v>
      </c>
      <c r="U123">
        <v>7.09616E-2</v>
      </c>
      <c r="V123">
        <v>9.2754400000000001E-2</v>
      </c>
      <c r="W123">
        <v>0.110502</v>
      </c>
      <c r="X123">
        <v>0.12001100000000001</v>
      </c>
      <c r="Y123">
        <v>0.118849</v>
      </c>
      <c r="Z123">
        <v>0.107363</v>
      </c>
      <c r="AA123">
        <v>8.8511300000000001E-2</v>
      </c>
      <c r="AB123">
        <v>6.6637100000000005E-2</v>
      </c>
      <c r="AC123">
        <v>4.5855699999999999E-2</v>
      </c>
      <c r="AD123">
        <v>2.88776E-2</v>
      </c>
      <c r="AE123">
        <v>1.6670600000000001E-2</v>
      </c>
      <c r="AF123">
        <v>8.8424200000000001E-3</v>
      </c>
      <c r="AG123">
        <v>4.3232399999999999E-3</v>
      </c>
      <c r="AH123">
        <v>1.9568099999999998E-3</v>
      </c>
      <c r="AI123">
        <v>8.2470600000000003E-4</v>
      </c>
      <c r="AJ123">
        <v>3.2607799999999999E-4</v>
      </c>
      <c r="AK123">
        <v>1.2208600000000001E-4</v>
      </c>
      <c r="AL123" s="2">
        <v>4.3760000000000001E-5</v>
      </c>
      <c r="AM123" s="2">
        <v>1.51932E-5</v>
      </c>
      <c r="AN123" s="2">
        <v>5.1675099999999999E-6</v>
      </c>
      <c r="AO123" s="2">
        <v>1.73788E-6</v>
      </c>
      <c r="AP123" s="2">
        <v>5.8148499999999997E-7</v>
      </c>
      <c r="AQ123" s="2">
        <v>1.9406600000000001E-7</v>
      </c>
      <c r="AR123" s="2">
        <v>6.4558899999999997E-8</v>
      </c>
    </row>
    <row r="124" spans="1:44">
      <c r="B124" s="2">
        <v>9.0802099999999993E-12</v>
      </c>
      <c r="C124" s="2">
        <v>6.9817799999999994E-11</v>
      </c>
      <c r="D124" s="2">
        <v>4.8896299999999996E-10</v>
      </c>
      <c r="E124" s="2">
        <v>3.1190799999999999E-9</v>
      </c>
      <c r="F124" s="2">
        <v>1.81227E-8</v>
      </c>
      <c r="G124" s="2">
        <v>9.5909800000000006E-8</v>
      </c>
      <c r="H124" s="2">
        <v>4.6232999999999998E-7</v>
      </c>
      <c r="I124" s="2">
        <v>2.0299799999999999E-6</v>
      </c>
      <c r="J124" s="2">
        <v>8.1186799999999993E-6</v>
      </c>
      <c r="K124" s="2">
        <v>2.9575500000000002E-5</v>
      </c>
      <c r="L124" s="2">
        <v>9.81372E-5</v>
      </c>
      <c r="M124" s="2">
        <v>2.96614E-4</v>
      </c>
      <c r="N124">
        <v>8.1659400000000002E-4</v>
      </c>
      <c r="O124">
        <v>2.04776E-3</v>
      </c>
      <c r="P124">
        <v>4.6774599999999996E-3</v>
      </c>
      <c r="Q124">
        <v>9.7320500000000008E-3</v>
      </c>
      <c r="R124">
        <v>1.8444499999999999E-2</v>
      </c>
      <c r="S124">
        <v>3.1842700000000002E-2</v>
      </c>
      <c r="T124">
        <v>5.00781E-2</v>
      </c>
      <c r="U124">
        <v>7.1746599999999994E-2</v>
      </c>
      <c r="V124">
        <v>9.3647400000000006E-2</v>
      </c>
      <c r="W124">
        <v>0.11136799999999999</v>
      </c>
      <c r="X124">
        <v>0.120681</v>
      </c>
      <c r="Y124">
        <v>0.119176</v>
      </c>
      <c r="Z124">
        <v>0.10727</v>
      </c>
      <c r="AA124">
        <v>8.8026800000000002E-2</v>
      </c>
      <c r="AB124">
        <v>6.5877000000000005E-2</v>
      </c>
      <c r="AC124">
        <v>4.4980899999999997E-2</v>
      </c>
      <c r="AD124">
        <v>2.8039100000000001E-2</v>
      </c>
      <c r="AE124">
        <v>1.59702E-2</v>
      </c>
      <c r="AF124">
        <v>8.3213999999999996E-3</v>
      </c>
      <c r="AG124">
        <v>3.97344E-3</v>
      </c>
      <c r="AH124">
        <v>1.7429100000000001E-3</v>
      </c>
      <c r="AI124">
        <v>7.0471100000000001E-4</v>
      </c>
      <c r="AJ124">
        <v>2.6390300000000001E-4</v>
      </c>
      <c r="AK124" s="2">
        <v>9.2130400000000001E-5</v>
      </c>
      <c r="AL124" s="2">
        <v>3.0242900000000001E-5</v>
      </c>
      <c r="AM124" s="2">
        <v>9.4357800000000007E-6</v>
      </c>
      <c r="AN124" s="2">
        <v>2.8331399999999999E-6</v>
      </c>
      <c r="AO124" s="2">
        <v>8.2924100000000001E-7</v>
      </c>
      <c r="AP124" s="2">
        <v>2.3932400000000001E-7</v>
      </c>
      <c r="AQ124" s="2">
        <v>6.8677899999999996E-8</v>
      </c>
      <c r="AR124" s="2">
        <v>1.9686900000000001E-8</v>
      </c>
    </row>
    <row r="125" spans="1:44">
      <c r="B125" s="2">
        <v>5.4896799999999997E-12</v>
      </c>
      <c r="C125" s="2">
        <v>4.1609400000000002E-11</v>
      </c>
      <c r="D125" s="2">
        <v>2.88104E-10</v>
      </c>
      <c r="E125" s="2">
        <v>1.8217300000000001E-9</v>
      </c>
      <c r="F125" s="2">
        <v>1.0517000000000001E-8</v>
      </c>
      <c r="G125" s="2">
        <v>5.54235E-8</v>
      </c>
      <c r="H125" s="2">
        <v>2.6659200000000001E-7</v>
      </c>
      <c r="I125" s="2">
        <v>1.1703799999999999E-6</v>
      </c>
      <c r="J125" s="2">
        <v>4.6895300000000001E-6</v>
      </c>
      <c r="K125" s="2">
        <v>1.7150700000000002E-5</v>
      </c>
      <c r="L125" s="2">
        <v>5.7257499999999999E-5</v>
      </c>
      <c r="M125" s="2">
        <v>1.74523E-4</v>
      </c>
      <c r="N125">
        <v>4.8578899999999998E-4</v>
      </c>
      <c r="O125">
        <v>1.2352299999999999E-3</v>
      </c>
      <c r="P125">
        <v>2.87031E-3</v>
      </c>
      <c r="Q125">
        <v>6.0981999999999998E-3</v>
      </c>
      <c r="R125">
        <v>1.1853000000000001E-2</v>
      </c>
      <c r="S125">
        <v>2.10925E-2</v>
      </c>
      <c r="T125">
        <v>3.43935E-2</v>
      </c>
      <c r="U125">
        <v>5.1442099999999998E-2</v>
      </c>
      <c r="V125">
        <v>7.0658399999999996E-2</v>
      </c>
      <c r="W125">
        <v>8.9244599999999993E-2</v>
      </c>
      <c r="X125">
        <v>0.103801</v>
      </c>
      <c r="Y125">
        <v>0.11135</v>
      </c>
      <c r="Z125">
        <v>0.11033999999999999</v>
      </c>
      <c r="AA125">
        <v>0.101159</v>
      </c>
      <c r="AB125">
        <v>8.5925500000000002E-2</v>
      </c>
      <c r="AC125">
        <v>6.7705899999999999E-2</v>
      </c>
      <c r="AD125">
        <v>4.9537600000000001E-2</v>
      </c>
      <c r="AE125">
        <v>3.3677100000000001E-2</v>
      </c>
      <c r="AF125">
        <v>2.1280299999999999E-2</v>
      </c>
      <c r="AG125">
        <v>1.24998E-2</v>
      </c>
      <c r="AH125">
        <v>6.8245399999999996E-3</v>
      </c>
      <c r="AI125">
        <v>3.4627899999999999E-3</v>
      </c>
      <c r="AJ125">
        <v>1.6328099999999999E-3</v>
      </c>
      <c r="AK125">
        <v>7.1560099999999995E-4</v>
      </c>
      <c r="AL125">
        <v>2.9165799999999998E-4</v>
      </c>
      <c r="AM125" s="2">
        <v>1.10667E-4</v>
      </c>
      <c r="AN125" s="2">
        <v>3.9164900000000002E-5</v>
      </c>
      <c r="AO125" s="2">
        <v>1.29633E-5</v>
      </c>
      <c r="AP125" s="2">
        <v>4.0287899999999996E-6</v>
      </c>
      <c r="AQ125" s="2">
        <v>1.18189E-6</v>
      </c>
      <c r="AR125" s="2">
        <v>3.2950100000000001E-7</v>
      </c>
    </row>
    <row r="126" spans="1:44">
      <c r="B126" s="2">
        <v>6.8454900000000001E-12</v>
      </c>
      <c r="C126" s="2">
        <v>5.2372399999999998E-11</v>
      </c>
      <c r="D126" s="2">
        <v>3.6536500000000001E-10</v>
      </c>
      <c r="E126" s="2">
        <v>2.3238199999999999E-9</v>
      </c>
      <c r="F126" s="2">
        <v>1.34732E-8</v>
      </c>
      <c r="G126" s="2">
        <v>7.1203000000000006E-8</v>
      </c>
      <c r="H126" s="2">
        <v>3.4297099999999998E-7</v>
      </c>
      <c r="I126" s="2">
        <v>1.5057E-6</v>
      </c>
      <c r="J126" s="2">
        <v>6.0247600000000001E-6</v>
      </c>
      <c r="K126" s="2">
        <v>2.1972099999999999E-5</v>
      </c>
      <c r="L126" s="2">
        <v>7.3038400000000002E-5</v>
      </c>
      <c r="M126">
        <v>2.2131599999999999E-4</v>
      </c>
      <c r="N126">
        <v>6.11372E-4</v>
      </c>
      <c r="O126">
        <v>1.5399000000000001E-3</v>
      </c>
      <c r="P126">
        <v>3.5372200000000002E-3</v>
      </c>
      <c r="Q126">
        <v>7.4120100000000001E-3</v>
      </c>
      <c r="R126">
        <v>1.41735E-2</v>
      </c>
      <c r="S126">
        <v>2.47456E-2</v>
      </c>
      <c r="T126">
        <v>3.9472399999999998E-2</v>
      </c>
      <c r="U126">
        <v>5.7576599999999999E-2</v>
      </c>
      <c r="V126">
        <v>7.6889899999999997E-2</v>
      </c>
      <c r="W126">
        <v>9.4154199999999993E-2</v>
      </c>
      <c r="X126">
        <v>0.105938</v>
      </c>
      <c r="Y126">
        <v>0.109817</v>
      </c>
      <c r="Z126">
        <v>0.105241</v>
      </c>
      <c r="AA126">
        <v>9.3638600000000002E-2</v>
      </c>
      <c r="AB126">
        <v>7.7746200000000001E-2</v>
      </c>
      <c r="AC126">
        <v>6.0577400000000003E-2</v>
      </c>
      <c r="AD126">
        <v>4.4549100000000001E-2</v>
      </c>
      <c r="AE126">
        <v>3.1079599999999999E-2</v>
      </c>
      <c r="AF126">
        <v>2.0644300000000001E-2</v>
      </c>
      <c r="AG126">
        <v>1.3077200000000001E-2</v>
      </c>
      <c r="AH126">
        <v>7.8958799999999992E-3</v>
      </c>
      <c r="AI126">
        <v>4.5340199999999997E-3</v>
      </c>
      <c r="AJ126">
        <v>2.4681400000000002E-3</v>
      </c>
      <c r="AK126">
        <v>1.2692999999999999E-3</v>
      </c>
      <c r="AL126">
        <v>6.1475199999999999E-4</v>
      </c>
      <c r="AM126" s="2">
        <v>2.79695E-4</v>
      </c>
      <c r="AN126" s="2">
        <v>1.19324E-4</v>
      </c>
      <c r="AO126" s="2">
        <v>4.7679599999999997E-5</v>
      </c>
      <c r="AP126" s="2">
        <v>1.7835599999999999E-5</v>
      </c>
      <c r="AQ126" s="2">
        <v>6.24646E-6</v>
      </c>
      <c r="AR126" s="2">
        <v>2.0495399999999999E-6</v>
      </c>
    </row>
    <row r="127" spans="1:44">
      <c r="B127" s="2">
        <v>4.7536899999999997E-12</v>
      </c>
      <c r="C127" s="2">
        <v>3.5983599999999999E-11</v>
      </c>
      <c r="D127" s="2">
        <v>2.4891400000000001E-10</v>
      </c>
      <c r="E127" s="2">
        <v>1.5728399999999999E-9</v>
      </c>
      <c r="F127" s="2">
        <v>9.0755899999999997E-9</v>
      </c>
      <c r="G127" s="2">
        <v>4.78108E-8</v>
      </c>
      <c r="H127" s="2">
        <v>2.2992000000000001E-7</v>
      </c>
      <c r="I127" s="2">
        <v>1.00923E-6</v>
      </c>
      <c r="J127" s="2">
        <v>4.0436200000000003E-6</v>
      </c>
      <c r="K127" s="2">
        <v>1.47889E-5</v>
      </c>
      <c r="L127" s="2">
        <v>4.9378800000000002E-5</v>
      </c>
      <c r="M127">
        <v>1.50545E-4</v>
      </c>
      <c r="N127">
        <v>4.1920999999999999E-4</v>
      </c>
      <c r="O127">
        <v>1.0665799999999999E-3</v>
      </c>
      <c r="P127">
        <v>2.4806099999999998E-3</v>
      </c>
      <c r="Q127">
        <v>5.2769899999999996E-3</v>
      </c>
      <c r="R127">
        <v>1.02755E-2</v>
      </c>
      <c r="S127">
        <v>1.8332500000000002E-2</v>
      </c>
      <c r="T127">
        <v>3.0001799999999999E-2</v>
      </c>
      <c r="U127">
        <v>4.5102200000000002E-2</v>
      </c>
      <c r="V127">
        <v>6.2390899999999999E-2</v>
      </c>
      <c r="W127">
        <v>7.9581100000000002E-2</v>
      </c>
      <c r="X127">
        <v>9.3824299999999999E-2</v>
      </c>
      <c r="Y127">
        <v>0.102531</v>
      </c>
      <c r="Z127">
        <v>0.104188</v>
      </c>
      <c r="AA127">
        <v>9.8792500000000005E-2</v>
      </c>
      <c r="AB127">
        <v>8.7745299999999998E-2</v>
      </c>
      <c r="AC127">
        <v>7.3285199999999995E-2</v>
      </c>
      <c r="AD127">
        <v>5.7781899999999997E-2</v>
      </c>
      <c r="AE127">
        <v>4.3165799999999997E-2</v>
      </c>
      <c r="AF127">
        <v>3.0652200000000001E-2</v>
      </c>
      <c r="AG127">
        <v>2.0742900000000002E-2</v>
      </c>
      <c r="AH127">
        <v>1.34003E-2</v>
      </c>
      <c r="AI127">
        <v>8.2704900000000001E-3</v>
      </c>
      <c r="AJ127">
        <v>4.8756499999999996E-3</v>
      </c>
      <c r="AK127">
        <v>2.7424900000000002E-3</v>
      </c>
      <c r="AL127">
        <v>1.4692799999999999E-3</v>
      </c>
      <c r="AM127" s="2">
        <v>7.4810000000000002E-4</v>
      </c>
      <c r="AN127" s="2">
        <v>3.61162E-4</v>
      </c>
      <c r="AO127" s="2">
        <v>1.6495099999999999E-4</v>
      </c>
      <c r="AP127" s="2">
        <v>7.1130099999999999E-5</v>
      </c>
      <c r="AQ127" s="2">
        <v>2.8912100000000001E-5</v>
      </c>
      <c r="AR127" s="2">
        <v>1.1063199999999999E-5</v>
      </c>
    </row>
    <row r="128" spans="1:44">
      <c r="B128" s="2">
        <v>6.7841099999999999E-12</v>
      </c>
      <c r="C128" s="2">
        <v>5.1928800000000001E-11</v>
      </c>
      <c r="D128" s="2">
        <v>3.62417E-10</v>
      </c>
      <c r="E128" s="2">
        <v>2.3057900000000002E-9</v>
      </c>
      <c r="F128" s="2">
        <v>1.33718E-8</v>
      </c>
      <c r="G128" s="2">
        <v>7.0677599999999998E-8</v>
      </c>
      <c r="H128" s="2">
        <v>3.40467E-7</v>
      </c>
      <c r="I128" s="2">
        <v>1.4947099999999999E-6</v>
      </c>
      <c r="J128" s="2">
        <v>5.9803500000000003E-6</v>
      </c>
      <c r="K128" s="2">
        <v>2.1806799999999999E-5</v>
      </c>
      <c r="L128" s="2">
        <v>7.2472300000000001E-5</v>
      </c>
      <c r="M128">
        <v>2.1953000000000001E-4</v>
      </c>
      <c r="N128">
        <v>6.0618300000000005E-4</v>
      </c>
      <c r="O128">
        <v>1.52601E-3</v>
      </c>
      <c r="P128">
        <v>3.503E-3</v>
      </c>
      <c r="Q128">
        <v>7.3343499999999999E-3</v>
      </c>
      <c r="R128">
        <v>1.40112E-2</v>
      </c>
      <c r="S128">
        <v>2.4433699999999999E-2</v>
      </c>
      <c r="T128">
        <v>3.8921200000000003E-2</v>
      </c>
      <c r="U128">
        <v>5.6682299999999998E-2</v>
      </c>
      <c r="V128">
        <v>7.5560799999999997E-2</v>
      </c>
      <c r="W128">
        <v>9.2351000000000003E-2</v>
      </c>
      <c r="X128">
        <v>0.103718</v>
      </c>
      <c r="Y128">
        <v>0.107362</v>
      </c>
      <c r="Z128">
        <v>0.10285</v>
      </c>
      <c r="AA128">
        <v>9.1671100000000005E-2</v>
      </c>
      <c r="AB128">
        <v>7.6537999999999995E-2</v>
      </c>
      <c r="AC128">
        <v>6.0344099999999998E-2</v>
      </c>
      <c r="AD128">
        <v>4.5323799999999997E-2</v>
      </c>
      <c r="AE128">
        <v>3.2706300000000001E-2</v>
      </c>
      <c r="AF128">
        <v>2.2828899999999999E-2</v>
      </c>
      <c r="AG128">
        <v>1.54728E-2</v>
      </c>
      <c r="AH128">
        <v>1.0189699999999999E-2</v>
      </c>
      <c r="AI128">
        <v>6.5074599999999996E-3</v>
      </c>
      <c r="AJ128">
        <v>4.01652E-3</v>
      </c>
      <c r="AK128">
        <v>2.38712E-3</v>
      </c>
      <c r="AL128">
        <v>1.36155E-3</v>
      </c>
      <c r="AM128" s="2">
        <v>7.4322500000000003E-4</v>
      </c>
      <c r="AN128" s="2">
        <v>3.8738800000000001E-4</v>
      </c>
      <c r="AO128" s="2">
        <v>1.9242700000000001E-4</v>
      </c>
      <c r="AP128" s="2">
        <v>9.0932000000000003E-5</v>
      </c>
      <c r="AQ128" s="2">
        <v>4.0812400000000002E-5</v>
      </c>
      <c r="AR128" s="2">
        <v>1.7371200000000001E-5</v>
      </c>
    </row>
    <row r="129" spans="2:44">
      <c r="B129" s="2">
        <v>6.4098600000000003E-12</v>
      </c>
      <c r="C129" s="2">
        <v>4.8944000000000003E-11</v>
      </c>
      <c r="D129" s="2">
        <v>3.40914E-10</v>
      </c>
      <c r="E129" s="2">
        <v>2.16567E-9</v>
      </c>
      <c r="F129" s="2">
        <v>1.25452E-8</v>
      </c>
      <c r="G129" s="2">
        <v>6.62605E-8</v>
      </c>
      <c r="H129" s="2">
        <v>3.1907600000000002E-7</v>
      </c>
      <c r="I129" s="2">
        <v>1.4008199999999999E-6</v>
      </c>
      <c r="J129" s="2">
        <v>5.6068100000000001E-6</v>
      </c>
      <c r="K129" s="2">
        <v>2.0460300000000001E-5</v>
      </c>
      <c r="L129" s="2">
        <v>6.8075699999999996E-5</v>
      </c>
      <c r="M129">
        <v>2.0653800000000001E-4</v>
      </c>
      <c r="N129">
        <v>5.7147199999999995E-4</v>
      </c>
      <c r="O129">
        <v>1.4423000000000001E-3</v>
      </c>
      <c r="P129">
        <v>3.3211500000000001E-3</v>
      </c>
      <c r="Q129">
        <v>6.9796600000000004E-3</v>
      </c>
      <c r="R129">
        <v>1.3393E-2</v>
      </c>
      <c r="S129">
        <v>2.3477700000000001E-2</v>
      </c>
      <c r="T129">
        <v>3.76253E-2</v>
      </c>
      <c r="U129">
        <v>5.51764E-2</v>
      </c>
      <c r="V129">
        <v>7.4130699999999994E-2</v>
      </c>
      <c r="W129">
        <v>9.1386899999999993E-2</v>
      </c>
      <c r="X129">
        <v>0.10358199999999999</v>
      </c>
      <c r="Y129">
        <v>0.108223</v>
      </c>
      <c r="Z129">
        <v>0.104578</v>
      </c>
      <c r="AA129">
        <v>9.3860700000000005E-2</v>
      </c>
      <c r="AB129">
        <v>7.86583E-2</v>
      </c>
      <c r="AC129">
        <v>6.1945800000000002E-2</v>
      </c>
      <c r="AD129">
        <v>4.6188600000000003E-2</v>
      </c>
      <c r="AE129">
        <v>3.2875700000000001E-2</v>
      </c>
      <c r="AF129">
        <v>2.2522400000000001E-2</v>
      </c>
      <c r="AG129">
        <v>1.49599E-2</v>
      </c>
      <c r="AH129">
        <v>9.6858399999999994E-3</v>
      </c>
      <c r="AI129">
        <v>6.1289600000000001E-3</v>
      </c>
      <c r="AJ129">
        <v>3.7898300000000001E-3</v>
      </c>
      <c r="AK129">
        <v>2.28459E-3</v>
      </c>
      <c r="AL129">
        <v>1.3376499999999999E-3</v>
      </c>
      <c r="AM129">
        <v>7.5758100000000001E-4</v>
      </c>
      <c r="AN129" s="2">
        <v>4.1338099999999999E-4</v>
      </c>
      <c r="AO129" s="2">
        <v>2.1658199999999999E-4</v>
      </c>
      <c r="AP129" s="2">
        <v>1.08649E-4</v>
      </c>
      <c r="AQ129" s="2">
        <v>5.2068499999999998E-5</v>
      </c>
      <c r="AR129" s="2">
        <v>2.3794500000000001E-5</v>
      </c>
    </row>
    <row r="130" spans="2:44">
      <c r="B130" s="2">
        <v>5.9954900000000003E-12</v>
      </c>
      <c r="C130" s="2">
        <v>4.5713500000000001E-11</v>
      </c>
      <c r="D130" s="2">
        <v>3.1805100000000001E-10</v>
      </c>
      <c r="E130" s="2">
        <v>2.0186900000000002E-9</v>
      </c>
      <c r="F130" s="2">
        <v>1.16864E-8</v>
      </c>
      <c r="G130" s="2">
        <v>6.1698500000000002E-8</v>
      </c>
      <c r="H130" s="2">
        <v>2.9703899999999999E-7</v>
      </c>
      <c r="I130" s="2">
        <v>1.30401E-6</v>
      </c>
      <c r="J130" s="2">
        <v>5.2200400000000003E-6</v>
      </c>
      <c r="K130" s="2">
        <v>1.9054899999999999E-5</v>
      </c>
      <c r="L130" s="2">
        <v>6.3432399999999999E-5</v>
      </c>
      <c r="M130">
        <v>1.9259100000000001E-4</v>
      </c>
      <c r="N130">
        <v>5.33403E-4</v>
      </c>
      <c r="O130">
        <v>1.3479200000000001E-3</v>
      </c>
      <c r="P130">
        <v>3.1088000000000001E-3</v>
      </c>
      <c r="Q130">
        <v>6.5465100000000002E-3</v>
      </c>
      <c r="R130">
        <v>1.25933E-2</v>
      </c>
      <c r="S130">
        <v>2.21446E-2</v>
      </c>
      <c r="T130">
        <v>3.5626199999999997E-2</v>
      </c>
      <c r="U130">
        <v>5.2495699999999999E-2</v>
      </c>
      <c r="V130">
        <v>7.0948300000000006E-2</v>
      </c>
      <c r="W130">
        <v>8.8106000000000004E-2</v>
      </c>
      <c r="X130">
        <v>0.10076400000000001</v>
      </c>
      <c r="Y130">
        <v>0.106434</v>
      </c>
      <c r="Z130">
        <v>0.104202</v>
      </c>
      <c r="AA130">
        <v>9.4963599999999995E-2</v>
      </c>
      <c r="AB130">
        <v>8.0970100000000003E-2</v>
      </c>
      <c r="AC130">
        <v>6.4964999999999995E-2</v>
      </c>
      <c r="AD130">
        <v>4.9355900000000001E-2</v>
      </c>
      <c r="AE130">
        <v>3.5735000000000003E-2</v>
      </c>
      <c r="AF130">
        <v>2.4810599999999999E-2</v>
      </c>
      <c r="AG130">
        <v>1.6610799999999998E-2</v>
      </c>
      <c r="AH130">
        <v>1.0773599999999999E-2</v>
      </c>
      <c r="AI130">
        <v>6.79308E-3</v>
      </c>
      <c r="AJ130">
        <v>4.1733100000000004E-3</v>
      </c>
      <c r="AK130">
        <v>2.5004699999999999E-3</v>
      </c>
      <c r="AL130">
        <v>1.46071E-3</v>
      </c>
      <c r="AM130">
        <v>8.3076999999999999E-4</v>
      </c>
      <c r="AN130" s="2">
        <v>4.5894300000000001E-4</v>
      </c>
      <c r="AO130" s="2">
        <v>2.4554299999999998E-4</v>
      </c>
      <c r="AP130" s="2">
        <v>1.2683099999999999E-4</v>
      </c>
      <c r="AQ130" s="2">
        <v>6.3055199999999999E-5</v>
      </c>
      <c r="AR130" s="2">
        <v>3.0088899999999999E-5</v>
      </c>
    </row>
    <row r="131" spans="2:44">
      <c r="B131" s="2">
        <v>5.8021100000000002E-12</v>
      </c>
      <c r="C131" s="2">
        <v>4.42223E-11</v>
      </c>
      <c r="D131" s="2">
        <v>3.0758900000000001E-10</v>
      </c>
      <c r="E131" s="2">
        <v>1.9518800000000001E-9</v>
      </c>
      <c r="F131" s="2">
        <v>1.1297899999999999E-8</v>
      </c>
      <c r="G131" s="2">
        <v>5.9641400000000006E-8</v>
      </c>
      <c r="H131" s="2">
        <v>2.8711799999999999E-7</v>
      </c>
      <c r="I131" s="2">
        <v>1.26042E-6</v>
      </c>
      <c r="J131" s="2">
        <v>5.0456100000000003E-6</v>
      </c>
      <c r="K131" s="2">
        <v>1.8419000000000001E-5</v>
      </c>
      <c r="L131" s="2">
        <v>6.1320800000000004E-5</v>
      </c>
      <c r="M131">
        <v>1.8620400000000001E-4</v>
      </c>
      <c r="N131">
        <v>5.1580799999999998E-4</v>
      </c>
      <c r="O131">
        <v>1.30378E-3</v>
      </c>
      <c r="P131">
        <v>3.0079999999999998E-3</v>
      </c>
      <c r="Q131">
        <v>6.3370500000000003E-3</v>
      </c>
      <c r="R131">
        <v>1.21975E-2</v>
      </c>
      <c r="S131">
        <v>2.1465399999999999E-2</v>
      </c>
      <c r="T131">
        <v>3.45694E-2</v>
      </c>
      <c r="U131">
        <v>5.1009499999999999E-2</v>
      </c>
      <c r="V131">
        <v>6.90693E-2</v>
      </c>
      <c r="W131">
        <v>8.5990200000000003E-2</v>
      </c>
      <c r="X131">
        <v>9.8681000000000005E-2</v>
      </c>
      <c r="Y131">
        <v>0.104716</v>
      </c>
      <c r="Z131">
        <v>0.10315199999999999</v>
      </c>
      <c r="AA131">
        <v>9.4771499999999995E-2</v>
      </c>
      <c r="AB131">
        <v>8.1654599999999994E-2</v>
      </c>
      <c r="AC131">
        <v>6.6375600000000007E-2</v>
      </c>
      <c r="AD131">
        <v>5.1225399999999997E-2</v>
      </c>
      <c r="AE131">
        <v>3.7759399999999999E-2</v>
      </c>
      <c r="AF131">
        <v>2.6724600000000001E-2</v>
      </c>
      <c r="AG131">
        <v>1.8235999999999999E-2</v>
      </c>
      <c r="AH131">
        <v>1.20313E-2</v>
      </c>
      <c r="AI131">
        <v>7.6877899999999999E-3</v>
      </c>
      <c r="AJ131">
        <v>4.7616200000000003E-3</v>
      </c>
      <c r="AK131">
        <v>2.8595000000000001E-3</v>
      </c>
      <c r="AL131">
        <v>1.66475E-3</v>
      </c>
      <c r="AM131">
        <v>9.3911999999999999E-4</v>
      </c>
      <c r="AN131" s="2">
        <v>5.1289599999999999E-4</v>
      </c>
      <c r="AO131" s="2">
        <v>2.7084199999999998E-4</v>
      </c>
      <c r="AP131" s="2">
        <v>1.38054E-4</v>
      </c>
      <c r="AQ131" s="2">
        <v>6.7787300000000001E-5</v>
      </c>
      <c r="AR131" s="2">
        <v>3.1992300000000002E-5</v>
      </c>
    </row>
    <row r="132" spans="2:44">
      <c r="B132" s="2">
        <v>6.9358199999999998E-12</v>
      </c>
      <c r="C132" s="2">
        <v>5.3084100000000001E-11</v>
      </c>
      <c r="D132" s="2">
        <v>3.7043900000000001E-10</v>
      </c>
      <c r="E132" s="2">
        <v>2.3566100000000002E-9</v>
      </c>
      <c r="F132" s="2">
        <v>1.3665499999999999E-8</v>
      </c>
      <c r="G132" s="2">
        <v>7.22272E-8</v>
      </c>
      <c r="H132" s="2">
        <v>3.4792899999999999E-7</v>
      </c>
      <c r="I132" s="2">
        <v>1.5275100000000001E-6</v>
      </c>
      <c r="J132" s="2">
        <v>6.1120000000000001E-6</v>
      </c>
      <c r="K132" s="2">
        <v>2.22892E-5</v>
      </c>
      <c r="L132" s="2">
        <v>7.4086300000000002E-5</v>
      </c>
      <c r="M132">
        <v>2.2446099999999999E-4</v>
      </c>
      <c r="N132">
        <v>6.1993499999999995E-4</v>
      </c>
      <c r="O132">
        <v>1.5610299999999999E-3</v>
      </c>
      <c r="P132">
        <v>3.5843799999999999E-3</v>
      </c>
      <c r="Q132">
        <v>7.5069100000000003E-3</v>
      </c>
      <c r="R132">
        <v>1.43448E-2</v>
      </c>
      <c r="S132">
        <v>2.5020899999999999E-2</v>
      </c>
      <c r="T132">
        <v>3.9860399999999997E-2</v>
      </c>
      <c r="U132">
        <v>5.8043400000000002E-2</v>
      </c>
      <c r="V132">
        <v>7.7337699999999995E-2</v>
      </c>
      <c r="W132">
        <v>9.4421099999999994E-2</v>
      </c>
      <c r="X132">
        <v>0.10583099999999999</v>
      </c>
      <c r="Y132">
        <v>0.10918</v>
      </c>
      <c r="Z132">
        <v>0.104031</v>
      </c>
      <c r="AA132">
        <v>9.1972999999999999E-2</v>
      </c>
      <c r="AB132">
        <v>7.5897599999999996E-2</v>
      </c>
      <c r="AC132">
        <v>5.88973E-2</v>
      </c>
      <c r="AD132">
        <v>4.3357800000000002E-2</v>
      </c>
      <c r="AE132">
        <v>3.05671E-2</v>
      </c>
      <c r="AF132">
        <v>2.08249E-2</v>
      </c>
      <c r="AG132">
        <v>1.38096E-2</v>
      </c>
      <c r="AH132">
        <v>8.9514699999999996E-3</v>
      </c>
      <c r="AI132">
        <v>5.6777700000000004E-3</v>
      </c>
      <c r="AJ132">
        <v>3.5187600000000001E-3</v>
      </c>
      <c r="AK132">
        <v>2.1247000000000002E-3</v>
      </c>
      <c r="AL132">
        <v>1.2460699999999999E-3</v>
      </c>
      <c r="AM132">
        <v>7.0777800000000005E-4</v>
      </c>
      <c r="AN132" s="2">
        <v>3.8847699999999997E-4</v>
      </c>
      <c r="AO132" s="2">
        <v>2.05658E-4</v>
      </c>
      <c r="AP132" s="2">
        <v>1.04849E-4</v>
      </c>
      <c r="AQ132" s="2">
        <v>5.1405600000000001E-5</v>
      </c>
      <c r="AR132" s="2">
        <v>2.4204200000000001E-5</v>
      </c>
    </row>
    <row r="133" spans="2:44">
      <c r="B133" s="2">
        <v>6.53535E-12</v>
      </c>
      <c r="C133" s="2">
        <v>4.9915999999999999E-11</v>
      </c>
      <c r="D133" s="2">
        <v>3.4775899999999999E-10</v>
      </c>
      <c r="E133" s="2">
        <v>2.20952E-9</v>
      </c>
      <c r="F133" s="2">
        <v>1.28007E-8</v>
      </c>
      <c r="G133" s="2">
        <v>6.7615300000000003E-8</v>
      </c>
      <c r="H133" s="2">
        <v>3.2561299999999999E-7</v>
      </c>
      <c r="I133" s="2">
        <v>1.42953E-6</v>
      </c>
      <c r="J133" s="2">
        <v>5.72157E-6</v>
      </c>
      <c r="K133" s="2">
        <v>2.0877699999999998E-5</v>
      </c>
      <c r="L133" s="2">
        <v>6.9457500000000004E-5</v>
      </c>
      <c r="M133">
        <v>2.1070099999999999E-4</v>
      </c>
      <c r="N133">
        <v>5.8288100000000005E-4</v>
      </c>
      <c r="O133">
        <v>1.4707399999999999E-3</v>
      </c>
      <c r="P133">
        <v>3.3856400000000001E-3</v>
      </c>
      <c r="Q133">
        <v>7.1125800000000003E-3</v>
      </c>
      <c r="R133">
        <v>1.3641800000000001E-2</v>
      </c>
      <c r="S133">
        <v>2.3900500000000002E-2</v>
      </c>
      <c r="T133">
        <v>3.8276299999999999E-2</v>
      </c>
      <c r="U133">
        <v>5.6082600000000003E-2</v>
      </c>
      <c r="V133">
        <v>7.5266200000000005E-2</v>
      </c>
      <c r="W133">
        <v>9.2658299999999999E-2</v>
      </c>
      <c r="X133">
        <v>0.104835</v>
      </c>
      <c r="Y133">
        <v>0.109276</v>
      </c>
      <c r="Z133">
        <v>0.105266</v>
      </c>
      <c r="AA133">
        <v>9.4080899999999995E-2</v>
      </c>
      <c r="AB133">
        <v>7.8392699999999996E-2</v>
      </c>
      <c r="AC133">
        <v>6.1258100000000003E-2</v>
      </c>
      <c r="AD133">
        <v>4.5201199999999997E-2</v>
      </c>
      <c r="AE133">
        <v>3.1736399999999998E-2</v>
      </c>
      <c r="AF133">
        <v>2.13724E-2</v>
      </c>
      <c r="AG133">
        <v>1.39106E-2</v>
      </c>
      <c r="AH133">
        <v>8.8070400000000004E-3</v>
      </c>
      <c r="AI133">
        <v>5.4483300000000004E-3</v>
      </c>
      <c r="AJ133">
        <v>3.30044E-3</v>
      </c>
      <c r="AK133">
        <v>1.9573400000000001E-3</v>
      </c>
      <c r="AL133">
        <v>1.13407E-3</v>
      </c>
      <c r="AM133" s="2">
        <v>6.3984000000000003E-4</v>
      </c>
      <c r="AN133" s="2">
        <v>3.5019800000000002E-4</v>
      </c>
      <c r="AO133" s="2">
        <v>1.8524399999999999E-4</v>
      </c>
      <c r="AP133" s="2">
        <v>9.4383399999999995E-5</v>
      </c>
      <c r="AQ133" s="2">
        <v>4.6186900000000003E-5</v>
      </c>
      <c r="AR133" s="2">
        <v>2.1656300000000001E-5</v>
      </c>
    </row>
    <row r="134" spans="2:44">
      <c r="B134" s="2">
        <v>4.03393E-12</v>
      </c>
      <c r="C134" s="2">
        <v>3.0371300000000002E-11</v>
      </c>
      <c r="D134" s="2">
        <v>2.09187E-10</v>
      </c>
      <c r="E134" s="2">
        <v>1.3173899999999999E-9</v>
      </c>
      <c r="F134" s="2">
        <v>7.5828800000000006E-9</v>
      </c>
      <c r="G134" s="2">
        <v>3.9881099999999997E-8</v>
      </c>
      <c r="H134" s="2">
        <v>1.9161599999999999E-7</v>
      </c>
      <c r="I134" s="2">
        <v>8.4098499999999998E-7</v>
      </c>
      <c r="J134" s="2">
        <v>3.3715400000000001E-6</v>
      </c>
      <c r="K134" s="2">
        <v>1.23476E-5</v>
      </c>
      <c r="L134" s="2">
        <v>4.1315800000000002E-5</v>
      </c>
      <c r="M134">
        <v>1.26339E-4</v>
      </c>
      <c r="N134">
        <v>3.5317600000000002E-4</v>
      </c>
      <c r="O134">
        <v>9.0297900000000004E-4</v>
      </c>
      <c r="P134">
        <v>2.11275E-3</v>
      </c>
      <c r="Q134">
        <v>4.5271299999999999E-3</v>
      </c>
      <c r="R134">
        <v>8.8918699999999996E-3</v>
      </c>
      <c r="S134">
        <v>1.6026499999999999E-2</v>
      </c>
      <c r="T134">
        <v>2.6542199999999998E-2</v>
      </c>
      <c r="U134">
        <v>4.0455100000000001E-2</v>
      </c>
      <c r="V134">
        <v>5.6851699999999998E-2</v>
      </c>
      <c r="W134">
        <v>7.3818099999999998E-2</v>
      </c>
      <c r="X134">
        <v>8.8768799999999995E-2</v>
      </c>
      <c r="Y134">
        <v>9.9122299999999997E-2</v>
      </c>
      <c r="Z134">
        <v>0.10306700000000001</v>
      </c>
      <c r="AA134">
        <v>0.100092</v>
      </c>
      <c r="AB134">
        <v>9.10638E-2</v>
      </c>
      <c r="AC134">
        <v>7.7864500000000003E-2</v>
      </c>
      <c r="AD134">
        <v>6.2775499999999998E-2</v>
      </c>
      <c r="AE134">
        <v>4.7880699999999998E-2</v>
      </c>
      <c r="AF134">
        <v>3.4673099999999998E-2</v>
      </c>
      <c r="AG134">
        <v>2.3929099999999998E-2</v>
      </c>
      <c r="AH134">
        <v>1.5801300000000001E-2</v>
      </c>
      <c r="AI134">
        <v>1.0024699999999999E-2</v>
      </c>
      <c r="AJ134">
        <v>6.13424E-3</v>
      </c>
      <c r="AK134">
        <v>3.6327E-3</v>
      </c>
      <c r="AL134">
        <v>2.08705E-3</v>
      </c>
      <c r="AM134" s="2">
        <v>1.16461E-3</v>
      </c>
      <c r="AN134" s="2">
        <v>6.3108299999999995E-4</v>
      </c>
      <c r="AO134" s="2">
        <v>3.3162099999999999E-4</v>
      </c>
      <c r="AP134" s="2">
        <v>1.6859700000000001E-4</v>
      </c>
      <c r="AQ134" s="2">
        <v>8.2697700000000006E-5</v>
      </c>
      <c r="AR134" s="2">
        <v>3.9021699999999999E-5</v>
      </c>
    </row>
    <row r="135" spans="2:44">
      <c r="B135" s="2">
        <v>3.3133499999999998E-12</v>
      </c>
      <c r="C135" s="2">
        <v>2.4932099999999999E-11</v>
      </c>
      <c r="D135" s="2">
        <v>1.7169E-10</v>
      </c>
      <c r="E135" s="2">
        <v>1.0812199999999999E-9</v>
      </c>
      <c r="F135" s="2">
        <v>6.2235399999999998E-9</v>
      </c>
      <c r="G135" s="2">
        <v>3.27302E-8</v>
      </c>
      <c r="H135" s="2">
        <v>1.5723099999999999E-7</v>
      </c>
      <c r="I135" s="2">
        <v>6.8984500000000002E-7</v>
      </c>
      <c r="J135" s="2">
        <v>2.7642000000000001E-6</v>
      </c>
      <c r="K135" s="2">
        <v>1.01163E-5</v>
      </c>
      <c r="L135" s="2">
        <v>3.3820499999999999E-5</v>
      </c>
      <c r="M135">
        <v>1.03315E-4</v>
      </c>
      <c r="N135">
        <v>2.8850399999999997E-4</v>
      </c>
      <c r="O135">
        <v>7.3685099999999996E-4</v>
      </c>
      <c r="P135">
        <v>1.7225299999999999E-3</v>
      </c>
      <c r="Q135">
        <v>3.6890999999999998E-3</v>
      </c>
      <c r="R135">
        <v>7.2472300000000003E-3</v>
      </c>
      <c r="S135">
        <v>1.30793E-2</v>
      </c>
      <c r="T135">
        <v>2.17263E-2</v>
      </c>
      <c r="U135">
        <v>3.3296199999999998E-2</v>
      </c>
      <c r="V135">
        <v>4.72092E-2</v>
      </c>
      <c r="W135">
        <v>6.2130400000000002E-2</v>
      </c>
      <c r="X135">
        <v>7.6177800000000004E-2</v>
      </c>
      <c r="Y135">
        <v>8.7362599999999999E-2</v>
      </c>
      <c r="Z135">
        <v>9.4091099999999997E-2</v>
      </c>
      <c r="AA135">
        <v>9.5533199999999999E-2</v>
      </c>
      <c r="AB135">
        <v>9.1744500000000007E-2</v>
      </c>
      <c r="AC135">
        <v>8.3549399999999996E-2</v>
      </c>
      <c r="AD135">
        <v>7.2279399999999994E-2</v>
      </c>
      <c r="AE135">
        <v>5.9464400000000001E-2</v>
      </c>
      <c r="AF135">
        <v>4.6551799999999997E-2</v>
      </c>
      <c r="AG135">
        <v>3.46932E-2</v>
      </c>
      <c r="AH135">
        <v>2.4627599999999999E-2</v>
      </c>
      <c r="AI135">
        <v>1.6666400000000001E-2</v>
      </c>
      <c r="AJ135">
        <v>1.0765500000000001E-2</v>
      </c>
      <c r="AK135">
        <v>6.6479900000000003E-3</v>
      </c>
      <c r="AL135">
        <v>3.9316799999999999E-3</v>
      </c>
      <c r="AM135">
        <v>2.2308800000000002E-3</v>
      </c>
      <c r="AN135" s="2">
        <v>1.21637E-3</v>
      </c>
      <c r="AO135" s="2">
        <v>6.3801000000000005E-4</v>
      </c>
      <c r="AP135" s="2">
        <v>3.2209699999999998E-4</v>
      </c>
      <c r="AQ135" s="2">
        <v>1.56484E-4</v>
      </c>
      <c r="AR135" s="2">
        <v>7.3103199999999995E-5</v>
      </c>
    </row>
    <row r="136" spans="2:44">
      <c r="B136" s="2">
        <v>3.1245500000000001E-12</v>
      </c>
      <c r="C136" s="2">
        <v>2.3558400000000001E-11</v>
      </c>
      <c r="D136" s="2">
        <v>1.6250399999999999E-10</v>
      </c>
      <c r="E136" s="2">
        <v>1.0247600000000001E-9</v>
      </c>
      <c r="F136" s="2">
        <v>5.9044900000000002E-9</v>
      </c>
      <c r="G136" s="2">
        <v>3.1073299999999999E-8</v>
      </c>
      <c r="H136" s="2">
        <v>1.4932399999999999E-7</v>
      </c>
      <c r="I136" s="2">
        <v>6.5516399999999995E-7</v>
      </c>
      <c r="J136" s="2">
        <v>2.6243999999999998E-6</v>
      </c>
      <c r="K136" s="2">
        <v>9.5983099999999999E-6</v>
      </c>
      <c r="L136" s="2">
        <v>3.2055899999999999E-5</v>
      </c>
      <c r="M136" s="2">
        <v>9.7786499999999996E-5</v>
      </c>
      <c r="N136">
        <v>2.72565E-4</v>
      </c>
      <c r="O136">
        <v>6.9455799999999996E-4</v>
      </c>
      <c r="P136">
        <v>1.61918E-3</v>
      </c>
      <c r="Q136">
        <v>3.4564600000000002E-3</v>
      </c>
      <c r="R136">
        <v>6.7646599999999996E-3</v>
      </c>
      <c r="S136">
        <v>1.21569E-2</v>
      </c>
      <c r="T136">
        <v>2.0102100000000001E-2</v>
      </c>
      <c r="U136">
        <v>3.0663900000000001E-2</v>
      </c>
      <c r="V136">
        <v>4.3290000000000002E-2</v>
      </c>
      <c r="W136">
        <v>5.6786099999999999E-2</v>
      </c>
      <c r="X136">
        <v>6.9539100000000006E-2</v>
      </c>
      <c r="Y136">
        <v>7.9920400000000003E-2</v>
      </c>
      <c r="Z136">
        <v>8.6692099999999994E-2</v>
      </c>
      <c r="AA136">
        <v>8.9245000000000005E-2</v>
      </c>
      <c r="AB136">
        <v>8.7608199999999997E-2</v>
      </c>
      <c r="AC136">
        <v>8.2296400000000006E-2</v>
      </c>
      <c r="AD136">
        <v>7.4118299999999998E-2</v>
      </c>
      <c r="AE136">
        <v>6.4024300000000006E-2</v>
      </c>
      <c r="AF136">
        <v>5.3002300000000002E-2</v>
      </c>
      <c r="AG136">
        <v>4.1990399999999997E-2</v>
      </c>
      <c r="AH136">
        <v>3.1784199999999999E-2</v>
      </c>
      <c r="AI136">
        <v>2.29543E-2</v>
      </c>
      <c r="AJ136">
        <v>1.5800100000000001E-2</v>
      </c>
      <c r="AK136">
        <v>1.03593E-2</v>
      </c>
      <c r="AL136">
        <v>6.4682699999999999E-3</v>
      </c>
      <c r="AM136">
        <v>3.8466899999999998E-3</v>
      </c>
      <c r="AN136" s="2">
        <v>2.1796200000000002E-3</v>
      </c>
      <c r="AO136" s="2">
        <v>1.17727E-3</v>
      </c>
      <c r="AP136" s="2">
        <v>6.0645600000000001E-4</v>
      </c>
      <c r="AQ136" s="2">
        <v>2.9808900000000003E-4</v>
      </c>
      <c r="AR136" s="2">
        <v>1.3984699999999999E-4</v>
      </c>
    </row>
    <row r="137" spans="2:44">
      <c r="B137" s="2">
        <v>3.1535900000000001E-12</v>
      </c>
      <c r="C137" s="2">
        <v>2.3823499999999999E-11</v>
      </c>
      <c r="D137" s="2">
        <v>1.6458500000000001E-10</v>
      </c>
      <c r="E137" s="2">
        <v>1.0391099999999999E-9</v>
      </c>
      <c r="F137" s="2">
        <v>5.99241E-9</v>
      </c>
      <c r="G137" s="2">
        <v>3.1554800000000003E-8</v>
      </c>
      <c r="H137" s="2">
        <v>1.51689E-7</v>
      </c>
      <c r="I137" s="2">
        <v>6.6560300000000001E-7</v>
      </c>
      <c r="J137" s="2">
        <v>2.6658200000000001E-6</v>
      </c>
      <c r="K137" s="2">
        <v>9.7459200000000007E-6</v>
      </c>
      <c r="L137" s="2">
        <v>3.2527400000000003E-5</v>
      </c>
      <c r="M137" s="2">
        <v>9.9130900000000003E-5</v>
      </c>
      <c r="N137">
        <v>2.7596100000000002E-4</v>
      </c>
      <c r="O137">
        <v>7.0204999999999996E-4</v>
      </c>
      <c r="P137">
        <v>1.6332199999999999E-3</v>
      </c>
      <c r="Q137">
        <v>3.4773299999999998E-3</v>
      </c>
      <c r="R137">
        <v>6.7835600000000001E-3</v>
      </c>
      <c r="S137">
        <v>1.21428E-2</v>
      </c>
      <c r="T137">
        <v>1.99832E-2</v>
      </c>
      <c r="U137">
        <v>3.03101E-2</v>
      </c>
      <c r="V137">
        <v>4.2509699999999997E-2</v>
      </c>
      <c r="W137">
        <v>5.5352800000000001E-2</v>
      </c>
      <c r="X137">
        <v>6.7256200000000002E-2</v>
      </c>
      <c r="Y137">
        <v>7.6713400000000001E-2</v>
      </c>
      <c r="Z137">
        <v>8.2697099999999996E-2</v>
      </c>
      <c r="AA137">
        <v>8.4847900000000004E-2</v>
      </c>
      <c r="AB137">
        <v>8.3401699999999995E-2</v>
      </c>
      <c r="AC137">
        <v>7.8951599999999997E-2</v>
      </c>
      <c r="AD137">
        <v>7.2208999999999995E-2</v>
      </c>
      <c r="AE137">
        <v>6.3867199999999999E-2</v>
      </c>
      <c r="AF137">
        <v>5.45736E-2</v>
      </c>
      <c r="AG137">
        <v>4.4947899999999999E-2</v>
      </c>
      <c r="AH137">
        <v>3.55807E-2</v>
      </c>
      <c r="AI137">
        <v>2.6993400000000001E-2</v>
      </c>
      <c r="AJ137">
        <v>1.9576799999999998E-2</v>
      </c>
      <c r="AK137">
        <v>1.35446E-2</v>
      </c>
      <c r="AL137">
        <v>8.9254899999999995E-3</v>
      </c>
      <c r="AM137">
        <v>5.5952399999999996E-3</v>
      </c>
      <c r="AN137" s="2">
        <v>3.3338600000000001E-3</v>
      </c>
      <c r="AO137" s="2">
        <v>1.88693E-3</v>
      </c>
      <c r="AP137" s="2">
        <v>1.0140699999999999E-3</v>
      </c>
      <c r="AQ137" s="2">
        <v>5.1733200000000001E-4</v>
      </c>
      <c r="AR137" s="2">
        <v>2.5048900000000001E-4</v>
      </c>
    </row>
    <row r="138" spans="2:44">
      <c r="B138" s="2">
        <v>3.44661E-12</v>
      </c>
      <c r="C138" s="2">
        <v>2.6106900000000001E-11</v>
      </c>
      <c r="D138" s="2">
        <v>1.8073600000000001E-10</v>
      </c>
      <c r="E138" s="2">
        <v>1.1428800000000001E-9</v>
      </c>
      <c r="F138" s="2">
        <v>6.5985000000000003E-9</v>
      </c>
      <c r="G138" s="2">
        <v>3.4773600000000002E-8</v>
      </c>
      <c r="H138" s="2">
        <v>1.67237E-7</v>
      </c>
      <c r="I138" s="2">
        <v>7.3391700000000002E-7</v>
      </c>
      <c r="J138" s="2">
        <v>2.9388900000000001E-6</v>
      </c>
      <c r="K138" s="2">
        <v>1.07389E-5</v>
      </c>
      <c r="L138" s="2">
        <v>3.5811500000000001E-5</v>
      </c>
      <c r="M138">
        <v>1.09009E-4</v>
      </c>
      <c r="N138">
        <v>3.0296899999999999E-4</v>
      </c>
      <c r="O138">
        <v>7.6914699999999997E-4</v>
      </c>
      <c r="P138">
        <v>1.7845599999999999E-3</v>
      </c>
      <c r="Q138">
        <v>3.78686E-3</v>
      </c>
      <c r="R138">
        <v>7.3566100000000004E-3</v>
      </c>
      <c r="S138">
        <v>1.3100499999999999E-2</v>
      </c>
      <c r="T138">
        <v>2.1421599999999999E-2</v>
      </c>
      <c r="U138">
        <v>3.2237000000000002E-2</v>
      </c>
      <c r="V138">
        <v>4.4779600000000003E-2</v>
      </c>
      <c r="W138">
        <v>5.7637599999999997E-2</v>
      </c>
      <c r="X138">
        <v>6.9083500000000006E-2</v>
      </c>
      <c r="Y138">
        <v>7.7580399999999994E-2</v>
      </c>
      <c r="Z138">
        <v>8.2227599999999998E-2</v>
      </c>
      <c r="AA138">
        <v>8.2930900000000002E-2</v>
      </c>
      <c r="AB138">
        <v>8.0252199999999996E-2</v>
      </c>
      <c r="AC138">
        <v>7.5065599999999996E-2</v>
      </c>
      <c r="AD138">
        <v>6.8230499999999999E-2</v>
      </c>
      <c r="AE138">
        <v>6.0417899999999997E-2</v>
      </c>
      <c r="AF138">
        <v>5.2104600000000001E-2</v>
      </c>
      <c r="AG138">
        <v>4.36567E-2</v>
      </c>
      <c r="AH138">
        <v>3.5409400000000001E-2</v>
      </c>
      <c r="AI138">
        <v>2.7692899999999999E-2</v>
      </c>
      <c r="AJ138">
        <v>2.0806600000000001E-2</v>
      </c>
      <c r="AK138">
        <v>1.49704E-2</v>
      </c>
      <c r="AL138">
        <v>1.0287900000000001E-2</v>
      </c>
      <c r="AM138">
        <v>6.7385600000000002E-3</v>
      </c>
      <c r="AN138" s="2">
        <v>4.1998199999999999E-3</v>
      </c>
      <c r="AO138" s="2">
        <v>2.4873899999999999E-3</v>
      </c>
      <c r="AP138" s="2">
        <v>1.39847E-3</v>
      </c>
      <c r="AQ138" s="2">
        <v>7.4577400000000005E-4</v>
      </c>
      <c r="AR138" s="2">
        <v>3.7698300000000001E-4</v>
      </c>
    </row>
    <row r="139" spans="2:44">
      <c r="B139" s="2">
        <v>2.7195399999999999E-12</v>
      </c>
      <c r="C139" s="2">
        <v>2.0441499999999999E-11</v>
      </c>
      <c r="D139" s="2">
        <v>1.4065E-10</v>
      </c>
      <c r="E139" s="2">
        <v>8.8519599999999997E-10</v>
      </c>
      <c r="F139" s="2">
        <v>5.0929600000000002E-9</v>
      </c>
      <c r="G139" s="2">
        <v>2.67769E-8</v>
      </c>
      <c r="H139" s="2">
        <v>1.2861699999999999E-7</v>
      </c>
      <c r="I139" s="2">
        <v>5.6431100000000003E-7</v>
      </c>
      <c r="J139" s="2">
        <v>2.2615599999999998E-6</v>
      </c>
      <c r="K139" s="2">
        <v>8.2792399999999997E-6</v>
      </c>
      <c r="L139" s="2">
        <v>2.7690899999999999E-5</v>
      </c>
      <c r="M139" s="2">
        <v>8.4637999999999998E-5</v>
      </c>
      <c r="N139">
        <v>2.3650799999999999E-4</v>
      </c>
      <c r="O139">
        <v>6.0451899999999998E-4</v>
      </c>
      <c r="P139">
        <v>1.41439E-3</v>
      </c>
      <c r="Q139">
        <v>3.0319800000000001E-3</v>
      </c>
      <c r="R139">
        <v>5.9620799999999998E-3</v>
      </c>
      <c r="S139">
        <v>1.0770800000000001E-2</v>
      </c>
      <c r="T139">
        <v>1.7910800000000001E-2</v>
      </c>
      <c r="U139">
        <v>2.74825E-2</v>
      </c>
      <c r="V139">
        <v>3.9029300000000003E-2</v>
      </c>
      <c r="W139">
        <v>5.1491799999999997E-2</v>
      </c>
      <c r="X139">
        <v>6.3395699999999999E-2</v>
      </c>
      <c r="Y139">
        <v>7.3226299999999994E-2</v>
      </c>
      <c r="Z139">
        <v>7.9835500000000004E-2</v>
      </c>
      <c r="AA139">
        <v>8.2699499999999995E-2</v>
      </c>
      <c r="AB139">
        <v>8.1938899999999995E-2</v>
      </c>
      <c r="AC139">
        <v>7.8135700000000002E-2</v>
      </c>
      <c r="AD139">
        <v>7.2073999999999999E-2</v>
      </c>
      <c r="AE139">
        <v>6.4526600000000003E-2</v>
      </c>
      <c r="AF139">
        <v>5.6148299999999998E-2</v>
      </c>
      <c r="AG139">
        <v>4.7463900000000003E-2</v>
      </c>
      <c r="AH139">
        <v>3.8901699999999997E-2</v>
      </c>
      <c r="AI139">
        <v>3.0824799999999999E-2</v>
      </c>
      <c r="AJ139">
        <v>2.3536399999999999E-2</v>
      </c>
      <c r="AK139">
        <v>1.7261499999999999E-2</v>
      </c>
      <c r="AL139">
        <v>1.2123399999999999E-2</v>
      </c>
      <c r="AM139">
        <v>8.1330699999999992E-3</v>
      </c>
      <c r="AN139" s="2">
        <v>5.2003300000000004E-3</v>
      </c>
      <c r="AO139" s="2">
        <v>3.16358E-3</v>
      </c>
      <c r="AP139" s="2">
        <v>1.8284E-3</v>
      </c>
      <c r="AQ139" s="2">
        <v>1.0027700000000001E-3</v>
      </c>
      <c r="AR139" s="2">
        <v>5.2138200000000003E-4</v>
      </c>
    </row>
    <row r="140" spans="2:44">
      <c r="B140" s="2">
        <v>3.21176E-12</v>
      </c>
      <c r="C140" s="2">
        <v>2.4315099999999998E-11</v>
      </c>
      <c r="D140" s="2">
        <v>1.6827E-10</v>
      </c>
      <c r="E140" s="2">
        <v>1.0637899999999999E-9</v>
      </c>
      <c r="F140" s="2">
        <v>6.1407599999999998E-9</v>
      </c>
      <c r="G140" s="2">
        <v>3.2357100000000002E-8</v>
      </c>
      <c r="H140" s="2">
        <v>1.5559999999999999E-7</v>
      </c>
      <c r="I140" s="2">
        <v>6.8279399999999999E-7</v>
      </c>
      <c r="J140" s="2">
        <v>2.734E-6</v>
      </c>
      <c r="K140" s="2">
        <v>9.98972E-6</v>
      </c>
      <c r="L140" s="2">
        <v>3.3312400000000003E-5</v>
      </c>
      <c r="M140">
        <v>1.01402E-4</v>
      </c>
      <c r="N140">
        <v>2.8184299999999999E-4</v>
      </c>
      <c r="O140">
        <v>7.1560600000000003E-4</v>
      </c>
      <c r="P140">
        <v>1.66074E-3</v>
      </c>
      <c r="Q140">
        <v>3.5255799999999999E-3</v>
      </c>
      <c r="R140">
        <v>6.8535999999999996E-3</v>
      </c>
      <c r="S140">
        <v>1.22173E-2</v>
      </c>
      <c r="T140">
        <v>2.0008399999999999E-2</v>
      </c>
      <c r="U140">
        <v>3.0178199999999999E-2</v>
      </c>
      <c r="V140">
        <v>4.2055000000000002E-2</v>
      </c>
      <c r="W140">
        <v>5.4373400000000002E-2</v>
      </c>
      <c r="X140">
        <v>6.55665E-2</v>
      </c>
      <c r="Y140">
        <v>7.42144E-2</v>
      </c>
      <c r="Z140">
        <v>7.94406E-2</v>
      </c>
      <c r="AA140">
        <v>8.1066399999999997E-2</v>
      </c>
      <c r="AB140">
        <v>7.9489000000000004E-2</v>
      </c>
      <c r="AC140">
        <v>7.5395900000000002E-2</v>
      </c>
      <c r="AD140">
        <v>6.9497000000000003E-2</v>
      </c>
      <c r="AE140">
        <v>6.23832E-2</v>
      </c>
      <c r="AF140">
        <v>5.4518200000000003E-2</v>
      </c>
      <c r="AG140">
        <v>4.6295799999999998E-2</v>
      </c>
      <c r="AH140">
        <v>3.8090400000000003E-2</v>
      </c>
      <c r="AI140">
        <v>3.02673E-2</v>
      </c>
      <c r="AJ140">
        <v>2.31554E-2</v>
      </c>
      <c r="AK140">
        <v>1.7005300000000001E-2</v>
      </c>
      <c r="AL140">
        <v>1.1957300000000001E-2</v>
      </c>
      <c r="AM140">
        <v>8.0313799999999994E-3</v>
      </c>
      <c r="AN140">
        <v>5.1426199999999997E-3</v>
      </c>
      <c r="AO140" s="2">
        <v>3.1337600000000002E-3</v>
      </c>
      <c r="AP140" s="2">
        <v>1.81467E-3</v>
      </c>
      <c r="AQ140" s="2">
        <v>9.9736500000000006E-4</v>
      </c>
      <c r="AR140" s="2">
        <v>5.1975000000000003E-4</v>
      </c>
    </row>
    <row r="141" spans="2:44">
      <c r="B141" s="2">
        <v>3.1015000000000001E-12</v>
      </c>
      <c r="C141" s="2">
        <v>2.34323E-11</v>
      </c>
      <c r="D141" s="2">
        <v>1.6188899999999999E-10</v>
      </c>
      <c r="E141" s="2">
        <v>1.0221E-9</v>
      </c>
      <c r="F141" s="2">
        <v>5.8944099999999997E-9</v>
      </c>
      <c r="G141" s="2">
        <v>3.1039300000000001E-8</v>
      </c>
      <c r="H141" s="2">
        <v>1.49216E-7</v>
      </c>
      <c r="I141" s="2">
        <v>6.5479100000000003E-7</v>
      </c>
      <c r="J141" s="2">
        <v>2.62275E-6</v>
      </c>
      <c r="K141" s="2">
        <v>9.5896099999999995E-6</v>
      </c>
      <c r="L141" s="2">
        <v>3.2010300000000001E-5</v>
      </c>
      <c r="M141" s="2">
        <v>9.7571000000000005E-5</v>
      </c>
      <c r="N141">
        <v>2.7166499999999998E-4</v>
      </c>
      <c r="O141">
        <v>6.9123000000000003E-4</v>
      </c>
      <c r="P141">
        <v>1.6082399999999999E-3</v>
      </c>
      <c r="Q141">
        <v>3.4242600000000002E-3</v>
      </c>
      <c r="R141">
        <v>6.6792600000000002E-3</v>
      </c>
      <c r="S141">
        <v>1.19519E-2</v>
      </c>
      <c r="T141">
        <v>1.96554E-2</v>
      </c>
      <c r="U141">
        <v>2.97772E-2</v>
      </c>
      <c r="V141">
        <v>4.1683999999999999E-2</v>
      </c>
      <c r="W141">
        <v>5.4129400000000001E-2</v>
      </c>
      <c r="X141">
        <v>6.5526100000000004E-2</v>
      </c>
      <c r="Y141">
        <v>7.4393000000000001E-2</v>
      </c>
      <c r="Z141">
        <v>7.9776E-2</v>
      </c>
      <c r="AA141">
        <v>8.1442399999999998E-2</v>
      </c>
      <c r="AB141">
        <v>7.9787999999999998E-2</v>
      </c>
      <c r="AC141">
        <v>7.5551800000000002E-2</v>
      </c>
      <c r="AD141">
        <v>6.9517499999999996E-2</v>
      </c>
      <c r="AE141">
        <v>6.2331299999999999E-2</v>
      </c>
      <c r="AF141">
        <v>5.4470999999999999E-2</v>
      </c>
      <c r="AG141">
        <v>4.6306100000000003E-2</v>
      </c>
      <c r="AH141">
        <v>3.8170799999999998E-2</v>
      </c>
      <c r="AI141">
        <v>3.03977E-2</v>
      </c>
      <c r="AJ141">
        <v>2.3302300000000001E-2</v>
      </c>
      <c r="AK141">
        <v>1.7139499999999998E-2</v>
      </c>
      <c r="AL141">
        <v>1.20626E-2</v>
      </c>
      <c r="AM141">
        <v>8.1046099999999999E-3</v>
      </c>
      <c r="AN141">
        <v>5.1884899999999996E-3</v>
      </c>
      <c r="AO141" s="2">
        <v>3.1599900000000001E-3</v>
      </c>
      <c r="AP141" s="2">
        <v>1.82851E-3</v>
      </c>
      <c r="AQ141" s="2">
        <v>1.00416E-3</v>
      </c>
      <c r="AR141" s="2">
        <v>5.2288499999999995E-4</v>
      </c>
    </row>
    <row r="142" spans="2:44">
      <c r="B142" s="2">
        <v>4.3817700000000002E-12</v>
      </c>
      <c r="C142" s="2">
        <v>3.3370300000000002E-11</v>
      </c>
      <c r="D142" s="2">
        <v>2.31994E-10</v>
      </c>
      <c r="E142" s="2">
        <v>1.47172E-9</v>
      </c>
      <c r="F142" s="2">
        <v>8.5169000000000006E-9</v>
      </c>
      <c r="G142" s="2">
        <v>4.4953599999999998E-8</v>
      </c>
      <c r="H142" s="2">
        <v>2.1638100000000001E-7</v>
      </c>
      <c r="I142" s="2">
        <v>9.4976799999999996E-7</v>
      </c>
      <c r="J142" s="2">
        <v>3.80147E-6</v>
      </c>
      <c r="K142" s="2">
        <v>1.38751E-5</v>
      </c>
      <c r="L142" s="2">
        <v>4.6184999999999999E-5</v>
      </c>
      <c r="M142">
        <v>1.4021899999999999E-4</v>
      </c>
      <c r="N142">
        <v>3.8836200000000001E-4</v>
      </c>
      <c r="O142">
        <v>9.8154199999999996E-4</v>
      </c>
      <c r="P142">
        <v>2.26458E-3</v>
      </c>
      <c r="Q142">
        <v>4.7719099999999999E-3</v>
      </c>
      <c r="R142">
        <v>9.1902300000000006E-3</v>
      </c>
      <c r="S142">
        <v>1.6191899999999999E-2</v>
      </c>
      <c r="T142">
        <v>2.6131499999999998E-2</v>
      </c>
      <c r="U142">
        <v>3.8697500000000003E-2</v>
      </c>
      <c r="V142">
        <v>5.2709499999999999E-2</v>
      </c>
      <c r="W142">
        <v>6.6251000000000004E-2</v>
      </c>
      <c r="X142">
        <v>7.7180499999999999E-2</v>
      </c>
      <c r="Y142">
        <v>8.3828299999999994E-2</v>
      </c>
      <c r="Z142">
        <v>8.5538100000000006E-2</v>
      </c>
      <c r="AA142">
        <v>8.2776299999999997E-2</v>
      </c>
      <c r="AB142">
        <v>7.6788499999999996E-2</v>
      </c>
      <c r="AC142">
        <v>6.9031400000000007E-2</v>
      </c>
      <c r="AD142">
        <v>6.0690399999999999E-2</v>
      </c>
      <c r="AE142">
        <v>5.2471700000000003E-2</v>
      </c>
      <c r="AF142">
        <v>4.4661399999999997E-2</v>
      </c>
      <c r="AG142">
        <v>3.7318299999999999E-2</v>
      </c>
      <c r="AH142">
        <v>3.0454499999999999E-2</v>
      </c>
      <c r="AI142">
        <v>2.4131099999999999E-2</v>
      </c>
      <c r="AJ142">
        <v>1.8463799999999999E-2</v>
      </c>
      <c r="AK142">
        <v>1.3579600000000001E-2</v>
      </c>
      <c r="AL142">
        <v>9.5647200000000005E-3</v>
      </c>
      <c r="AM142">
        <v>6.4331900000000001E-3</v>
      </c>
      <c r="AN142">
        <v>4.1226199999999996E-3</v>
      </c>
      <c r="AO142" s="2">
        <v>2.5127399999999999E-3</v>
      </c>
      <c r="AP142" s="2">
        <v>1.4546100000000001E-3</v>
      </c>
      <c r="AQ142" s="2">
        <v>7.9889499999999999E-4</v>
      </c>
      <c r="AR142" s="2">
        <v>4.1590699999999997E-4</v>
      </c>
    </row>
    <row r="143" spans="2:44">
      <c r="B143" s="2">
        <v>7.25246E-12</v>
      </c>
      <c r="C143" s="2">
        <v>5.5612199999999999E-11</v>
      </c>
      <c r="D143" s="2">
        <v>3.88656E-10</v>
      </c>
      <c r="E143" s="2">
        <v>2.4752999999999999E-9</v>
      </c>
      <c r="F143" s="2">
        <v>1.43657E-8</v>
      </c>
      <c r="G143" s="2">
        <v>7.5969100000000002E-8</v>
      </c>
      <c r="H143" s="2">
        <v>3.6605900000000001E-7</v>
      </c>
      <c r="I143" s="2">
        <v>1.60716E-6</v>
      </c>
      <c r="J143" s="2">
        <v>6.4293100000000003E-6</v>
      </c>
      <c r="K143" s="2">
        <v>2.3435299999999999E-5</v>
      </c>
      <c r="L143" s="2">
        <v>7.7837500000000001E-5</v>
      </c>
      <c r="M143">
        <v>2.35579E-4</v>
      </c>
      <c r="N143">
        <v>6.4973899999999998E-4</v>
      </c>
      <c r="O143">
        <v>1.63317E-3</v>
      </c>
      <c r="P143">
        <v>3.74166E-3</v>
      </c>
      <c r="Q143">
        <v>7.8145300000000001E-3</v>
      </c>
      <c r="R143">
        <v>1.48813E-2</v>
      </c>
      <c r="S143">
        <v>2.5846999999999998E-2</v>
      </c>
      <c r="T143">
        <v>4.0962499999999999E-2</v>
      </c>
      <c r="U143">
        <v>5.9268000000000001E-2</v>
      </c>
      <c r="V143">
        <v>7.8354400000000005E-2</v>
      </c>
      <c r="W143">
        <v>9.47577E-2</v>
      </c>
      <c r="X143">
        <v>0.105003</v>
      </c>
      <c r="Y143">
        <v>0.106881</v>
      </c>
      <c r="Z143">
        <v>0.10030600000000001</v>
      </c>
      <c r="AA143">
        <v>8.72782E-2</v>
      </c>
      <c r="AB143">
        <v>7.0999800000000002E-2</v>
      </c>
      <c r="AC143">
        <v>5.4653899999999998E-2</v>
      </c>
      <c r="AD143">
        <v>4.0465399999999999E-2</v>
      </c>
      <c r="AE143">
        <v>2.9384299999999999E-2</v>
      </c>
      <c r="AF143">
        <v>2.1324200000000001E-2</v>
      </c>
      <c r="AG143">
        <v>1.5651999999999999E-2</v>
      </c>
      <c r="AH143">
        <v>1.1630700000000001E-2</v>
      </c>
      <c r="AI143">
        <v>8.6711700000000006E-3</v>
      </c>
      <c r="AJ143">
        <v>6.3988500000000002E-3</v>
      </c>
      <c r="AK143">
        <v>4.6133700000000003E-3</v>
      </c>
      <c r="AL143">
        <v>3.2167200000000002E-3</v>
      </c>
      <c r="AM143">
        <v>2.1537499999999998E-3</v>
      </c>
      <c r="AN143">
        <v>1.3781399999999999E-3</v>
      </c>
      <c r="AO143" s="2">
        <v>8.4007699999999995E-4</v>
      </c>
      <c r="AP143" s="2">
        <v>4.8676699999999998E-4</v>
      </c>
      <c r="AQ143" s="2">
        <v>2.6768400000000002E-4</v>
      </c>
      <c r="AR143" s="2">
        <v>1.3954899999999999E-4</v>
      </c>
    </row>
    <row r="144" spans="2:44">
      <c r="B144" s="2">
        <v>3.4840899999999999E-12</v>
      </c>
      <c r="C144" s="2">
        <v>2.6037499999999999E-11</v>
      </c>
      <c r="D144" s="2">
        <v>1.7824100000000001E-10</v>
      </c>
      <c r="E144" s="2">
        <v>1.1170600000000001E-9</v>
      </c>
      <c r="F144" s="2">
        <v>6.4065299999999998E-9</v>
      </c>
      <c r="G144" s="2">
        <v>3.3613300000000001E-8</v>
      </c>
      <c r="H144" s="2">
        <v>1.61307E-7</v>
      </c>
      <c r="I144" s="2">
        <v>7.0795099999999996E-7</v>
      </c>
      <c r="J144" s="2">
        <v>2.8415499999999999E-6</v>
      </c>
      <c r="K144" s="2">
        <v>1.04314E-5</v>
      </c>
      <c r="L144" s="2">
        <v>3.5030600000000003E-5</v>
      </c>
      <c r="M144">
        <v>1.07642E-4</v>
      </c>
      <c r="N144">
        <v>3.0277199999999998E-4</v>
      </c>
      <c r="O144">
        <v>7.7992700000000003E-4</v>
      </c>
      <c r="P144">
        <v>1.84104E-3</v>
      </c>
      <c r="Q144">
        <v>3.9852799999999999E-3</v>
      </c>
      <c r="R144">
        <v>7.9180699999999993E-3</v>
      </c>
      <c r="S144">
        <v>1.4453799999999999E-2</v>
      </c>
      <c r="T144">
        <v>2.4268999999999999E-2</v>
      </c>
      <c r="U144">
        <v>3.7531299999999997E-2</v>
      </c>
      <c r="V144">
        <v>5.3535199999999998E-2</v>
      </c>
      <c r="W144">
        <v>7.0547799999999994E-2</v>
      </c>
      <c r="X144">
        <v>8.6037799999999998E-2</v>
      </c>
      <c r="Y144">
        <v>9.7297099999999997E-2</v>
      </c>
      <c r="Z144">
        <v>0.10225099999999999</v>
      </c>
      <c r="AA144">
        <v>0.100117</v>
      </c>
      <c r="AB144">
        <v>9.1618699999999997E-2</v>
      </c>
      <c r="AC144">
        <v>7.8673000000000007E-2</v>
      </c>
      <c r="AD144">
        <v>6.3724799999999998E-2</v>
      </c>
      <c r="AE144">
        <v>4.9024600000000002E-2</v>
      </c>
      <c r="AF144">
        <v>3.6133499999999999E-2</v>
      </c>
      <c r="AG144">
        <v>2.5775200000000002E-2</v>
      </c>
      <c r="AH144">
        <v>1.7979700000000001E-2</v>
      </c>
      <c r="AI144">
        <v>1.2367700000000001E-2</v>
      </c>
      <c r="AJ144">
        <v>8.4235200000000003E-3</v>
      </c>
      <c r="AK144">
        <v>5.6737300000000001E-3</v>
      </c>
      <c r="AL144">
        <v>3.7579900000000001E-3</v>
      </c>
      <c r="AM144">
        <v>2.4284300000000001E-3</v>
      </c>
      <c r="AN144">
        <v>1.5188199999999999E-3</v>
      </c>
      <c r="AO144" s="2">
        <v>9.1317500000000001E-4</v>
      </c>
      <c r="AP144" s="2">
        <v>5.2506500000000002E-4</v>
      </c>
      <c r="AQ144" s="2">
        <v>2.8765000000000003E-4</v>
      </c>
      <c r="AR144" s="2">
        <v>1.4975599999999999E-4</v>
      </c>
    </row>
    <row r="145" spans="1:44">
      <c r="B145" s="2">
        <v>3.5896599999999999E-12</v>
      </c>
      <c r="C145" s="2">
        <v>2.71139E-11</v>
      </c>
      <c r="D145" s="2">
        <v>1.8728700000000001E-10</v>
      </c>
      <c r="E145" s="2">
        <v>1.1822700000000001E-9</v>
      </c>
      <c r="F145" s="2">
        <v>6.8171700000000004E-9</v>
      </c>
      <c r="G145" s="2">
        <v>3.58943E-8</v>
      </c>
      <c r="H145" s="2">
        <v>1.7253700000000001E-7</v>
      </c>
      <c r="I145" s="2">
        <v>7.5704200000000001E-7</v>
      </c>
      <c r="J145" s="2">
        <v>3.0319799999999998E-6</v>
      </c>
      <c r="K145" s="2">
        <v>1.1084700000000001E-5</v>
      </c>
      <c r="L145" s="2">
        <v>3.6998100000000001E-5</v>
      </c>
      <c r="M145">
        <v>1.1277099999999999E-4</v>
      </c>
      <c r="N145">
        <v>3.14001E-4</v>
      </c>
      <c r="O145">
        <v>7.9910400000000003E-4</v>
      </c>
      <c r="P145">
        <v>1.8599599999999999E-3</v>
      </c>
      <c r="Q145">
        <v>3.9629299999999999E-3</v>
      </c>
      <c r="R145">
        <v>7.7382900000000001E-3</v>
      </c>
      <c r="S145">
        <v>1.3868699999999999E-2</v>
      </c>
      <c r="T145">
        <v>2.28568E-2</v>
      </c>
      <c r="U145">
        <v>3.4722700000000002E-2</v>
      </c>
      <c r="V145">
        <v>4.8764000000000002E-2</v>
      </c>
      <c r="W145">
        <v>6.3530500000000004E-2</v>
      </c>
      <c r="X145">
        <v>7.7091199999999999E-2</v>
      </c>
      <c r="Y145">
        <v>8.75137E-2</v>
      </c>
      <c r="Z145">
        <v>9.3360600000000002E-2</v>
      </c>
      <c r="AA145">
        <v>9.4002699999999995E-2</v>
      </c>
      <c r="AB145">
        <v>8.9667399999999994E-2</v>
      </c>
      <c r="AC145">
        <v>8.1267800000000001E-2</v>
      </c>
      <c r="AD145">
        <v>7.0129800000000006E-2</v>
      </c>
      <c r="AE145">
        <v>5.7707899999999999E-2</v>
      </c>
      <c r="AF145">
        <v>4.5341300000000001E-2</v>
      </c>
      <c r="AG145">
        <v>3.4071499999999998E-2</v>
      </c>
      <c r="AH145">
        <v>2.45428E-2</v>
      </c>
      <c r="AI145">
        <v>1.69984E-2</v>
      </c>
      <c r="AJ145">
        <v>1.1359899999999999E-2</v>
      </c>
      <c r="AK145">
        <v>7.3502200000000002E-3</v>
      </c>
      <c r="AL145">
        <v>4.6161900000000001E-3</v>
      </c>
      <c r="AM145">
        <v>2.8167499999999998E-3</v>
      </c>
      <c r="AN145">
        <v>1.6684499999999999E-3</v>
      </c>
      <c r="AO145" s="2">
        <v>9.5693000000000004E-4</v>
      </c>
      <c r="AP145" s="2">
        <v>5.2952200000000004E-4</v>
      </c>
      <c r="AQ145" s="2">
        <v>2.8156999999999998E-4</v>
      </c>
      <c r="AR145" s="2">
        <v>1.43325E-4</v>
      </c>
    </row>
    <row r="146" spans="1:44">
      <c r="B146" s="2">
        <v>5.7621700000000003E-12</v>
      </c>
      <c r="C146" s="2">
        <v>4.4041900000000002E-11</v>
      </c>
      <c r="D146" s="2">
        <v>3.0703600000000002E-10</v>
      </c>
      <c r="E146" s="2">
        <v>1.9518599999999999E-9</v>
      </c>
      <c r="F146" s="2">
        <v>1.13127E-8</v>
      </c>
      <c r="G146" s="2">
        <v>5.9770800000000002E-8</v>
      </c>
      <c r="H146" s="2">
        <v>2.8786199999999999E-7</v>
      </c>
      <c r="I146" s="2">
        <v>1.2636799999999999E-6</v>
      </c>
      <c r="J146" s="2">
        <v>5.0563600000000002E-6</v>
      </c>
      <c r="K146" s="2">
        <v>1.84417E-5</v>
      </c>
      <c r="L146" s="2">
        <v>6.1312100000000005E-5</v>
      </c>
      <c r="M146">
        <v>1.85828E-4</v>
      </c>
      <c r="N146">
        <v>5.1351399999999996E-4</v>
      </c>
      <c r="O146">
        <v>1.29404E-3</v>
      </c>
      <c r="P146">
        <v>2.9744300000000001E-3</v>
      </c>
      <c r="Q146">
        <v>6.2384099999999998E-3</v>
      </c>
      <c r="R146">
        <v>1.1944400000000001E-2</v>
      </c>
      <c r="S146">
        <v>2.0890800000000001E-2</v>
      </c>
      <c r="T146">
        <v>3.3407699999999999E-2</v>
      </c>
      <c r="U146">
        <v>4.8908199999999999E-2</v>
      </c>
      <c r="V146">
        <v>6.5663200000000005E-2</v>
      </c>
      <c r="W146">
        <v>8.10443E-2</v>
      </c>
      <c r="X146">
        <v>9.2268699999999995E-2</v>
      </c>
      <c r="Y146">
        <v>9.7351099999999996E-2</v>
      </c>
      <c r="Z146">
        <v>9.5785700000000001E-2</v>
      </c>
      <c r="AA146">
        <v>8.8598800000000005E-2</v>
      </c>
      <c r="AB146">
        <v>7.7790700000000004E-2</v>
      </c>
      <c r="AC146">
        <v>6.5514600000000006E-2</v>
      </c>
      <c r="AD146">
        <v>5.3435499999999997E-2</v>
      </c>
      <c r="AE146">
        <v>4.2494999999999998E-2</v>
      </c>
      <c r="AF146">
        <v>3.30347E-2</v>
      </c>
      <c r="AG146">
        <v>2.5063800000000001E-2</v>
      </c>
      <c r="AH146">
        <v>1.8481500000000001E-2</v>
      </c>
      <c r="AI146">
        <v>1.31796E-2</v>
      </c>
      <c r="AJ146">
        <v>9.0511500000000009E-3</v>
      </c>
      <c r="AK146">
        <v>5.9690100000000003E-3</v>
      </c>
      <c r="AL146">
        <v>3.7744599999999999E-3</v>
      </c>
      <c r="AM146">
        <v>2.2875399999999998E-3</v>
      </c>
      <c r="AN146">
        <v>1.3289599999999999E-3</v>
      </c>
      <c r="AO146" s="2">
        <v>7.4033900000000001E-4</v>
      </c>
      <c r="AP146" s="2">
        <v>3.9553899999999998E-4</v>
      </c>
      <c r="AQ146" s="2">
        <v>2.02623E-4</v>
      </c>
      <c r="AR146" s="2">
        <v>9.9454099999999994E-5</v>
      </c>
    </row>
    <row r="147" spans="1:44">
      <c r="B147" s="2">
        <v>5.2575700000000002E-12</v>
      </c>
      <c r="C147" s="2">
        <v>4.0007900000000002E-11</v>
      </c>
      <c r="D147" s="2">
        <v>2.7792399999999999E-10</v>
      </c>
      <c r="E147" s="2">
        <v>1.7619299999999999E-9</v>
      </c>
      <c r="F147" s="2">
        <v>1.0191199999999999E-8</v>
      </c>
      <c r="G147" s="2">
        <v>5.3774299999999999E-8</v>
      </c>
      <c r="H147" s="2">
        <v>2.5881199999999998E-7</v>
      </c>
      <c r="I147" s="2">
        <v>1.1361400000000001E-6</v>
      </c>
      <c r="J147" s="2">
        <v>4.5490199999999997E-6</v>
      </c>
      <c r="K147" s="2">
        <v>1.6613299999999999E-5</v>
      </c>
      <c r="L147" s="2">
        <v>5.5345500000000001E-5</v>
      </c>
      <c r="M147">
        <v>1.6821199999999999E-4</v>
      </c>
      <c r="N147">
        <v>4.6651400000000001E-4</v>
      </c>
      <c r="O147">
        <v>1.18092E-3</v>
      </c>
      <c r="P147">
        <v>2.72945E-3</v>
      </c>
      <c r="Q147">
        <v>5.7627700000000004E-3</v>
      </c>
      <c r="R147">
        <v>1.11211E-2</v>
      </c>
      <c r="S147">
        <v>1.9632E-2</v>
      </c>
      <c r="T147">
        <v>3.1733400000000002E-2</v>
      </c>
      <c r="U147">
        <v>4.7029599999999998E-2</v>
      </c>
      <c r="V147">
        <v>6.4010999999999998E-2</v>
      </c>
      <c r="W147">
        <v>8.0187499999999995E-2</v>
      </c>
      <c r="X147">
        <v>9.2712699999999995E-2</v>
      </c>
      <c r="Y147">
        <v>9.92918E-2</v>
      </c>
      <c r="Z147">
        <v>9.8951700000000004E-2</v>
      </c>
      <c r="AA147">
        <v>9.2293799999999995E-2</v>
      </c>
      <c r="AB147">
        <v>8.1139199999999995E-2</v>
      </c>
      <c r="AC147">
        <v>6.7793599999999996E-2</v>
      </c>
      <c r="AD147">
        <v>5.4322200000000001E-2</v>
      </c>
      <c r="AE147">
        <v>4.2117599999999998E-2</v>
      </c>
      <c r="AF147">
        <v>3.1832899999999997E-2</v>
      </c>
      <c r="AG147">
        <v>2.3562799999999998E-2</v>
      </c>
      <c r="AH147">
        <v>1.7099099999999999E-2</v>
      </c>
      <c r="AI147">
        <v>1.2137500000000001E-2</v>
      </c>
      <c r="AJ147">
        <v>8.3892900000000006E-3</v>
      </c>
      <c r="AK147">
        <v>5.6156699999999997E-3</v>
      </c>
      <c r="AL147">
        <v>3.6214799999999998E-3</v>
      </c>
      <c r="AM147">
        <v>2.2401500000000002E-3</v>
      </c>
      <c r="AN147">
        <v>1.3247300000000001E-3</v>
      </c>
      <c r="AO147" s="2">
        <v>7.4717499999999999E-4</v>
      </c>
      <c r="AP147" s="2">
        <v>4.0133200000000001E-4</v>
      </c>
      <c r="AQ147" s="2">
        <v>2.05105E-4</v>
      </c>
      <c r="AR147" s="2">
        <v>9.9683400000000002E-5</v>
      </c>
    </row>
    <row r="148" spans="1:44">
      <c r="B148" s="2">
        <v>3.70588E-12</v>
      </c>
      <c r="C148" s="2">
        <v>2.79213E-11</v>
      </c>
      <c r="D148" s="2">
        <v>1.92442E-10</v>
      </c>
      <c r="E148" s="2">
        <v>1.21263E-9</v>
      </c>
      <c r="F148" s="2">
        <v>6.9829099999999998E-9</v>
      </c>
      <c r="G148" s="2">
        <v>3.6735700000000003E-8</v>
      </c>
      <c r="H148" s="2">
        <v>1.76521E-7</v>
      </c>
      <c r="I148" s="2">
        <v>7.7466899999999996E-7</v>
      </c>
      <c r="J148" s="2">
        <v>3.10482E-6</v>
      </c>
      <c r="K148" s="2">
        <v>1.13654E-5</v>
      </c>
      <c r="L148" s="2">
        <v>3.8003999999999997E-5</v>
      </c>
      <c r="M148">
        <v>1.16111E-4</v>
      </c>
      <c r="N148">
        <v>3.2424299999999999E-4</v>
      </c>
      <c r="O148">
        <v>8.2798699999999997E-4</v>
      </c>
      <c r="P148">
        <v>1.9346299999999999E-3</v>
      </c>
      <c r="Q148">
        <v>4.1393799999999998E-3</v>
      </c>
      <c r="R148">
        <v>8.1182200000000006E-3</v>
      </c>
      <c r="S148">
        <v>1.4612E-2</v>
      </c>
      <c r="T148">
        <v>2.4173300000000002E-2</v>
      </c>
      <c r="U148">
        <v>3.6825200000000002E-2</v>
      </c>
      <c r="V148">
        <v>5.1772400000000003E-2</v>
      </c>
      <c r="W148">
        <v>6.7350099999999996E-2</v>
      </c>
      <c r="X148">
        <v>8.1320299999999998E-2</v>
      </c>
      <c r="Y148">
        <v>9.14552E-2</v>
      </c>
      <c r="Z148">
        <v>9.6179100000000003E-2</v>
      </c>
      <c r="AA148">
        <v>9.4993499999999995E-2</v>
      </c>
      <c r="AB148">
        <v>8.8524599999999995E-2</v>
      </c>
      <c r="AC148">
        <v>7.8217400000000006E-2</v>
      </c>
      <c r="AD148">
        <v>6.5854200000000002E-2</v>
      </c>
      <c r="AE148">
        <v>5.3097800000000001E-2</v>
      </c>
      <c r="AF148">
        <v>4.11983E-2</v>
      </c>
      <c r="AG148">
        <v>3.0894499999999998E-2</v>
      </c>
      <c r="AH148">
        <v>2.24694E-2</v>
      </c>
      <c r="AI148">
        <v>1.5883600000000001E-2</v>
      </c>
      <c r="AJ148">
        <v>1.0919E-2</v>
      </c>
      <c r="AK148">
        <v>7.2911599999999997E-3</v>
      </c>
      <c r="AL148">
        <v>4.7171599999999998E-3</v>
      </c>
      <c r="AM148">
        <v>2.9466700000000002E-3</v>
      </c>
      <c r="AN148">
        <v>1.77052E-3</v>
      </c>
      <c r="AO148" s="2">
        <v>1.0195200000000001E-3</v>
      </c>
      <c r="AP148" s="2">
        <v>5.6078599999999997E-4</v>
      </c>
      <c r="AQ148" s="2">
        <v>2.9386000000000001E-4</v>
      </c>
      <c r="AR148" s="2">
        <v>1.4638499999999999E-4</v>
      </c>
    </row>
    <row r="149" spans="1:44">
      <c r="B149" s="2">
        <v>4.1531200000000004E-12</v>
      </c>
      <c r="C149" s="2">
        <v>3.1513100000000002E-11</v>
      </c>
      <c r="D149" s="2">
        <v>2.18449E-10</v>
      </c>
      <c r="E149" s="2">
        <v>1.38272E-9</v>
      </c>
      <c r="F149" s="2">
        <v>7.9888899999999993E-9</v>
      </c>
      <c r="G149" s="2">
        <v>4.2120600000000002E-8</v>
      </c>
      <c r="H149" s="2">
        <v>2.02623E-7</v>
      </c>
      <c r="I149" s="2">
        <v>8.8926099999999998E-7</v>
      </c>
      <c r="J149" s="2">
        <v>3.5604700000000001E-6</v>
      </c>
      <c r="K149" s="2">
        <v>1.30059E-5</v>
      </c>
      <c r="L149" s="2">
        <v>4.3348800000000001E-5</v>
      </c>
      <c r="M149">
        <v>1.31855E-4</v>
      </c>
      <c r="N149">
        <v>3.6611E-4</v>
      </c>
      <c r="O149">
        <v>9.2829800000000004E-4</v>
      </c>
      <c r="P149">
        <v>2.1505199999999999E-3</v>
      </c>
      <c r="Q149">
        <v>4.5548100000000003E-3</v>
      </c>
      <c r="R149">
        <v>8.8279399999999994E-3</v>
      </c>
      <c r="S149">
        <v>1.5675600000000001E-2</v>
      </c>
      <c r="T149">
        <v>2.5541000000000001E-2</v>
      </c>
      <c r="U149">
        <v>3.8263199999999997E-2</v>
      </c>
      <c r="V149">
        <v>5.2843099999999997E-2</v>
      </c>
      <c r="W149">
        <v>6.7499900000000002E-2</v>
      </c>
      <c r="X149">
        <v>8.0080799999999994E-2</v>
      </c>
      <c r="Y149">
        <v>8.8683999999999999E-2</v>
      </c>
      <c r="Z149">
        <v>9.2210299999999995E-2</v>
      </c>
      <c r="AA149">
        <v>9.0590699999999996E-2</v>
      </c>
      <c r="AB149">
        <v>8.4631399999999996E-2</v>
      </c>
      <c r="AC149">
        <v>7.5621099999999997E-2</v>
      </c>
      <c r="AD149">
        <v>6.4928200000000005E-2</v>
      </c>
      <c r="AE149">
        <v>5.37353E-2</v>
      </c>
      <c r="AF149">
        <v>4.29398E-2</v>
      </c>
      <c r="AG149">
        <v>3.3152300000000003E-2</v>
      </c>
      <c r="AH149">
        <v>2.47321E-2</v>
      </c>
      <c r="AI149">
        <v>1.78268E-2</v>
      </c>
      <c r="AJ149">
        <v>1.2414100000000001E-2</v>
      </c>
      <c r="AK149">
        <v>8.3505200000000002E-3</v>
      </c>
      <c r="AL149">
        <v>5.4235400000000001E-3</v>
      </c>
      <c r="AM149">
        <v>3.39815E-3</v>
      </c>
      <c r="AN149">
        <v>2.0511100000000001E-3</v>
      </c>
      <c r="AO149" s="2">
        <v>1.19045E-3</v>
      </c>
      <c r="AP149" s="2">
        <v>6.6292399999999996E-4</v>
      </c>
      <c r="AQ149" s="2">
        <v>3.5337299999999998E-4</v>
      </c>
      <c r="AR149" s="2">
        <v>1.79898E-4</v>
      </c>
    </row>
    <row r="150" spans="1:44">
      <c r="A150" t="s">
        <v>36</v>
      </c>
      <c r="B150" s="2"/>
      <c r="C150" s="2"/>
      <c r="D150" s="2"/>
      <c r="E150" s="2"/>
      <c r="F150" s="2"/>
      <c r="G150" s="2"/>
      <c r="AP150" s="2"/>
      <c r="AQ150" s="2"/>
      <c r="AR150" s="2"/>
    </row>
    <row r="151" spans="1:44">
      <c r="A151" t="s">
        <v>37</v>
      </c>
      <c r="B151" s="2"/>
      <c r="C151" s="2"/>
      <c r="D151" s="2"/>
      <c r="E151" s="2"/>
      <c r="F151" s="2"/>
      <c r="G151" s="2"/>
      <c r="H151" s="2"/>
      <c r="AO151" s="2"/>
      <c r="AP151" s="2"/>
      <c r="AQ151" s="2"/>
      <c r="AR151" s="2"/>
    </row>
    <row r="152" spans="1:44"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 s="2">
        <v>0</v>
      </c>
      <c r="AP152" s="2">
        <v>0</v>
      </c>
      <c r="AQ152" s="2">
        <v>0</v>
      </c>
      <c r="AR152" s="2">
        <v>0</v>
      </c>
    </row>
    <row r="153" spans="1:44"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 s="2">
        <v>0</v>
      </c>
      <c r="AQ153" s="2">
        <v>0</v>
      </c>
      <c r="AR153" s="2">
        <v>0</v>
      </c>
    </row>
    <row r="154" spans="1:44"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 s="2">
        <v>0</v>
      </c>
      <c r="AQ154" s="2">
        <v>0</v>
      </c>
      <c r="AR154" s="2">
        <v>0</v>
      </c>
    </row>
    <row r="155" spans="1:44"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 s="2">
        <v>0</v>
      </c>
      <c r="AQ155" s="2">
        <v>0</v>
      </c>
      <c r="AR155" s="2">
        <v>0</v>
      </c>
    </row>
    <row r="156" spans="1:44"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 s="2">
        <v>0</v>
      </c>
      <c r="AR156" s="2">
        <v>0</v>
      </c>
    </row>
    <row r="157" spans="1:44"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 s="2">
        <v>0</v>
      </c>
      <c r="AR157" s="2">
        <v>0</v>
      </c>
    </row>
    <row r="158" spans="1:44"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 s="2">
        <v>0</v>
      </c>
      <c r="AR158" s="2">
        <v>0</v>
      </c>
    </row>
    <row r="159" spans="1:44"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 s="2">
        <v>0</v>
      </c>
      <c r="AR159" s="2">
        <v>0</v>
      </c>
    </row>
    <row r="160" spans="1:44"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 s="2">
        <v>0</v>
      </c>
      <c r="AR160" s="2">
        <v>0</v>
      </c>
    </row>
    <row r="161" spans="2:44"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 s="2">
        <v>0</v>
      </c>
      <c r="AR161" s="2">
        <v>0</v>
      </c>
    </row>
    <row r="162" spans="2:44"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 s="2">
        <v>0</v>
      </c>
      <c r="AR162" s="2">
        <v>0</v>
      </c>
    </row>
    <row r="163" spans="2:44"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 s="2">
        <v>0</v>
      </c>
      <c r="AR163" s="2">
        <v>0</v>
      </c>
    </row>
    <row r="164" spans="2:44"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 s="2">
        <v>0</v>
      </c>
      <c r="AN164">
        <v>0</v>
      </c>
      <c r="AO164">
        <v>0</v>
      </c>
      <c r="AP164">
        <v>0</v>
      </c>
      <c r="AQ164" s="2">
        <v>0</v>
      </c>
      <c r="AR164" s="2">
        <v>0</v>
      </c>
    </row>
    <row r="165" spans="2:44"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 s="2">
        <v>0</v>
      </c>
      <c r="AQ165" s="2">
        <v>0</v>
      </c>
      <c r="AR165" s="2">
        <v>0</v>
      </c>
    </row>
    <row r="166" spans="2:44">
      <c r="B166">
        <v>0</v>
      </c>
      <c r="C166">
        <v>0</v>
      </c>
      <c r="D166">
        <v>0</v>
      </c>
      <c r="E166">
        <v>0</v>
      </c>
      <c r="F166">
        <v>0</v>
      </c>
      <c r="G166" s="2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 s="2">
        <v>0</v>
      </c>
      <c r="AQ166" s="2">
        <v>0</v>
      </c>
      <c r="AR166">
        <v>0</v>
      </c>
    </row>
    <row r="167" spans="2:44">
      <c r="B167" s="2">
        <v>2.0004600000000002E-5</v>
      </c>
      <c r="C167">
        <v>2.40055E-4</v>
      </c>
      <c r="D167">
        <v>1.40032E-3</v>
      </c>
      <c r="E167">
        <v>1.57036E-3</v>
      </c>
      <c r="F167">
        <v>1.57036E-3</v>
      </c>
      <c r="G167">
        <v>4.8711199999999996E-3</v>
      </c>
      <c r="H167">
        <v>1.09625E-2</v>
      </c>
      <c r="I167">
        <v>1.8734299999999999E-2</v>
      </c>
      <c r="J167">
        <v>2.9196699999999999E-2</v>
      </c>
      <c r="K167">
        <v>1.39732E-2</v>
      </c>
      <c r="L167">
        <v>4.3079899999999997E-2</v>
      </c>
      <c r="M167">
        <v>5.44725E-2</v>
      </c>
      <c r="N167">
        <v>5.7493200000000001E-2</v>
      </c>
      <c r="O167">
        <v>5.5742800000000002E-2</v>
      </c>
      <c r="P167">
        <v>5.2942200000000002E-2</v>
      </c>
      <c r="Q167">
        <v>4.9901500000000001E-2</v>
      </c>
      <c r="R167">
        <v>4.0239299999999999E-2</v>
      </c>
      <c r="S167">
        <v>4.3249900000000001E-2</v>
      </c>
      <c r="T167">
        <v>3.8418800000000003E-2</v>
      </c>
      <c r="U167">
        <v>3.6298299999999999E-2</v>
      </c>
      <c r="V167">
        <v>3.22174E-2</v>
      </c>
      <c r="W167">
        <v>3.7358599999999999E-2</v>
      </c>
      <c r="X167">
        <v>2.7006200000000001E-2</v>
      </c>
      <c r="Y167">
        <v>3.3937799999999997E-2</v>
      </c>
      <c r="Z167">
        <v>3.9209000000000001E-2</v>
      </c>
      <c r="AA167">
        <v>2.8066500000000001E-2</v>
      </c>
      <c r="AB167">
        <v>2.32453E-2</v>
      </c>
      <c r="AC167">
        <v>2.48857E-2</v>
      </c>
      <c r="AD167">
        <v>2.2055100000000001E-2</v>
      </c>
      <c r="AE167">
        <v>1.7214E-2</v>
      </c>
      <c r="AF167">
        <v>1.9644499999999999E-2</v>
      </c>
      <c r="AG167">
        <v>2.72663E-2</v>
      </c>
      <c r="AH167">
        <v>2.3835499999999999E-2</v>
      </c>
      <c r="AI167">
        <v>1.8664300000000002E-2</v>
      </c>
      <c r="AJ167">
        <v>1.5703600000000002E-2</v>
      </c>
      <c r="AK167">
        <v>1.9964599999999999E-2</v>
      </c>
      <c r="AL167">
        <v>1.38532E-2</v>
      </c>
      <c r="AM167">
        <v>1.1142600000000001E-2</v>
      </c>
      <c r="AN167">
        <v>4.2809800000000002E-3</v>
      </c>
      <c r="AO167">
        <v>2.8406500000000001E-3</v>
      </c>
      <c r="AP167">
        <v>2.5605900000000002E-3</v>
      </c>
      <c r="AQ167">
        <v>5.2012E-4</v>
      </c>
      <c r="AR167">
        <v>1.50035E-4</v>
      </c>
    </row>
    <row r="168" spans="2:44">
      <c r="B168">
        <v>0</v>
      </c>
      <c r="C168">
        <v>0</v>
      </c>
      <c r="D168">
        <v>2.40058E-4</v>
      </c>
      <c r="E168">
        <v>2.6006199999999998E-4</v>
      </c>
      <c r="F168">
        <v>3.5008400000000002E-4</v>
      </c>
      <c r="G168">
        <v>9.5022800000000001E-4</v>
      </c>
      <c r="H168">
        <v>2.80067E-4</v>
      </c>
      <c r="I168">
        <v>2.9207E-3</v>
      </c>
      <c r="J168">
        <v>5.6913700000000003E-3</v>
      </c>
      <c r="K168">
        <v>7.8218799999999998E-3</v>
      </c>
      <c r="L168">
        <v>1.9734700000000001E-2</v>
      </c>
      <c r="M168">
        <v>2.9397099999999999E-2</v>
      </c>
      <c r="N168">
        <v>2.9597100000000001E-2</v>
      </c>
      <c r="O168">
        <v>3.9669500000000003E-2</v>
      </c>
      <c r="P168">
        <v>5.2762700000000003E-2</v>
      </c>
      <c r="Q168">
        <v>4.3950500000000003E-2</v>
      </c>
      <c r="R168">
        <v>5.1652400000000001E-2</v>
      </c>
      <c r="S168">
        <v>3.3408E-2</v>
      </c>
      <c r="T168">
        <v>4.4750699999999997E-2</v>
      </c>
      <c r="U168">
        <v>3.5058400000000003E-2</v>
      </c>
      <c r="V168">
        <v>3.6938899999999997E-2</v>
      </c>
      <c r="W168">
        <v>4.0829799999999999E-2</v>
      </c>
      <c r="X168">
        <v>2.9557099999999999E-2</v>
      </c>
      <c r="Y168">
        <v>3.3478000000000001E-2</v>
      </c>
      <c r="Z168">
        <v>3.0707399999999999E-2</v>
      </c>
      <c r="AA168">
        <v>3.9619500000000002E-2</v>
      </c>
      <c r="AB168">
        <v>4.0509700000000003E-2</v>
      </c>
      <c r="AC168">
        <v>4.1039800000000001E-2</v>
      </c>
      <c r="AD168">
        <v>4.0619700000000002E-2</v>
      </c>
      <c r="AE168">
        <v>5.0672200000000001E-2</v>
      </c>
      <c r="AF168">
        <v>4.9131800000000003E-2</v>
      </c>
      <c r="AG168">
        <v>3.5818599999999999E-2</v>
      </c>
      <c r="AH168">
        <v>2.9437100000000001E-2</v>
      </c>
      <c r="AI168">
        <v>1.8284399999999999E-2</v>
      </c>
      <c r="AJ168">
        <v>1.6974099999999999E-2</v>
      </c>
      <c r="AK168">
        <v>1.5993799999999999E-2</v>
      </c>
      <c r="AL168">
        <v>1.7264100000000001E-2</v>
      </c>
      <c r="AM168">
        <v>4.2310200000000003E-3</v>
      </c>
      <c r="AN168">
        <v>1.05325E-2</v>
      </c>
      <c r="AO168">
        <v>6.4015399999999998E-3</v>
      </c>
      <c r="AP168">
        <v>6.0314499999999998E-3</v>
      </c>
      <c r="AQ168" s="2">
        <v>9.4022599999999995E-4</v>
      </c>
      <c r="AR168">
        <v>6.4915600000000004E-3</v>
      </c>
    </row>
    <row r="169" spans="2:44">
      <c r="B169" s="2">
        <v>1.0004600000000001E-5</v>
      </c>
      <c r="C169" s="2">
        <v>1.0004600000000001E-5</v>
      </c>
      <c r="D169" s="2">
        <v>1.0004600000000001E-5</v>
      </c>
      <c r="E169">
        <v>0</v>
      </c>
      <c r="F169" s="2">
        <v>3.0013800000000001E-5</v>
      </c>
      <c r="G169">
        <v>1.8008299999999999E-4</v>
      </c>
      <c r="H169">
        <v>7.5034500000000003E-4</v>
      </c>
      <c r="I169">
        <v>1.3506200000000001E-3</v>
      </c>
      <c r="J169">
        <v>4.2519599999999999E-3</v>
      </c>
      <c r="K169">
        <v>5.2324099999999998E-3</v>
      </c>
      <c r="L169">
        <v>1.1755399999999999E-2</v>
      </c>
      <c r="M169">
        <v>1.8088300000000002E-2</v>
      </c>
      <c r="N169">
        <v>2.90434E-2</v>
      </c>
      <c r="O169">
        <v>3.7547299999999999E-2</v>
      </c>
      <c r="P169">
        <v>4.3139799999999999E-2</v>
      </c>
      <c r="Q169">
        <v>7.9746700000000004E-2</v>
      </c>
      <c r="R169">
        <v>9.22124E-2</v>
      </c>
      <c r="S169">
        <v>7.6014999999999999E-2</v>
      </c>
      <c r="T169">
        <v>7.8986299999999995E-2</v>
      </c>
      <c r="U169">
        <v>6.8491499999999997E-2</v>
      </c>
      <c r="V169">
        <v>5.2774300000000003E-2</v>
      </c>
      <c r="W169">
        <v>4.2489499999999999E-2</v>
      </c>
      <c r="X169">
        <v>4.2039300000000002E-2</v>
      </c>
      <c r="Y169">
        <v>3.8857900000000001E-2</v>
      </c>
      <c r="Z169">
        <v>3.5016100000000001E-2</v>
      </c>
      <c r="AA169">
        <v>3.4565899999999997E-2</v>
      </c>
      <c r="AB169">
        <v>3.30552E-2</v>
      </c>
      <c r="AC169">
        <v>2.9443500000000001E-2</v>
      </c>
      <c r="AD169">
        <v>3.1104300000000001E-2</v>
      </c>
      <c r="AE169">
        <v>3.1404399999999999E-2</v>
      </c>
      <c r="AF169">
        <v>2.5671800000000002E-2</v>
      </c>
      <c r="AG169">
        <v>1.49569E-2</v>
      </c>
      <c r="AH169">
        <v>1.41765E-2</v>
      </c>
      <c r="AI169">
        <v>8.9040999999999999E-3</v>
      </c>
      <c r="AJ169">
        <v>7.2233200000000001E-3</v>
      </c>
      <c r="AK169">
        <v>4.11189E-3</v>
      </c>
      <c r="AL169">
        <v>3.52162E-3</v>
      </c>
      <c r="AM169">
        <v>1.5207E-3</v>
      </c>
      <c r="AN169">
        <v>9.0041399999999999E-4</v>
      </c>
      <c r="AO169">
        <v>7.70354E-4</v>
      </c>
      <c r="AP169">
        <v>3.0013799999999998E-4</v>
      </c>
      <c r="AQ169">
        <v>1.4006399999999999E-4</v>
      </c>
      <c r="AR169">
        <v>2.0009199999999999E-4</v>
      </c>
    </row>
    <row r="170" spans="2:44">
      <c r="B170">
        <v>0</v>
      </c>
      <c r="C170">
        <v>0</v>
      </c>
      <c r="D170">
        <v>0</v>
      </c>
      <c r="E170">
        <v>0</v>
      </c>
      <c r="F170" s="2">
        <v>9.9999000000000003E-5</v>
      </c>
      <c r="G170">
        <v>0</v>
      </c>
      <c r="H170">
        <v>2.8999700000000001E-4</v>
      </c>
      <c r="I170">
        <v>1.09999E-4</v>
      </c>
      <c r="J170">
        <v>3.3999699999999998E-4</v>
      </c>
      <c r="K170">
        <v>1.0999899999999999E-3</v>
      </c>
      <c r="L170" s="2">
        <v>3.9999600000000001E-4</v>
      </c>
      <c r="M170">
        <v>1.4099900000000001E-3</v>
      </c>
      <c r="N170">
        <v>1.8999799999999999E-3</v>
      </c>
      <c r="O170">
        <v>1.1899899999999999E-3</v>
      </c>
      <c r="P170">
        <v>1.03999E-2</v>
      </c>
      <c r="Q170">
        <v>1.7889800000000001E-2</v>
      </c>
      <c r="R170">
        <v>1.4929899999999999E-2</v>
      </c>
      <c r="S170">
        <v>1.1789900000000001E-2</v>
      </c>
      <c r="T170">
        <v>2.8859699999999999E-2</v>
      </c>
      <c r="U170">
        <v>3.0899699999999999E-2</v>
      </c>
      <c r="V170">
        <v>4.1459599999999999E-2</v>
      </c>
      <c r="W170">
        <v>6.02894E-2</v>
      </c>
      <c r="X170">
        <v>6.1419399999999999E-2</v>
      </c>
      <c r="Y170">
        <v>6.9159300000000007E-2</v>
      </c>
      <c r="Z170">
        <v>7.52192E-2</v>
      </c>
      <c r="AA170">
        <v>6.6859299999999997E-2</v>
      </c>
      <c r="AB170">
        <v>6.7429299999999998E-2</v>
      </c>
      <c r="AC170">
        <v>7.2409299999999996E-2</v>
      </c>
      <c r="AD170">
        <v>8.0989199999999997E-2</v>
      </c>
      <c r="AE170">
        <v>6.6999299999999998E-2</v>
      </c>
      <c r="AF170">
        <v>5.9639400000000002E-2</v>
      </c>
      <c r="AG170">
        <v>2.5279699999999999E-2</v>
      </c>
      <c r="AH170">
        <v>3.4689699999999997E-2</v>
      </c>
      <c r="AI170">
        <v>2.6199699999999999E-2</v>
      </c>
      <c r="AJ170">
        <v>3.0999700000000002E-2</v>
      </c>
      <c r="AK170">
        <v>1.54798E-2</v>
      </c>
      <c r="AL170">
        <v>1.4209899999999999E-2</v>
      </c>
      <c r="AM170">
        <v>7.2799300000000004E-3</v>
      </c>
      <c r="AN170">
        <v>1.0099900000000001E-3</v>
      </c>
      <c r="AO170">
        <v>8.2999199999999999E-4</v>
      </c>
      <c r="AP170">
        <v>2.9999699999999998E-4</v>
      </c>
      <c r="AQ170">
        <v>1.8999800000000001E-4</v>
      </c>
      <c r="AR170" s="2">
        <v>4.9999500000000001E-5</v>
      </c>
    </row>
    <row r="171" spans="2:44">
      <c r="B171">
        <v>0</v>
      </c>
      <c r="C171">
        <v>0</v>
      </c>
      <c r="D171">
        <v>0</v>
      </c>
      <c r="E171">
        <v>0</v>
      </c>
      <c r="F171">
        <v>0</v>
      </c>
      <c r="G171">
        <v>1.3400300000000001E-3</v>
      </c>
      <c r="H171" s="2">
        <v>1.5000300000000001E-4</v>
      </c>
      <c r="I171" s="2">
        <v>1.5800300000000001E-3</v>
      </c>
      <c r="J171" s="2">
        <v>1.56003E-3</v>
      </c>
      <c r="K171">
        <v>1.0100199999999999E-3</v>
      </c>
      <c r="L171">
        <v>2.3700499999999998E-3</v>
      </c>
      <c r="M171">
        <v>1.8600400000000001E-3</v>
      </c>
      <c r="N171">
        <v>2.59005E-3</v>
      </c>
      <c r="O171">
        <v>6.4701300000000002E-3</v>
      </c>
      <c r="P171">
        <v>4.50009E-3</v>
      </c>
      <c r="Q171">
        <v>6.8101400000000001E-3</v>
      </c>
      <c r="R171">
        <v>1.32403E-2</v>
      </c>
      <c r="S171">
        <v>1.43103E-2</v>
      </c>
      <c r="T171">
        <v>1.75604E-2</v>
      </c>
      <c r="U171">
        <v>2.0340400000000002E-2</v>
      </c>
      <c r="V171">
        <v>1.8730400000000001E-2</v>
      </c>
      <c r="W171">
        <v>4.0620799999999999E-2</v>
      </c>
      <c r="X171">
        <v>5.1331000000000002E-2</v>
      </c>
      <c r="Y171">
        <v>5.7181099999999999E-2</v>
      </c>
      <c r="Z171">
        <v>5.5051099999999999E-2</v>
      </c>
      <c r="AA171">
        <v>6.7761399999999999E-2</v>
      </c>
      <c r="AB171">
        <v>7.7921599999999994E-2</v>
      </c>
      <c r="AC171">
        <v>8.1201599999999999E-2</v>
      </c>
      <c r="AD171">
        <v>7.2791499999999995E-2</v>
      </c>
      <c r="AE171">
        <v>5.67111E-2</v>
      </c>
      <c r="AF171">
        <v>5.6071099999999999E-2</v>
      </c>
      <c r="AG171">
        <v>6.5541299999999997E-2</v>
      </c>
      <c r="AH171">
        <v>5.4211099999999998E-2</v>
      </c>
      <c r="AI171">
        <v>4.6270899999999997E-2</v>
      </c>
      <c r="AJ171">
        <v>3.3530699999999997E-2</v>
      </c>
      <c r="AK171">
        <v>2.3870499999999999E-2</v>
      </c>
      <c r="AL171">
        <v>1.2540300000000001E-2</v>
      </c>
      <c r="AM171">
        <v>1.0460199999999999E-2</v>
      </c>
      <c r="AN171">
        <v>9.0301800000000005E-3</v>
      </c>
      <c r="AO171">
        <v>8.4601699999999995E-3</v>
      </c>
      <c r="AP171">
        <v>2.78006E-3</v>
      </c>
      <c r="AQ171">
        <v>2.24004E-3</v>
      </c>
      <c r="AR171">
        <v>0</v>
      </c>
    </row>
    <row r="172" spans="2:44"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 s="2">
        <v>8.0000000000000007E-5</v>
      </c>
      <c r="I172">
        <v>2.4000000000000001E-4</v>
      </c>
      <c r="J172">
        <v>3.8999999999999999E-4</v>
      </c>
      <c r="K172">
        <v>5.4000000000000001E-4</v>
      </c>
      <c r="L172">
        <v>3.4000000000000002E-4</v>
      </c>
      <c r="M172">
        <v>1.98E-3</v>
      </c>
      <c r="N172">
        <v>1.4E-3</v>
      </c>
      <c r="O172">
        <v>2.47E-3</v>
      </c>
      <c r="P172">
        <v>2.8400000000000001E-3</v>
      </c>
      <c r="Q172">
        <v>3.9899999999999996E-3</v>
      </c>
      <c r="R172">
        <v>4.4299999999999999E-3</v>
      </c>
      <c r="S172">
        <v>8.9300000000000004E-3</v>
      </c>
      <c r="T172">
        <v>1.0120000000000001E-2</v>
      </c>
      <c r="U172">
        <v>1.289E-2</v>
      </c>
      <c r="V172">
        <v>1.282E-2</v>
      </c>
      <c r="W172">
        <v>3.022E-2</v>
      </c>
      <c r="X172">
        <v>4.2320000000000003E-2</v>
      </c>
      <c r="Y172">
        <v>4.8149999999999998E-2</v>
      </c>
      <c r="Z172">
        <v>4.3619999999999999E-2</v>
      </c>
      <c r="AA172">
        <v>5.5109999999999999E-2</v>
      </c>
      <c r="AB172">
        <v>6.0389999999999999E-2</v>
      </c>
      <c r="AC172">
        <v>8.0790000000000001E-2</v>
      </c>
      <c r="AD172">
        <v>7.8589999999999993E-2</v>
      </c>
      <c r="AE172">
        <v>7.4389999999999998E-2</v>
      </c>
      <c r="AF172">
        <v>7.442E-2</v>
      </c>
      <c r="AG172">
        <v>7.7729999999999994E-2</v>
      </c>
      <c r="AH172">
        <v>6.7059999999999995E-2</v>
      </c>
      <c r="AI172">
        <v>6.6589999999999996E-2</v>
      </c>
      <c r="AJ172">
        <v>5.108E-2</v>
      </c>
      <c r="AK172">
        <v>3.218E-2</v>
      </c>
      <c r="AL172">
        <v>2.2360000000000001E-2</v>
      </c>
      <c r="AM172">
        <v>1.464E-2</v>
      </c>
      <c r="AN172">
        <v>9.2700000000000005E-3</v>
      </c>
      <c r="AO172">
        <v>5.0000000000000001E-3</v>
      </c>
      <c r="AP172">
        <v>1.8500000000000001E-3</v>
      </c>
      <c r="AQ172">
        <v>7.7999999999999999E-4</v>
      </c>
      <c r="AR172">
        <v>0</v>
      </c>
    </row>
    <row r="173" spans="2:44">
      <c r="B173">
        <v>0</v>
      </c>
      <c r="C173">
        <v>0</v>
      </c>
      <c r="D173">
        <v>0</v>
      </c>
      <c r="E173">
        <v>0</v>
      </c>
      <c r="F173">
        <v>0</v>
      </c>
      <c r="G173" s="2">
        <v>1.00003E-5</v>
      </c>
      <c r="H173" s="2">
        <v>0</v>
      </c>
      <c r="I173" s="2">
        <v>8.0002399999999998E-5</v>
      </c>
      <c r="J173" s="2">
        <v>8.0002399999999998E-5</v>
      </c>
      <c r="K173">
        <v>1.50004E-4</v>
      </c>
      <c r="L173">
        <v>4.2001300000000001E-4</v>
      </c>
      <c r="M173" s="2">
        <v>8.3002499999999997E-4</v>
      </c>
      <c r="N173">
        <v>1.40004E-3</v>
      </c>
      <c r="O173">
        <v>1.1100299999999999E-3</v>
      </c>
      <c r="P173">
        <v>3.8001100000000002E-3</v>
      </c>
      <c r="Q173">
        <v>6.5001900000000003E-3</v>
      </c>
      <c r="R173">
        <v>9.7202899999999995E-3</v>
      </c>
      <c r="S173">
        <v>1.5630499999999999E-2</v>
      </c>
      <c r="T173">
        <v>2.7930799999999999E-2</v>
      </c>
      <c r="U173">
        <v>2.9200899999999998E-2</v>
      </c>
      <c r="V173">
        <v>3.4011E-2</v>
      </c>
      <c r="W173">
        <v>4.8611500000000002E-2</v>
      </c>
      <c r="X173">
        <v>5.20416E-2</v>
      </c>
      <c r="Y173">
        <v>6.7232E-2</v>
      </c>
      <c r="Z173">
        <v>6.0671799999999998E-2</v>
      </c>
      <c r="AA173">
        <v>6.3131900000000005E-2</v>
      </c>
      <c r="AB173">
        <v>6.5872E-2</v>
      </c>
      <c r="AC173">
        <v>5.9691800000000003E-2</v>
      </c>
      <c r="AD173">
        <v>7.1602100000000002E-2</v>
      </c>
      <c r="AE173">
        <v>5.7231700000000003E-2</v>
      </c>
      <c r="AF173">
        <v>5.96818E-2</v>
      </c>
      <c r="AG173">
        <v>6.1031799999999997E-2</v>
      </c>
      <c r="AH173">
        <v>5.1751600000000002E-2</v>
      </c>
      <c r="AI173">
        <v>4.9361500000000003E-2</v>
      </c>
      <c r="AJ173">
        <v>4.0591200000000001E-2</v>
      </c>
      <c r="AK173">
        <v>3.01909E-2</v>
      </c>
      <c r="AL173">
        <v>1.59405E-2</v>
      </c>
      <c r="AM173">
        <v>7.08021E-3</v>
      </c>
      <c r="AN173">
        <v>3.4401000000000002E-3</v>
      </c>
      <c r="AO173">
        <v>1.77005E-3</v>
      </c>
      <c r="AP173" s="2">
        <v>1.89006E-3</v>
      </c>
      <c r="AQ173">
        <v>3.1000899999999998E-4</v>
      </c>
      <c r="AR173">
        <v>0</v>
      </c>
    </row>
    <row r="174" spans="2:44">
      <c r="B174">
        <v>0</v>
      </c>
      <c r="C174">
        <v>0</v>
      </c>
      <c r="D174">
        <v>0</v>
      </c>
      <c r="E174" s="2">
        <v>6.9997200000000001E-5</v>
      </c>
      <c r="F174" s="2">
        <v>9.9995999999999996E-5</v>
      </c>
      <c r="G174">
        <v>0</v>
      </c>
      <c r="H174">
        <v>0</v>
      </c>
      <c r="I174" s="2">
        <v>6.9997200000000001E-5</v>
      </c>
      <c r="J174">
        <v>1.49994E-4</v>
      </c>
      <c r="K174">
        <v>3.1998699999999998E-4</v>
      </c>
      <c r="L174">
        <v>4.59982E-4</v>
      </c>
      <c r="M174">
        <v>4.1998300000000002E-4</v>
      </c>
      <c r="N174">
        <v>5.8997599999999998E-4</v>
      </c>
      <c r="O174">
        <v>1.07996E-3</v>
      </c>
      <c r="P174">
        <v>2.5699E-3</v>
      </c>
      <c r="Q174">
        <v>3.6498500000000001E-3</v>
      </c>
      <c r="R174">
        <v>4.4898200000000003E-3</v>
      </c>
      <c r="S174">
        <v>5.4797800000000001E-3</v>
      </c>
      <c r="T174">
        <v>1.0339599999999999E-2</v>
      </c>
      <c r="U174">
        <v>1.2909500000000001E-2</v>
      </c>
      <c r="V174">
        <v>1.6639299999999999E-2</v>
      </c>
      <c r="W174">
        <v>2.26191E-2</v>
      </c>
      <c r="X174">
        <v>2.85989E-2</v>
      </c>
      <c r="Y174">
        <v>4.1118399999999999E-2</v>
      </c>
      <c r="Z174">
        <v>3.6058600000000003E-2</v>
      </c>
      <c r="AA174">
        <v>4.8787999999999998E-2</v>
      </c>
      <c r="AB174">
        <v>6.2107500000000003E-2</v>
      </c>
      <c r="AC174">
        <v>6.6877300000000001E-2</v>
      </c>
      <c r="AD174">
        <v>7.8086900000000001E-2</v>
      </c>
      <c r="AE174">
        <v>7.7866900000000003E-2</v>
      </c>
      <c r="AF174">
        <v>7.2407100000000002E-2</v>
      </c>
      <c r="AG174">
        <v>8.1696699999999997E-2</v>
      </c>
      <c r="AH174">
        <v>7.9196799999999998E-2</v>
      </c>
      <c r="AI174">
        <v>8.0366800000000002E-2</v>
      </c>
      <c r="AJ174">
        <v>6.1597499999999999E-2</v>
      </c>
      <c r="AK174">
        <v>4.6068199999999997E-2</v>
      </c>
      <c r="AL174">
        <v>2.8558900000000002E-2</v>
      </c>
      <c r="AM174">
        <v>1.2739500000000001E-2</v>
      </c>
      <c r="AN174">
        <v>9.0596400000000007E-3</v>
      </c>
      <c r="AO174">
        <v>3.5298600000000001E-3</v>
      </c>
      <c r="AP174">
        <v>1.66993E-3</v>
      </c>
      <c r="AQ174">
        <v>1.64993E-3</v>
      </c>
      <c r="AR174" s="2">
        <v>0</v>
      </c>
    </row>
    <row r="175" spans="2:44">
      <c r="B175">
        <v>0</v>
      </c>
      <c r="C175">
        <v>0</v>
      </c>
      <c r="D175">
        <v>0</v>
      </c>
      <c r="E175">
        <v>0</v>
      </c>
      <c r="F175">
        <v>0</v>
      </c>
      <c r="G175">
        <v>1.10004E-4</v>
      </c>
      <c r="H175" s="2">
        <v>8.00032E-5</v>
      </c>
      <c r="I175">
        <v>1.50006E-4</v>
      </c>
      <c r="J175">
        <v>2.8001099999999999E-4</v>
      </c>
      <c r="K175">
        <v>6.9002799999999997E-4</v>
      </c>
      <c r="L175">
        <v>1.1100400000000001E-3</v>
      </c>
      <c r="M175">
        <v>1.7900699999999999E-3</v>
      </c>
      <c r="N175">
        <v>1.39006E-3</v>
      </c>
      <c r="O175">
        <v>2.5901000000000001E-3</v>
      </c>
      <c r="P175">
        <v>2.18009E-3</v>
      </c>
      <c r="Q175">
        <v>3.07012E-3</v>
      </c>
      <c r="R175">
        <v>2.7801100000000001E-3</v>
      </c>
      <c r="S175">
        <v>5.2302099999999999E-3</v>
      </c>
      <c r="T175">
        <v>9.2203700000000003E-3</v>
      </c>
      <c r="U175">
        <v>1.5790599999999998E-2</v>
      </c>
      <c r="V175">
        <v>2.5350999999999999E-2</v>
      </c>
      <c r="W175">
        <v>3.3201300000000003E-2</v>
      </c>
      <c r="X175">
        <v>3.6761500000000003E-2</v>
      </c>
      <c r="Y175">
        <v>4.0771599999999998E-2</v>
      </c>
      <c r="Z175">
        <v>4.2131700000000001E-2</v>
      </c>
      <c r="AA175">
        <v>4.44318E-2</v>
      </c>
      <c r="AB175">
        <v>4.6721899999999997E-2</v>
      </c>
      <c r="AC175">
        <v>4.6091800000000002E-2</v>
      </c>
      <c r="AD175">
        <v>5.3322099999999997E-2</v>
      </c>
      <c r="AE175">
        <v>6.2322500000000003E-2</v>
      </c>
      <c r="AF175">
        <v>6.2562499999999993E-2</v>
      </c>
      <c r="AG175">
        <v>7.9293199999999994E-2</v>
      </c>
      <c r="AH175">
        <v>8.2823300000000002E-2</v>
      </c>
      <c r="AI175">
        <v>8.5913400000000001E-2</v>
      </c>
      <c r="AJ175">
        <v>7.9353199999999999E-2</v>
      </c>
      <c r="AK175">
        <v>5.6852300000000001E-2</v>
      </c>
      <c r="AL175">
        <v>3.7701499999999999E-2</v>
      </c>
      <c r="AM175">
        <v>2.0280800000000002E-2</v>
      </c>
      <c r="AN175">
        <v>9.5603800000000003E-3</v>
      </c>
      <c r="AO175">
        <v>5.8502299999999997E-3</v>
      </c>
      <c r="AP175">
        <v>1.4100600000000001E-3</v>
      </c>
      <c r="AQ175">
        <v>8.3003299999999999E-4</v>
      </c>
      <c r="AR175">
        <v>0</v>
      </c>
    </row>
    <row r="176" spans="2:44"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2.5999999999999998E-4</v>
      </c>
      <c r="N176">
        <v>1.1100000000000001E-3</v>
      </c>
      <c r="O176">
        <v>1.31E-3</v>
      </c>
      <c r="P176">
        <v>2E-3</v>
      </c>
      <c r="Q176">
        <v>2.9099999999999998E-3</v>
      </c>
      <c r="R176">
        <v>2.7399999999999998E-3</v>
      </c>
      <c r="S176">
        <v>4.64E-3</v>
      </c>
      <c r="T176">
        <v>6.77E-3</v>
      </c>
      <c r="U176">
        <v>1.0109999999999999E-2</v>
      </c>
      <c r="V176">
        <v>1.644E-2</v>
      </c>
      <c r="W176">
        <v>2.7449999999999999E-2</v>
      </c>
      <c r="X176">
        <v>2.7640000000000001E-2</v>
      </c>
      <c r="Y176">
        <v>4.1050000000000003E-2</v>
      </c>
      <c r="Z176">
        <v>4.6969999999999998E-2</v>
      </c>
      <c r="AA176">
        <v>5.4010000000000002E-2</v>
      </c>
      <c r="AB176">
        <v>5.2670000000000002E-2</v>
      </c>
      <c r="AC176">
        <v>6.6860000000000003E-2</v>
      </c>
      <c r="AD176">
        <v>6.6400000000000001E-2</v>
      </c>
      <c r="AE176">
        <v>6.3270000000000007E-2</v>
      </c>
      <c r="AF176">
        <v>6.5110000000000001E-2</v>
      </c>
      <c r="AG176">
        <v>8.5510000000000003E-2</v>
      </c>
      <c r="AH176">
        <v>7.528E-2</v>
      </c>
      <c r="AI176">
        <v>7.621E-2</v>
      </c>
      <c r="AJ176">
        <v>7.1199999999999999E-2</v>
      </c>
      <c r="AK176">
        <v>5.2639999999999999E-2</v>
      </c>
      <c r="AL176">
        <v>3.2640000000000002E-2</v>
      </c>
      <c r="AM176">
        <v>2.104E-2</v>
      </c>
      <c r="AN176">
        <v>1.0370000000000001E-2</v>
      </c>
      <c r="AO176">
        <v>6.5199999999999998E-3</v>
      </c>
      <c r="AP176">
        <v>5.5999999999999999E-3</v>
      </c>
      <c r="AQ176">
        <v>3.2699999999999999E-3</v>
      </c>
      <c r="AR176">
        <v>0</v>
      </c>
    </row>
    <row r="177" spans="1:44"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 s="2">
        <v>0</v>
      </c>
    </row>
    <row r="178" spans="1:44"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1.3999600000000001E-4</v>
      </c>
      <c r="I178" s="2">
        <v>9.9997000000000002E-6</v>
      </c>
      <c r="J178">
        <v>0</v>
      </c>
      <c r="K178">
        <v>1.4999499999999999E-4</v>
      </c>
      <c r="L178">
        <v>1.0299700000000001E-3</v>
      </c>
      <c r="M178" s="2">
        <v>1.99994E-5</v>
      </c>
      <c r="N178">
        <v>1.6999499999999999E-4</v>
      </c>
      <c r="O178">
        <v>5.5998300000000001E-4</v>
      </c>
      <c r="P178">
        <v>2.39993E-4</v>
      </c>
      <c r="Q178" s="2">
        <v>9.9997000000000002E-6</v>
      </c>
      <c r="R178">
        <v>5.6998300000000003E-4</v>
      </c>
      <c r="S178">
        <v>2.79992E-3</v>
      </c>
      <c r="T178">
        <v>8.5297399999999992E-3</v>
      </c>
      <c r="U178">
        <v>2.3649300000000002E-2</v>
      </c>
      <c r="V178">
        <v>3.1059099999999999E-2</v>
      </c>
      <c r="W178">
        <v>4.4108700000000001E-2</v>
      </c>
      <c r="X178">
        <v>6.6617999999999997E-2</v>
      </c>
      <c r="Y178">
        <v>5.4458399999999997E-2</v>
      </c>
      <c r="Z178">
        <v>6.4318100000000003E-2</v>
      </c>
      <c r="AA178">
        <v>6.01282E-2</v>
      </c>
      <c r="AB178">
        <v>6.1268200000000002E-2</v>
      </c>
      <c r="AC178">
        <v>5.66983E-2</v>
      </c>
      <c r="AD178">
        <v>6.1898099999999998E-2</v>
      </c>
      <c r="AE178">
        <v>5.9708200000000003E-2</v>
      </c>
      <c r="AF178">
        <v>6.5568000000000001E-2</v>
      </c>
      <c r="AG178">
        <v>5.7778299999999998E-2</v>
      </c>
      <c r="AH178">
        <v>5.6768300000000001E-2</v>
      </c>
      <c r="AI178">
        <v>6.3388100000000003E-2</v>
      </c>
      <c r="AJ178">
        <v>5.7428300000000002E-2</v>
      </c>
      <c r="AK178">
        <v>4.0638800000000003E-2</v>
      </c>
      <c r="AL178">
        <v>2.90891E-2</v>
      </c>
      <c r="AM178">
        <v>1.65095E-2</v>
      </c>
      <c r="AN178">
        <v>8.67974E-3</v>
      </c>
      <c r="AO178">
        <v>2.16993E-3</v>
      </c>
      <c r="AP178">
        <v>1.0599699999999999E-3</v>
      </c>
      <c r="AQ178">
        <v>2.77992E-3</v>
      </c>
      <c r="AR178">
        <v>0</v>
      </c>
    </row>
    <row r="179" spans="1:44"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>
        <v>0</v>
      </c>
      <c r="H179">
        <v>4.7001399999999999E-4</v>
      </c>
      <c r="I179">
        <v>0</v>
      </c>
      <c r="J179">
        <v>9.2002800000000004E-4</v>
      </c>
      <c r="K179">
        <v>1.2800400000000001E-3</v>
      </c>
      <c r="L179">
        <v>5.3001600000000002E-4</v>
      </c>
      <c r="M179">
        <v>3.1000899999999998E-4</v>
      </c>
      <c r="N179">
        <v>3.7001100000000001E-4</v>
      </c>
      <c r="O179">
        <v>1.4400400000000001E-3</v>
      </c>
      <c r="P179">
        <v>1.4600399999999999E-3</v>
      </c>
      <c r="Q179">
        <v>2.0000600000000001E-3</v>
      </c>
      <c r="R179">
        <v>2.2600699999999999E-3</v>
      </c>
      <c r="S179">
        <v>2.0700599999999999E-3</v>
      </c>
      <c r="T179">
        <v>4.3501299999999998E-3</v>
      </c>
      <c r="U179">
        <v>8.4602500000000008E-3</v>
      </c>
      <c r="V179">
        <v>1.1890400000000001E-2</v>
      </c>
      <c r="W179">
        <v>1.9740600000000001E-2</v>
      </c>
      <c r="X179">
        <v>3.2911000000000003E-2</v>
      </c>
      <c r="Y179">
        <v>4.0811199999999999E-2</v>
      </c>
      <c r="Z179">
        <v>4.6581400000000002E-2</v>
      </c>
      <c r="AA179">
        <v>4.8221399999999998E-2</v>
      </c>
      <c r="AB179">
        <v>6.2841900000000006E-2</v>
      </c>
      <c r="AC179">
        <v>5.6651699999999999E-2</v>
      </c>
      <c r="AD179">
        <v>6.1741900000000002E-2</v>
      </c>
      <c r="AE179">
        <v>6.2211900000000001E-2</v>
      </c>
      <c r="AF179">
        <v>6.4311900000000005E-2</v>
      </c>
      <c r="AG179">
        <v>6.8432099999999996E-2</v>
      </c>
      <c r="AH179">
        <v>7.5172299999999997E-2</v>
      </c>
      <c r="AI179">
        <v>8.8412699999999997E-2</v>
      </c>
      <c r="AJ179">
        <v>9.6842899999999996E-2</v>
      </c>
      <c r="AK179">
        <v>6.9122100000000006E-2</v>
      </c>
      <c r="AL179">
        <v>3.3140999999999997E-2</v>
      </c>
      <c r="AM179">
        <v>2.0300599999999999E-2</v>
      </c>
      <c r="AN179">
        <v>8.6202599999999994E-3</v>
      </c>
      <c r="AO179" s="2">
        <v>4.0401200000000003E-3</v>
      </c>
      <c r="AP179" s="2">
        <v>1.42004E-3</v>
      </c>
      <c r="AQ179" s="2">
        <v>6.6001999999999999E-4</v>
      </c>
      <c r="AR179" s="2">
        <v>0</v>
      </c>
    </row>
    <row r="180" spans="1:44">
      <c r="B180" s="2">
        <v>0</v>
      </c>
      <c r="C180" s="2">
        <v>0</v>
      </c>
      <c r="D180" s="2">
        <v>0</v>
      </c>
      <c r="E180" s="2">
        <v>0</v>
      </c>
      <c r="F180">
        <v>0</v>
      </c>
      <c r="G180">
        <v>1.05999E-3</v>
      </c>
      <c r="H180">
        <v>0</v>
      </c>
      <c r="I180">
        <v>0</v>
      </c>
      <c r="J180">
        <v>0</v>
      </c>
      <c r="K180">
        <v>1.75998E-3</v>
      </c>
      <c r="L180">
        <v>1.05999E-3</v>
      </c>
      <c r="M180">
        <v>2.8199700000000002E-3</v>
      </c>
      <c r="N180">
        <v>6.94993E-3</v>
      </c>
      <c r="O180">
        <v>2.43998E-3</v>
      </c>
      <c r="P180">
        <v>3.05997E-3</v>
      </c>
      <c r="Q180">
        <v>7.7099200000000003E-3</v>
      </c>
      <c r="R180">
        <v>1.3189899999999999E-2</v>
      </c>
      <c r="S180">
        <v>4.1799599999999999E-2</v>
      </c>
      <c r="T180">
        <v>3.4529700000000003E-2</v>
      </c>
      <c r="U180">
        <v>4.4389600000000001E-2</v>
      </c>
      <c r="V180">
        <v>5.4169500000000002E-2</v>
      </c>
      <c r="W180">
        <v>6.7479300000000006E-2</v>
      </c>
      <c r="X180">
        <v>9.1019100000000006E-2</v>
      </c>
      <c r="Y180">
        <v>6.4659400000000006E-2</v>
      </c>
      <c r="Z180">
        <v>6.0349399999999997E-2</v>
      </c>
      <c r="AA180">
        <v>6.16494E-2</v>
      </c>
      <c r="AB180">
        <v>4.2749599999999999E-2</v>
      </c>
      <c r="AC180">
        <v>4.4889600000000002E-2</v>
      </c>
      <c r="AD180">
        <v>7.23993E-2</v>
      </c>
      <c r="AE180">
        <v>3.1489700000000002E-2</v>
      </c>
      <c r="AF180">
        <v>4.94495E-2</v>
      </c>
      <c r="AG180">
        <v>3.3399699999999997E-2</v>
      </c>
      <c r="AH180">
        <v>3.0759700000000001E-2</v>
      </c>
      <c r="AI180">
        <v>3.7349599999999997E-2</v>
      </c>
      <c r="AJ180">
        <v>2.55797E-2</v>
      </c>
      <c r="AK180">
        <v>1.15999E-2</v>
      </c>
      <c r="AL180">
        <v>3.4639700000000002E-2</v>
      </c>
      <c r="AM180">
        <v>1.62098E-2</v>
      </c>
      <c r="AN180">
        <v>5.9599400000000004E-3</v>
      </c>
      <c r="AO180" s="2">
        <v>1.6699799999999999E-3</v>
      </c>
      <c r="AP180" s="2">
        <v>7.7999199999999997E-4</v>
      </c>
      <c r="AQ180" s="2">
        <v>9.7999000000000003E-4</v>
      </c>
      <c r="AR180" s="2">
        <v>0</v>
      </c>
    </row>
    <row r="181" spans="1:44">
      <c r="B181" s="2">
        <v>0</v>
      </c>
      <c r="C181" s="2">
        <v>0</v>
      </c>
      <c r="D181" s="2">
        <v>0</v>
      </c>
      <c r="E181" s="2">
        <v>0</v>
      </c>
      <c r="F181" s="2">
        <v>4.9999500000000001E-5</v>
      </c>
      <c r="G181">
        <v>1.09999E-4</v>
      </c>
      <c r="H181">
        <v>4.5999499999999999E-4</v>
      </c>
      <c r="I181">
        <v>1.09999E-4</v>
      </c>
      <c r="J181">
        <v>3.9999600000000001E-4</v>
      </c>
      <c r="K181">
        <v>8.3999200000000002E-4</v>
      </c>
      <c r="L181">
        <v>7.2999299999999996E-4</v>
      </c>
      <c r="M181">
        <v>6.2999400000000004E-4</v>
      </c>
      <c r="N181">
        <v>1.0799900000000001E-3</v>
      </c>
      <c r="O181">
        <v>1.20999E-3</v>
      </c>
      <c r="P181">
        <v>8.1999199999999996E-4</v>
      </c>
      <c r="Q181">
        <v>1.4899900000000001E-3</v>
      </c>
      <c r="R181">
        <v>1.9599800000000001E-3</v>
      </c>
      <c r="S181">
        <v>3.39997E-3</v>
      </c>
      <c r="T181">
        <v>4.6099499999999998E-3</v>
      </c>
      <c r="U181">
        <v>9.9999000000000008E-3</v>
      </c>
      <c r="V181">
        <v>1.0129900000000001E-2</v>
      </c>
      <c r="W181">
        <v>2.2189799999999999E-2</v>
      </c>
      <c r="X181">
        <v>2.4189800000000001E-2</v>
      </c>
      <c r="Y181">
        <v>3.2349700000000002E-2</v>
      </c>
      <c r="Z181">
        <v>2.8429699999999999E-2</v>
      </c>
      <c r="AA181">
        <v>3.70196E-2</v>
      </c>
      <c r="AB181">
        <v>3.9169599999999999E-2</v>
      </c>
      <c r="AC181">
        <v>4.5469500000000003E-2</v>
      </c>
      <c r="AD181">
        <v>5.3909499999999999E-2</v>
      </c>
      <c r="AE181">
        <v>6.5829299999999993E-2</v>
      </c>
      <c r="AF181">
        <v>6.4409400000000006E-2</v>
      </c>
      <c r="AG181">
        <v>6.9729299999999994E-2</v>
      </c>
      <c r="AH181">
        <v>7.7109200000000003E-2</v>
      </c>
      <c r="AI181">
        <v>8.3769200000000002E-2</v>
      </c>
      <c r="AJ181">
        <v>7.5629199999999994E-2</v>
      </c>
      <c r="AK181">
        <v>7.9419199999999995E-2</v>
      </c>
      <c r="AL181">
        <v>5.7089399999999998E-2</v>
      </c>
      <c r="AM181">
        <v>4.2789599999999997E-2</v>
      </c>
      <c r="AN181">
        <v>2.4319799999999999E-2</v>
      </c>
      <c r="AO181" s="2">
        <v>1.9469799999999999E-2</v>
      </c>
      <c r="AP181" s="2">
        <v>1.9679800000000001E-2</v>
      </c>
      <c r="AQ181" s="2">
        <v>0</v>
      </c>
      <c r="AR181" s="2">
        <v>0</v>
      </c>
    </row>
    <row r="182" spans="1:44">
      <c r="B182" s="2">
        <v>0</v>
      </c>
      <c r="C182" s="2">
        <v>0</v>
      </c>
      <c r="D182" s="2">
        <v>0</v>
      </c>
      <c r="E182" s="2">
        <v>0</v>
      </c>
      <c r="F182" s="2">
        <v>1.0035699999999999E-5</v>
      </c>
      <c r="G182">
        <v>0</v>
      </c>
      <c r="H182" s="2">
        <v>1.0035699999999999E-5</v>
      </c>
      <c r="I182">
        <v>2.6092900000000002E-4</v>
      </c>
      <c r="J182">
        <v>4.1146500000000002E-4</v>
      </c>
      <c r="K182">
        <v>2.81E-4</v>
      </c>
      <c r="L182">
        <v>5.2185800000000004E-4</v>
      </c>
      <c r="M182">
        <v>1.0336799999999999E-3</v>
      </c>
      <c r="N182">
        <v>8.7310800000000004E-4</v>
      </c>
      <c r="O182">
        <v>1.4551799999999999E-3</v>
      </c>
      <c r="P182">
        <v>4.2651800000000004E-3</v>
      </c>
      <c r="Q182">
        <v>4.1748599999999999E-3</v>
      </c>
      <c r="R182">
        <v>6.3124699999999997E-3</v>
      </c>
      <c r="S182">
        <v>6.6235799999999996E-3</v>
      </c>
      <c r="T182">
        <v>7.4866500000000001E-3</v>
      </c>
      <c r="U182">
        <v>1.08687E-2</v>
      </c>
      <c r="V182">
        <v>9.8149399999999994E-3</v>
      </c>
      <c r="W182">
        <v>1.8064299999999998E-2</v>
      </c>
      <c r="X182">
        <v>2.4406899999999999E-2</v>
      </c>
      <c r="Y182">
        <v>2.7397500000000002E-2</v>
      </c>
      <c r="Z182">
        <v>4.5682599999999997E-2</v>
      </c>
      <c r="AA182">
        <v>3.7112100000000002E-2</v>
      </c>
      <c r="AB182">
        <v>4.9807299999999999E-2</v>
      </c>
      <c r="AC182">
        <v>5.0509800000000001E-2</v>
      </c>
      <c r="AD182">
        <v>4.9425999999999998E-2</v>
      </c>
      <c r="AE182">
        <v>6.2121200000000001E-2</v>
      </c>
      <c r="AF182">
        <v>6.7118899999999995E-2</v>
      </c>
      <c r="AG182">
        <v>7.1464399999999997E-2</v>
      </c>
      <c r="AH182">
        <v>6.8503900000000006E-2</v>
      </c>
      <c r="AI182">
        <v>7.5368299999999999E-2</v>
      </c>
      <c r="AJ182">
        <v>7.3983400000000005E-2</v>
      </c>
      <c r="AK182">
        <v>6.8875199999999998E-2</v>
      </c>
      <c r="AL182">
        <v>5.2667499999999999E-2</v>
      </c>
      <c r="AM182">
        <v>4.3795899999999999E-2</v>
      </c>
      <c r="AN182">
        <v>3.05688E-2</v>
      </c>
      <c r="AO182" s="2">
        <v>1.19224E-2</v>
      </c>
      <c r="AP182" s="2">
        <v>1.0718200000000001E-2</v>
      </c>
      <c r="AQ182" s="2">
        <v>3.5727200000000001E-3</v>
      </c>
      <c r="AR182" s="2">
        <v>2.5089299999999999E-3</v>
      </c>
    </row>
    <row r="183" spans="1:44"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>
        <v>0</v>
      </c>
      <c r="I183">
        <v>0</v>
      </c>
      <c r="J183">
        <v>3.30327E-4</v>
      </c>
      <c r="K183" s="2">
        <v>1.0009900000000001E-5</v>
      </c>
      <c r="L183">
        <v>7.50743E-4</v>
      </c>
      <c r="M183">
        <v>3.8037699999999999E-4</v>
      </c>
      <c r="N183">
        <v>1.5615500000000001E-3</v>
      </c>
      <c r="O183">
        <v>1.8418200000000001E-3</v>
      </c>
      <c r="P183">
        <v>2.9929599999999998E-3</v>
      </c>
      <c r="Q183">
        <v>4.65461E-3</v>
      </c>
      <c r="R183">
        <v>3.71368E-3</v>
      </c>
      <c r="S183">
        <v>7.9879100000000008E-3</v>
      </c>
      <c r="T183">
        <v>1.45144E-2</v>
      </c>
      <c r="U183">
        <v>1.8648499999999998E-2</v>
      </c>
      <c r="V183">
        <v>3.0720399999999998E-2</v>
      </c>
      <c r="W183">
        <v>3.0990699999999999E-2</v>
      </c>
      <c r="X183">
        <v>3.0149800000000001E-2</v>
      </c>
      <c r="Y183">
        <v>3.7016599999999997E-2</v>
      </c>
      <c r="Z183">
        <v>3.7737399999999997E-2</v>
      </c>
      <c r="AA183">
        <v>4.0690299999999999E-2</v>
      </c>
      <c r="AB183">
        <v>4.9579100000000001E-2</v>
      </c>
      <c r="AC183">
        <v>4.9669199999999997E-2</v>
      </c>
      <c r="AD183">
        <v>5.6265700000000002E-2</v>
      </c>
      <c r="AE183">
        <v>5.0229700000000002E-2</v>
      </c>
      <c r="AF183">
        <v>6.0089499999999997E-2</v>
      </c>
      <c r="AG183">
        <v>6.3572900000000002E-2</v>
      </c>
      <c r="AH183">
        <v>6.1831200000000003E-2</v>
      </c>
      <c r="AI183">
        <v>6.3452800000000004E-2</v>
      </c>
      <c r="AJ183">
        <v>5.9538899999999999E-2</v>
      </c>
      <c r="AK183">
        <v>6.2892299999999998E-2</v>
      </c>
      <c r="AL183">
        <v>5.3242699999999997E-2</v>
      </c>
      <c r="AM183">
        <v>4.5104699999999998E-2</v>
      </c>
      <c r="AN183">
        <v>2.9879599999999999E-2</v>
      </c>
      <c r="AO183" s="2">
        <v>1.6426300000000001E-2</v>
      </c>
      <c r="AP183" s="2">
        <v>7.3973199999999998E-3</v>
      </c>
      <c r="AQ183" s="2">
        <v>4.13409E-3</v>
      </c>
      <c r="AR183" s="2">
        <v>2.00198E-3</v>
      </c>
    </row>
    <row r="184" spans="1:44"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>
        <v>0</v>
      </c>
      <c r="H184">
        <v>0</v>
      </c>
      <c r="I184">
        <v>6.4103800000000002E-4</v>
      </c>
      <c r="J184">
        <v>3.50568E-4</v>
      </c>
      <c r="K184">
        <v>1.5224699999999999E-3</v>
      </c>
      <c r="L184">
        <v>3.6158599999999998E-3</v>
      </c>
      <c r="M184">
        <v>4.6375100000000001E-3</v>
      </c>
      <c r="N184">
        <v>2.54412E-3</v>
      </c>
      <c r="O184">
        <v>3.58581E-3</v>
      </c>
      <c r="P184">
        <v>5.5389699999999998E-3</v>
      </c>
      <c r="Q184">
        <v>9.3952199999999993E-3</v>
      </c>
      <c r="R184">
        <v>1.04569E-2</v>
      </c>
      <c r="S184">
        <v>1.4213E-2</v>
      </c>
      <c r="T184">
        <v>1.6066E-2</v>
      </c>
      <c r="U184">
        <v>1.59959E-2</v>
      </c>
      <c r="V184">
        <v>1.38324E-2</v>
      </c>
      <c r="W184">
        <v>2.51107E-2</v>
      </c>
      <c r="X184">
        <v>3.5166999999999997E-2</v>
      </c>
      <c r="Y184">
        <v>3.7951499999999999E-2</v>
      </c>
      <c r="Z184">
        <v>4.6775799999999999E-2</v>
      </c>
      <c r="AA184">
        <v>6.0468000000000001E-2</v>
      </c>
      <c r="AB184">
        <v>5.8564900000000003E-2</v>
      </c>
      <c r="AC184">
        <v>5.5159399999999997E-2</v>
      </c>
      <c r="AD184">
        <v>6.2050500000000001E-2</v>
      </c>
      <c r="AE184">
        <v>5.2915700000000003E-2</v>
      </c>
      <c r="AF184">
        <v>5.5069199999999999E-2</v>
      </c>
      <c r="AG184">
        <v>4.55939E-2</v>
      </c>
      <c r="AH184">
        <v>4.7957699999999999E-2</v>
      </c>
      <c r="AI184">
        <v>4.7006100000000002E-2</v>
      </c>
      <c r="AJ184">
        <v>5.9676699999999999E-2</v>
      </c>
      <c r="AK184">
        <v>5.3566799999999998E-2</v>
      </c>
      <c r="AL184">
        <v>4.6094700000000002E-2</v>
      </c>
      <c r="AM184">
        <v>3.8883000000000001E-2</v>
      </c>
      <c r="AN184">
        <v>3.2132099999999997E-2</v>
      </c>
      <c r="AO184">
        <v>1.7338099999999999E-2</v>
      </c>
      <c r="AP184" s="2">
        <v>1.0987800000000001E-2</v>
      </c>
      <c r="AQ184" s="2">
        <v>6.1599799999999998E-3</v>
      </c>
      <c r="AR184" s="2">
        <v>2.97482E-3</v>
      </c>
    </row>
    <row r="185" spans="1:44"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2.5084E-4</v>
      </c>
      <c r="N185">
        <v>4.5151300000000001E-4</v>
      </c>
      <c r="O185">
        <v>6.6221800000000001E-4</v>
      </c>
      <c r="P185">
        <v>6.9231900000000005E-4</v>
      </c>
      <c r="Q185">
        <v>1.24417E-3</v>
      </c>
      <c r="R185">
        <v>3.8830100000000001E-3</v>
      </c>
      <c r="S185">
        <v>7.5753799999999996E-3</v>
      </c>
      <c r="T185">
        <v>1.1077099999999999E-2</v>
      </c>
      <c r="U185">
        <v>1.51307E-2</v>
      </c>
      <c r="V185">
        <v>2.4000400000000002E-2</v>
      </c>
      <c r="W185">
        <v>3.11945E-2</v>
      </c>
      <c r="X185">
        <v>4.0014000000000001E-2</v>
      </c>
      <c r="Y185">
        <v>4.5672999999999998E-2</v>
      </c>
      <c r="Z185">
        <v>5.3479199999999998E-2</v>
      </c>
      <c r="AA185">
        <v>5.93488E-2</v>
      </c>
      <c r="AB185">
        <v>7.5061500000000003E-2</v>
      </c>
      <c r="AC185">
        <v>7.0506200000000005E-2</v>
      </c>
      <c r="AD185">
        <v>7.6436100000000007E-2</v>
      </c>
      <c r="AE185">
        <v>7.0154999999999995E-2</v>
      </c>
      <c r="AF185">
        <v>6.8027900000000002E-2</v>
      </c>
      <c r="AG185">
        <v>5.7924000000000003E-2</v>
      </c>
      <c r="AH185">
        <v>4.6004099999999999E-2</v>
      </c>
      <c r="AI185">
        <v>4.4097699999999997E-2</v>
      </c>
      <c r="AJ185">
        <v>3.7585899999999998E-2</v>
      </c>
      <c r="AK185">
        <v>3.3030700000000003E-2</v>
      </c>
      <c r="AL185">
        <v>3.33718E-2</v>
      </c>
      <c r="AM185">
        <v>2.8967E-2</v>
      </c>
      <c r="AN185">
        <v>2.6930200000000001E-2</v>
      </c>
      <c r="AO185">
        <v>1.7588900000000001E-2</v>
      </c>
      <c r="AP185">
        <v>1.21607E-2</v>
      </c>
      <c r="AQ185">
        <v>4.9766699999999999E-3</v>
      </c>
      <c r="AR185" s="2">
        <v>2.4983700000000002E-3</v>
      </c>
    </row>
    <row r="186" spans="1:44"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>
        <v>0</v>
      </c>
      <c r="H186">
        <v>0</v>
      </c>
      <c r="I186">
        <v>0</v>
      </c>
      <c r="J186" s="2">
        <v>9.0105400000000006E-5</v>
      </c>
      <c r="K186">
        <v>0</v>
      </c>
      <c r="L186" s="2">
        <v>3.00351E-5</v>
      </c>
      <c r="M186">
        <v>8.2096100000000004E-4</v>
      </c>
      <c r="N186">
        <v>2.7031599999999999E-4</v>
      </c>
      <c r="O186">
        <v>6.90808E-4</v>
      </c>
      <c r="P186">
        <v>1.25146E-3</v>
      </c>
      <c r="Q186">
        <v>2.6931500000000001E-3</v>
      </c>
      <c r="R186">
        <v>4.4351900000000003E-3</v>
      </c>
      <c r="S186">
        <v>6.8880599999999997E-3</v>
      </c>
      <c r="T186">
        <v>1.5448099999999999E-2</v>
      </c>
      <c r="U186">
        <v>1.8021100000000002E-2</v>
      </c>
      <c r="V186">
        <v>2.6981600000000001E-2</v>
      </c>
      <c r="W186">
        <v>4.2519700000000001E-2</v>
      </c>
      <c r="X186">
        <v>4.9818300000000003E-2</v>
      </c>
      <c r="Y186">
        <v>5.3562699999999998E-2</v>
      </c>
      <c r="Z186">
        <v>6.1001399999999997E-2</v>
      </c>
      <c r="AA186">
        <v>6.1131499999999998E-2</v>
      </c>
      <c r="AB186">
        <v>6.6958299999999998E-2</v>
      </c>
      <c r="AC186">
        <v>7.1233299999999999E-2</v>
      </c>
      <c r="AD186">
        <v>7.5017799999999996E-2</v>
      </c>
      <c r="AE186">
        <v>7.5698600000000005E-2</v>
      </c>
      <c r="AF186">
        <v>7.3796299999999995E-2</v>
      </c>
      <c r="AG186">
        <v>6.1491900000000002E-2</v>
      </c>
      <c r="AH186">
        <v>5.5965500000000001E-2</v>
      </c>
      <c r="AI186">
        <v>4.22294E-2</v>
      </c>
      <c r="AJ186">
        <v>3.7824299999999998E-2</v>
      </c>
      <c r="AK186">
        <v>2.57001E-2</v>
      </c>
      <c r="AL186">
        <v>2.30069E-2</v>
      </c>
      <c r="AM186">
        <v>2.0003400000000001E-2</v>
      </c>
      <c r="AN186">
        <v>1.1493400000000001E-2</v>
      </c>
      <c r="AO186">
        <v>6.1471900000000003E-3</v>
      </c>
      <c r="AP186">
        <v>4.1047999999999996E-3</v>
      </c>
      <c r="AQ186">
        <v>2.40281E-3</v>
      </c>
      <c r="AR186">
        <v>1.2714899999999999E-3</v>
      </c>
    </row>
    <row r="187" spans="1:44"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>
        <v>1.15E-3</v>
      </c>
      <c r="K187">
        <v>0</v>
      </c>
      <c r="L187">
        <v>2.2899999999999999E-3</v>
      </c>
      <c r="M187">
        <v>2.5500000000000002E-3</v>
      </c>
      <c r="N187">
        <v>1.2529999999999999E-2</v>
      </c>
      <c r="O187">
        <v>2.877E-2</v>
      </c>
      <c r="P187">
        <v>5.1670000000000001E-2</v>
      </c>
      <c r="Q187">
        <v>8.1320000000000003E-2</v>
      </c>
      <c r="R187">
        <v>7.2220000000000006E-2</v>
      </c>
      <c r="S187">
        <v>5.7070000000000003E-2</v>
      </c>
      <c r="T187">
        <v>7.3849999999999999E-2</v>
      </c>
      <c r="U187">
        <v>4.9939999999999998E-2</v>
      </c>
      <c r="V187">
        <v>8.2849999999999993E-2</v>
      </c>
      <c r="W187">
        <v>5.6930000000000001E-2</v>
      </c>
      <c r="X187">
        <v>5.5329999999999997E-2</v>
      </c>
      <c r="Y187">
        <v>4.308E-2</v>
      </c>
      <c r="Z187">
        <v>3.4380000000000001E-2</v>
      </c>
      <c r="AA187">
        <v>3.1379999999999998E-2</v>
      </c>
      <c r="AB187">
        <v>3.236E-2</v>
      </c>
      <c r="AC187">
        <v>2.5780000000000001E-2</v>
      </c>
      <c r="AD187">
        <v>2.843E-2</v>
      </c>
      <c r="AE187">
        <v>3.1640000000000001E-2</v>
      </c>
      <c r="AF187">
        <v>2.41E-2</v>
      </c>
      <c r="AG187">
        <v>2.7E-2</v>
      </c>
      <c r="AH187">
        <v>2.7560000000000001E-2</v>
      </c>
      <c r="AI187">
        <v>2.1479999999999999E-2</v>
      </c>
      <c r="AJ187">
        <v>1.925E-2</v>
      </c>
      <c r="AK187">
        <v>8.8500000000000002E-3</v>
      </c>
      <c r="AL187">
        <v>7.62E-3</v>
      </c>
      <c r="AM187">
        <v>3.4199999999999999E-3</v>
      </c>
      <c r="AN187">
        <v>1.33E-3</v>
      </c>
      <c r="AO187">
        <v>2.14E-3</v>
      </c>
      <c r="AP187">
        <v>5.6999999999999998E-4</v>
      </c>
      <c r="AQ187">
        <v>1.16E-3</v>
      </c>
      <c r="AR187">
        <v>0</v>
      </c>
    </row>
    <row r="188" spans="1:44">
      <c r="A188" t="s">
        <v>38</v>
      </c>
      <c r="B188" s="2"/>
      <c r="C188" s="2"/>
      <c r="D188" s="2"/>
      <c r="E188" s="2"/>
      <c r="F188" s="2"/>
    </row>
    <row r="189" spans="1:44">
      <c r="B189" s="2">
        <v>3.0106900000000001E-7</v>
      </c>
      <c r="C189" s="2">
        <v>1.7029E-6</v>
      </c>
      <c r="D189" s="2">
        <v>7.8683099999999995E-6</v>
      </c>
      <c r="E189" s="2">
        <v>2.9711200000000001E-5</v>
      </c>
      <c r="F189" s="2">
        <v>9.1778600000000002E-5</v>
      </c>
      <c r="G189">
        <v>2.32389E-4</v>
      </c>
      <c r="H189">
        <v>4.8422100000000001E-4</v>
      </c>
      <c r="I189">
        <v>8.3674200000000002E-4</v>
      </c>
      <c r="J189">
        <v>1.2177500000000001E-3</v>
      </c>
      <c r="K189">
        <v>1.53816E-3</v>
      </c>
      <c r="L189">
        <v>1.77809E-3</v>
      </c>
      <c r="M189">
        <v>2.0241399999999998E-3</v>
      </c>
      <c r="N189">
        <v>2.41231E-3</v>
      </c>
      <c r="O189">
        <v>3.04573E-3</v>
      </c>
      <c r="P189">
        <v>3.9788200000000001E-3</v>
      </c>
      <c r="Q189">
        <v>5.2664399999999998E-3</v>
      </c>
      <c r="R189">
        <v>7.0067999999999997E-3</v>
      </c>
      <c r="S189">
        <v>9.3354000000000006E-3</v>
      </c>
      <c r="T189">
        <v>1.2386100000000001E-2</v>
      </c>
      <c r="U189">
        <v>1.6253500000000001E-2</v>
      </c>
      <c r="V189">
        <v>2.0969399999999999E-2</v>
      </c>
      <c r="W189">
        <v>2.6486099999999999E-2</v>
      </c>
      <c r="X189">
        <v>3.26609E-2</v>
      </c>
      <c r="Y189">
        <v>3.9246900000000001E-2</v>
      </c>
      <c r="Z189">
        <v>4.5899799999999998E-2</v>
      </c>
      <c r="AA189">
        <v>5.2205399999999999E-2</v>
      </c>
      <c r="AB189">
        <v>5.77248E-2</v>
      </c>
      <c r="AC189">
        <v>6.2047600000000001E-2</v>
      </c>
      <c r="AD189">
        <v>6.4843499999999998E-2</v>
      </c>
      <c r="AE189">
        <v>6.5903799999999998E-2</v>
      </c>
      <c r="AF189">
        <v>6.5164E-2</v>
      </c>
      <c r="AG189">
        <v>6.2708100000000003E-2</v>
      </c>
      <c r="AH189">
        <v>5.8750799999999999E-2</v>
      </c>
      <c r="AI189">
        <v>5.36062E-2</v>
      </c>
      <c r="AJ189">
        <v>4.76462E-2</v>
      </c>
      <c r="AK189">
        <v>4.1258799999999998E-2</v>
      </c>
      <c r="AL189">
        <v>3.48095E-2</v>
      </c>
      <c r="AM189">
        <v>2.8611600000000001E-2</v>
      </c>
      <c r="AN189">
        <v>2.2907400000000001E-2</v>
      </c>
      <c r="AO189">
        <v>1.7860299999999999E-2</v>
      </c>
      <c r="AP189">
        <v>1.3556E-2</v>
      </c>
      <c r="AQ189">
        <v>1.0012200000000001E-2</v>
      </c>
      <c r="AR189">
        <v>7.19266E-3</v>
      </c>
    </row>
    <row r="190" spans="1:44">
      <c r="B190" s="2">
        <v>2.9867099999999999E-7</v>
      </c>
      <c r="C190" s="2">
        <v>1.68939E-6</v>
      </c>
      <c r="D190" s="2">
        <v>7.8177499999999998E-6</v>
      </c>
      <c r="E190" s="2">
        <v>2.9618899999999999E-5</v>
      </c>
      <c r="F190" s="2">
        <v>9.2036700000000006E-5</v>
      </c>
      <c r="G190">
        <v>2.35381E-4</v>
      </c>
      <c r="H190">
        <v>4.9872700000000002E-4</v>
      </c>
      <c r="I190">
        <v>8.8630600000000001E-4</v>
      </c>
      <c r="J190">
        <v>1.351E-3</v>
      </c>
      <c r="K190">
        <v>1.8338199999999999E-3</v>
      </c>
      <c r="L190">
        <v>2.3352400000000001E-3</v>
      </c>
      <c r="M190">
        <v>2.9340899999999999E-3</v>
      </c>
      <c r="N190">
        <v>3.72208E-3</v>
      </c>
      <c r="O190">
        <v>4.7338099999999998E-3</v>
      </c>
      <c r="P190">
        <v>5.9607599999999998E-3</v>
      </c>
      <c r="Q190">
        <v>7.4279999999999997E-3</v>
      </c>
      <c r="R190">
        <v>9.2419600000000005E-3</v>
      </c>
      <c r="S190">
        <v>1.15637E-2</v>
      </c>
      <c r="T190">
        <v>1.45428E-2</v>
      </c>
      <c r="U190">
        <v>1.8266999999999999E-2</v>
      </c>
      <c r="V190">
        <v>2.2746200000000001E-2</v>
      </c>
      <c r="W190">
        <v>2.79119E-2</v>
      </c>
      <c r="X190">
        <v>3.3614699999999997E-2</v>
      </c>
      <c r="Y190">
        <v>3.9619599999999998E-2</v>
      </c>
      <c r="Z190">
        <v>4.5612699999999999E-2</v>
      </c>
      <c r="AA190">
        <v>5.1225899999999998E-2</v>
      </c>
      <c r="AB190">
        <v>5.6077599999999998E-2</v>
      </c>
      <c r="AC190">
        <v>5.9819200000000003E-2</v>
      </c>
      <c r="AD190">
        <v>6.2177099999999999E-2</v>
      </c>
      <c r="AE190">
        <v>6.2984600000000002E-2</v>
      </c>
      <c r="AF190">
        <v>6.2197700000000002E-2</v>
      </c>
      <c r="AG190">
        <v>5.9895200000000003E-2</v>
      </c>
      <c r="AH190">
        <v>5.6262600000000003E-2</v>
      </c>
      <c r="AI190">
        <v>5.1566300000000002E-2</v>
      </c>
      <c r="AJ190">
        <v>4.6120500000000002E-2</v>
      </c>
      <c r="AK190">
        <v>4.0254600000000001E-2</v>
      </c>
      <c r="AL190">
        <v>3.4283399999999999E-2</v>
      </c>
      <c r="AM190">
        <v>2.8483600000000001E-2</v>
      </c>
      <c r="AN190">
        <v>2.30776E-2</v>
      </c>
      <c r="AO190">
        <v>1.8225100000000001E-2</v>
      </c>
      <c r="AP190">
        <v>1.40214E-2</v>
      </c>
      <c r="AQ190">
        <v>1.05024E-2</v>
      </c>
      <c r="AR190">
        <v>7.6540200000000001E-3</v>
      </c>
    </row>
    <row r="191" spans="1:44">
      <c r="B191" s="2">
        <v>3.7840699999999998E-7</v>
      </c>
      <c r="C191" s="2">
        <v>2.14013E-6</v>
      </c>
      <c r="D191" s="2">
        <v>9.8951400000000006E-6</v>
      </c>
      <c r="E191" s="2">
        <v>3.74241E-5</v>
      </c>
      <c r="F191" s="2">
        <v>1.1594099999999999E-4</v>
      </c>
      <c r="G191">
        <v>2.9505699999999999E-4</v>
      </c>
      <c r="H191">
        <v>6.2019899999999999E-4</v>
      </c>
      <c r="I191">
        <v>1.0882699999999999E-3</v>
      </c>
      <c r="J191">
        <v>1.6271E-3</v>
      </c>
      <c r="K191">
        <v>2.1515800000000002E-3</v>
      </c>
      <c r="L191">
        <v>2.6667100000000001E-3</v>
      </c>
      <c r="M191">
        <v>3.3049799999999999E-3</v>
      </c>
      <c r="N191">
        <v>4.2440100000000003E-3</v>
      </c>
      <c r="O191">
        <v>5.5949700000000003E-3</v>
      </c>
      <c r="P191">
        <v>7.3775100000000003E-3</v>
      </c>
      <c r="Q191">
        <v>9.5773899999999999E-3</v>
      </c>
      <c r="R191">
        <v>1.2199099999999999E-2</v>
      </c>
      <c r="S191">
        <v>1.52655E-2</v>
      </c>
      <c r="T191">
        <v>1.8792300000000001E-2</v>
      </c>
      <c r="U191">
        <v>2.2773700000000001E-2</v>
      </c>
      <c r="V191">
        <v>2.71839E-2</v>
      </c>
      <c r="W191">
        <v>3.1970199999999997E-2</v>
      </c>
      <c r="X191">
        <v>3.7029300000000001E-2</v>
      </c>
      <c r="Y191">
        <v>4.21838E-2</v>
      </c>
      <c r="Z191">
        <v>4.7179800000000001E-2</v>
      </c>
      <c r="AA191">
        <v>5.1711899999999998E-2</v>
      </c>
      <c r="AB191">
        <v>5.5467200000000001E-2</v>
      </c>
      <c r="AC191">
        <v>5.8169999999999999E-2</v>
      </c>
      <c r="AD191">
        <v>5.9617999999999997E-2</v>
      </c>
      <c r="AE191">
        <v>5.9705300000000003E-2</v>
      </c>
      <c r="AF191">
        <v>5.8429099999999998E-2</v>
      </c>
      <c r="AG191">
        <v>5.58851E-2</v>
      </c>
      <c r="AH191">
        <v>5.2249900000000002E-2</v>
      </c>
      <c r="AI191">
        <v>4.7758299999999997E-2</v>
      </c>
      <c r="AJ191">
        <v>4.2676600000000002E-2</v>
      </c>
      <c r="AK191">
        <v>3.72783E-2</v>
      </c>
      <c r="AL191">
        <v>3.1821700000000001E-2</v>
      </c>
      <c r="AM191">
        <v>2.6534100000000001E-2</v>
      </c>
      <c r="AN191">
        <v>2.1600000000000001E-2</v>
      </c>
      <c r="AO191">
        <v>1.71544E-2</v>
      </c>
      <c r="AP191">
        <v>1.3281299999999999E-2</v>
      </c>
      <c r="AQ191">
        <v>1.00161E-2</v>
      </c>
      <c r="AR191" s="2">
        <v>7.3518400000000001E-3</v>
      </c>
    </row>
    <row r="192" spans="1:44">
      <c r="B192" s="2">
        <v>1.5134300000000001E-7</v>
      </c>
      <c r="C192" s="2">
        <v>8.5553600000000004E-7</v>
      </c>
      <c r="D192" s="2">
        <v>3.9727299999999997E-6</v>
      </c>
      <c r="E192" s="2">
        <v>1.5174899999999999E-5</v>
      </c>
      <c r="F192" s="2">
        <v>4.7850299999999998E-5</v>
      </c>
      <c r="G192">
        <v>1.25408E-4</v>
      </c>
      <c r="H192">
        <v>2.7653299999999998E-4</v>
      </c>
      <c r="I192">
        <v>5.2376199999999999E-4</v>
      </c>
      <c r="J192">
        <v>8.79764E-4</v>
      </c>
      <c r="K192">
        <v>1.3657999999999999E-3</v>
      </c>
      <c r="L192">
        <v>2.0372900000000002E-3</v>
      </c>
      <c r="M192">
        <v>2.9786700000000001E-3</v>
      </c>
      <c r="N192">
        <v>4.2635199999999998E-3</v>
      </c>
      <c r="O192">
        <v>5.9291400000000003E-3</v>
      </c>
      <c r="P192">
        <v>8.00441E-3</v>
      </c>
      <c r="Q192">
        <v>1.0558400000000001E-2</v>
      </c>
      <c r="R192">
        <v>1.37048E-2</v>
      </c>
      <c r="S192">
        <v>1.7543199999999998E-2</v>
      </c>
      <c r="T192">
        <v>2.2084300000000001E-2</v>
      </c>
      <c r="U192">
        <v>2.7213999999999999E-2</v>
      </c>
      <c r="V192">
        <v>3.2710999999999997E-2</v>
      </c>
      <c r="W192">
        <v>3.8293599999999997E-2</v>
      </c>
      <c r="X192">
        <v>4.36642E-2</v>
      </c>
      <c r="Y192">
        <v>4.8541800000000003E-2</v>
      </c>
      <c r="Z192">
        <v>5.26813E-2</v>
      </c>
      <c r="AA192">
        <v>5.5885799999999999E-2</v>
      </c>
      <c r="AB192">
        <v>5.8012399999999999E-2</v>
      </c>
      <c r="AC192">
        <v>5.8974499999999999E-2</v>
      </c>
      <c r="AD192">
        <v>5.8743099999999999E-2</v>
      </c>
      <c r="AE192">
        <v>5.7349900000000002E-2</v>
      </c>
      <c r="AF192">
        <v>5.4885700000000003E-2</v>
      </c>
      <c r="AG192">
        <v>5.1495600000000002E-2</v>
      </c>
      <c r="AH192">
        <v>4.7366600000000002E-2</v>
      </c>
      <c r="AI192">
        <v>4.2710900000000003E-2</v>
      </c>
      <c r="AJ192">
        <v>3.7747999999999997E-2</v>
      </c>
      <c r="AK192">
        <v>3.2688599999999998E-2</v>
      </c>
      <c r="AL192">
        <v>2.7722500000000001E-2</v>
      </c>
      <c r="AM192">
        <v>2.30099E-2</v>
      </c>
      <c r="AN192">
        <v>1.86763E-2</v>
      </c>
      <c r="AO192" s="2">
        <v>1.4810200000000001E-2</v>
      </c>
      <c r="AP192" s="2">
        <v>1.1462699999999999E-2</v>
      </c>
      <c r="AQ192" s="2">
        <v>8.6502599999999999E-3</v>
      </c>
      <c r="AR192" s="2">
        <v>6.3581899999999997E-3</v>
      </c>
    </row>
    <row r="193" spans="2:44">
      <c r="B193" s="2">
        <v>1.2394200000000001E-7</v>
      </c>
      <c r="C193" s="2">
        <v>7.0021700000000003E-7</v>
      </c>
      <c r="D193" s="2">
        <v>3.2394299999999998E-6</v>
      </c>
      <c r="E193" s="2">
        <v>1.22804E-5</v>
      </c>
      <c r="F193" s="2">
        <v>3.8226599999999998E-5</v>
      </c>
      <c r="G193" s="2">
        <v>9.8130599999999999E-5</v>
      </c>
      <c r="H193">
        <v>2.0952500000000001E-4</v>
      </c>
      <c r="I193">
        <v>3.7830900000000001E-4</v>
      </c>
      <c r="J193">
        <v>5.9572E-4</v>
      </c>
      <c r="K193">
        <v>8.6135599999999997E-4</v>
      </c>
      <c r="L193">
        <v>1.2219100000000001E-3</v>
      </c>
      <c r="M193">
        <v>1.7876999999999999E-3</v>
      </c>
      <c r="N193">
        <v>2.7073399999999999E-3</v>
      </c>
      <c r="O193">
        <v>4.1272399999999999E-3</v>
      </c>
      <c r="P193">
        <v>6.17149E-3</v>
      </c>
      <c r="Q193">
        <v>8.9422200000000007E-3</v>
      </c>
      <c r="R193">
        <v>1.25167E-2</v>
      </c>
      <c r="S193">
        <v>1.69312E-2</v>
      </c>
      <c r="T193">
        <v>2.2162100000000001E-2</v>
      </c>
      <c r="U193">
        <v>2.8111000000000001E-2</v>
      </c>
      <c r="V193">
        <v>3.4592499999999998E-2</v>
      </c>
      <c r="W193">
        <v>4.1321099999999999E-2</v>
      </c>
      <c r="X193">
        <v>4.7910000000000001E-2</v>
      </c>
      <c r="Y193">
        <v>5.3899700000000002E-2</v>
      </c>
      <c r="Z193">
        <v>5.8822800000000001E-2</v>
      </c>
      <c r="AA193">
        <v>6.2286000000000001E-2</v>
      </c>
      <c r="AB193">
        <v>6.4042000000000002E-2</v>
      </c>
      <c r="AC193">
        <v>6.4026E-2</v>
      </c>
      <c r="AD193">
        <v>6.2348599999999997E-2</v>
      </c>
      <c r="AE193">
        <v>5.9255799999999997E-2</v>
      </c>
      <c r="AF193">
        <v>5.50707E-2</v>
      </c>
      <c r="AG193">
        <v>5.01389E-2</v>
      </c>
      <c r="AH193">
        <v>4.4784200000000003E-2</v>
      </c>
      <c r="AI193">
        <v>3.9284199999999998E-2</v>
      </c>
      <c r="AJ193">
        <v>3.3860399999999999E-2</v>
      </c>
      <c r="AK193">
        <v>2.8679900000000001E-2</v>
      </c>
      <c r="AL193" s="2">
        <v>2.3862700000000001E-2</v>
      </c>
      <c r="AM193" s="2">
        <v>1.9489699999999999E-2</v>
      </c>
      <c r="AN193" s="2">
        <v>1.5609899999999999E-2</v>
      </c>
      <c r="AO193" s="2">
        <v>1.22457E-2</v>
      </c>
      <c r="AP193" s="2">
        <v>9.3970200000000007E-3</v>
      </c>
      <c r="AQ193" s="2">
        <v>7.0442400000000002E-3</v>
      </c>
      <c r="AR193" s="2">
        <v>5.1515299999999997E-3</v>
      </c>
    </row>
    <row r="194" spans="2:44">
      <c r="B194" s="2">
        <v>1.2113E-7</v>
      </c>
      <c r="C194" s="2">
        <v>6.8465399999999998E-7</v>
      </c>
      <c r="D194" s="2">
        <v>3.1651899999999999E-6</v>
      </c>
      <c r="E194" s="2">
        <v>1.19743E-5</v>
      </c>
      <c r="F194" s="2">
        <v>3.7125200000000002E-5</v>
      </c>
      <c r="G194" s="2">
        <v>9.4626100000000005E-5</v>
      </c>
      <c r="H194">
        <v>1.9950499999999999E-4</v>
      </c>
      <c r="I194">
        <v>3.5220199999999997E-4</v>
      </c>
      <c r="J194">
        <v>5.33169E-4</v>
      </c>
      <c r="K194">
        <v>7.2307999999999997E-4</v>
      </c>
      <c r="L194">
        <v>9.3996900000000003E-4</v>
      </c>
      <c r="M194">
        <v>1.2581199999999999E-3</v>
      </c>
      <c r="N194">
        <v>1.7916900000000001E-3</v>
      </c>
      <c r="O194">
        <v>2.6699100000000002E-3</v>
      </c>
      <c r="P194">
        <v>4.0360400000000003E-3</v>
      </c>
      <c r="Q194">
        <v>6.0615199999999999E-3</v>
      </c>
      <c r="R194">
        <v>8.9408300000000003E-3</v>
      </c>
      <c r="S194">
        <v>1.28507E-2</v>
      </c>
      <c r="T194">
        <v>1.7890300000000001E-2</v>
      </c>
      <c r="U194">
        <v>2.4030300000000001E-2</v>
      </c>
      <c r="V194">
        <v>3.1087500000000001E-2</v>
      </c>
      <c r="W194">
        <v>3.8728499999999999E-2</v>
      </c>
      <c r="X194">
        <v>4.6495799999999997E-2</v>
      </c>
      <c r="Y194">
        <v>5.38538E-2</v>
      </c>
      <c r="Z194">
        <v>6.0247200000000001E-2</v>
      </c>
      <c r="AA194">
        <v>6.5167000000000003E-2</v>
      </c>
      <c r="AB194">
        <v>6.8216499999999999E-2</v>
      </c>
      <c r="AC194">
        <v>6.9166900000000003E-2</v>
      </c>
      <c r="AD194">
        <v>6.7990800000000004E-2</v>
      </c>
      <c r="AE194">
        <v>6.4865599999999995E-2</v>
      </c>
      <c r="AF194">
        <v>6.0139499999999999E-2</v>
      </c>
      <c r="AG194">
        <v>5.42715E-2</v>
      </c>
      <c r="AH194">
        <v>4.7756199999999999E-2</v>
      </c>
      <c r="AI194">
        <v>4.1054500000000001E-2</v>
      </c>
      <c r="AJ194">
        <v>3.4543600000000001E-2</v>
      </c>
      <c r="AK194">
        <v>2.8493999999999998E-2</v>
      </c>
      <c r="AL194">
        <v>2.3069900000000001E-2</v>
      </c>
      <c r="AM194" s="2">
        <v>1.8346000000000001E-2</v>
      </c>
      <c r="AN194" s="2">
        <v>1.4331099999999999E-2</v>
      </c>
      <c r="AO194" s="2">
        <v>1.09914E-2</v>
      </c>
      <c r="AP194" s="2">
        <v>8.2690999999999997E-3</v>
      </c>
      <c r="AQ194" s="2">
        <v>6.09451E-3</v>
      </c>
      <c r="AR194" s="2">
        <v>4.3939499999999998E-3</v>
      </c>
    </row>
    <row r="195" spans="2:44">
      <c r="B195" s="2">
        <v>2.7920499999999999E-7</v>
      </c>
      <c r="C195" s="2">
        <v>1.5791400000000001E-6</v>
      </c>
      <c r="D195" s="2">
        <v>7.2925099999999999E-6</v>
      </c>
      <c r="E195" s="2">
        <v>2.7504900000000002E-5</v>
      </c>
      <c r="F195" s="2">
        <v>8.4787800000000002E-5</v>
      </c>
      <c r="G195">
        <v>2.1393399999999999E-4</v>
      </c>
      <c r="H195">
        <v>4.4310900000000002E-4</v>
      </c>
      <c r="I195">
        <v>7.5783999999999997E-4</v>
      </c>
      <c r="J195">
        <v>1.08339E-3</v>
      </c>
      <c r="K195">
        <v>1.32806E-3</v>
      </c>
      <c r="L195">
        <v>1.4683299999999999E-3</v>
      </c>
      <c r="M195">
        <v>1.59074E-3</v>
      </c>
      <c r="N195">
        <v>1.8450599999999999E-3</v>
      </c>
      <c r="O195">
        <v>2.3692700000000001E-3</v>
      </c>
      <c r="P195">
        <v>3.2716199999999998E-3</v>
      </c>
      <c r="Q195">
        <v>4.6720099999999999E-3</v>
      </c>
      <c r="R195">
        <v>6.7400000000000003E-3</v>
      </c>
      <c r="S195">
        <v>9.6858299999999994E-3</v>
      </c>
      <c r="T195">
        <v>1.37114E-2</v>
      </c>
      <c r="U195">
        <v>1.89474E-2</v>
      </c>
      <c r="V195">
        <v>2.5395000000000001E-2</v>
      </c>
      <c r="W195">
        <v>3.2880800000000002E-2</v>
      </c>
      <c r="X195">
        <v>4.10371E-2</v>
      </c>
      <c r="Y195">
        <v>4.9319799999999997E-2</v>
      </c>
      <c r="Z195">
        <v>5.7071799999999999E-2</v>
      </c>
      <c r="AA195">
        <v>6.3619200000000001E-2</v>
      </c>
      <c r="AB195">
        <v>6.8379400000000007E-2</v>
      </c>
      <c r="AC195">
        <v>7.0949899999999996E-2</v>
      </c>
      <c r="AD195">
        <v>7.1162299999999998E-2</v>
      </c>
      <c r="AE195">
        <v>6.9091299999999994E-2</v>
      </c>
      <c r="AF195">
        <v>6.5022399999999994E-2</v>
      </c>
      <c r="AG195">
        <v>5.9394700000000002E-2</v>
      </c>
      <c r="AH195">
        <v>5.2727099999999999E-2</v>
      </c>
      <c r="AI195">
        <v>4.5548100000000001E-2</v>
      </c>
      <c r="AJ195">
        <v>3.83357E-2</v>
      </c>
      <c r="AK195">
        <v>3.1475299999999998E-2</v>
      </c>
      <c r="AL195">
        <v>2.5239899999999999E-2</v>
      </c>
      <c r="AM195">
        <v>1.9789399999999999E-2</v>
      </c>
      <c r="AN195" s="2">
        <v>1.51842E-2</v>
      </c>
      <c r="AO195" s="2">
        <v>1.1408700000000001E-2</v>
      </c>
      <c r="AP195" s="2">
        <v>8.3962599999999991E-3</v>
      </c>
      <c r="AQ195" s="2">
        <v>6.0519700000000003E-3</v>
      </c>
      <c r="AR195" s="2">
        <v>4.2703200000000002E-3</v>
      </c>
    </row>
    <row r="196" spans="2:44">
      <c r="B196" s="2">
        <v>7.0747599999999998E-8</v>
      </c>
      <c r="C196" s="2">
        <v>4.00062E-7</v>
      </c>
      <c r="D196" s="2">
        <v>1.8654E-6</v>
      </c>
      <c r="E196" s="2">
        <v>7.1870900000000003E-6</v>
      </c>
      <c r="F196" s="2">
        <v>2.2994100000000001E-5</v>
      </c>
      <c r="G196" s="2">
        <v>6.1642800000000006E-5</v>
      </c>
      <c r="H196">
        <v>1.4055299999999999E-4</v>
      </c>
      <c r="I196">
        <v>2.7881599999999998E-4</v>
      </c>
      <c r="J196">
        <v>4.9570300000000001E-4</v>
      </c>
      <c r="K196">
        <v>8.1458699999999997E-4</v>
      </c>
      <c r="L196">
        <v>1.2639699999999999E-3</v>
      </c>
      <c r="M196">
        <v>1.8628500000000001E-3</v>
      </c>
      <c r="N196">
        <v>2.59955E-3</v>
      </c>
      <c r="O196">
        <v>3.4372600000000001E-3</v>
      </c>
      <c r="P196">
        <v>4.3632899999999997E-3</v>
      </c>
      <c r="Q196">
        <v>5.45073E-3</v>
      </c>
      <c r="R196">
        <v>6.8807800000000004E-3</v>
      </c>
      <c r="S196">
        <v>8.9068499999999991E-3</v>
      </c>
      <c r="T196">
        <v>1.17879E-2</v>
      </c>
      <c r="U196">
        <v>1.57295E-2</v>
      </c>
      <c r="V196">
        <v>2.08449E-2</v>
      </c>
      <c r="W196">
        <v>2.71255E-2</v>
      </c>
      <c r="X196">
        <v>3.4408800000000003E-2</v>
      </c>
      <c r="Y196">
        <v>4.2354200000000002E-2</v>
      </c>
      <c r="Z196">
        <v>5.0445900000000002E-2</v>
      </c>
      <c r="AA196">
        <v>5.8038699999999999E-2</v>
      </c>
      <c r="AB196">
        <v>6.4445100000000005E-2</v>
      </c>
      <c r="AC196">
        <v>6.9045300000000004E-2</v>
      </c>
      <c r="AD196">
        <v>7.1392600000000001E-2</v>
      </c>
      <c r="AE196">
        <v>7.1288599999999994E-2</v>
      </c>
      <c r="AF196">
        <v>6.8806800000000001E-2</v>
      </c>
      <c r="AG196">
        <v>6.4266000000000004E-2</v>
      </c>
      <c r="AH196">
        <v>5.8159099999999998E-2</v>
      </c>
      <c r="AI196">
        <v>5.1064600000000002E-2</v>
      </c>
      <c r="AJ196">
        <v>4.3556699999999997E-2</v>
      </c>
      <c r="AK196">
        <v>3.6137799999999998E-2</v>
      </c>
      <c r="AL196">
        <v>2.9195599999999999E-2</v>
      </c>
      <c r="AM196">
        <v>2.2989599999999999E-2</v>
      </c>
      <c r="AN196">
        <v>1.76575E-2</v>
      </c>
      <c r="AO196" s="2">
        <v>1.32356E-2</v>
      </c>
      <c r="AP196" s="2">
        <v>9.6856900000000003E-3</v>
      </c>
      <c r="AQ196" s="2">
        <v>6.9206900000000002E-3</v>
      </c>
      <c r="AR196" s="2">
        <v>4.8281499999999998E-3</v>
      </c>
    </row>
    <row r="197" spans="2:44">
      <c r="B197" s="2">
        <v>1.97488E-7</v>
      </c>
      <c r="C197" s="2">
        <v>1.11656E-6</v>
      </c>
      <c r="D197" s="2">
        <v>5.15602E-6</v>
      </c>
      <c r="E197" s="2">
        <v>1.9451899999999999E-5</v>
      </c>
      <c r="F197" s="2">
        <v>6.0006700000000003E-5</v>
      </c>
      <c r="G197">
        <v>1.5164599999999999E-4</v>
      </c>
      <c r="H197">
        <v>3.1515599999999998E-4</v>
      </c>
      <c r="I197">
        <v>5.43009E-4</v>
      </c>
      <c r="J197">
        <v>7.8934299999999997E-4</v>
      </c>
      <c r="K197">
        <v>1.00453E-3</v>
      </c>
      <c r="L197">
        <v>1.19969E-3</v>
      </c>
      <c r="M197">
        <v>1.4774899999999999E-3</v>
      </c>
      <c r="N197">
        <v>1.99124E-3</v>
      </c>
      <c r="O197">
        <v>2.8707400000000001E-3</v>
      </c>
      <c r="P197">
        <v>4.1792699999999997E-3</v>
      </c>
      <c r="Q197">
        <v>5.9183500000000002E-3</v>
      </c>
      <c r="R197">
        <v>8.0566300000000004E-3</v>
      </c>
      <c r="S197">
        <v>1.05643E-2</v>
      </c>
      <c r="T197">
        <v>1.34486E-2</v>
      </c>
      <c r="U197">
        <v>1.67799E-2</v>
      </c>
      <c r="V197">
        <v>2.0686900000000001E-2</v>
      </c>
      <c r="W197">
        <v>2.5310300000000001E-2</v>
      </c>
      <c r="X197">
        <v>3.0728100000000001E-2</v>
      </c>
      <c r="Y197">
        <v>3.6884100000000003E-2</v>
      </c>
      <c r="Z197">
        <v>4.3549200000000003E-2</v>
      </c>
      <c r="AA197">
        <v>5.03276E-2</v>
      </c>
      <c r="AB197">
        <v>5.6702299999999997E-2</v>
      </c>
      <c r="AC197">
        <v>6.2107999999999997E-2</v>
      </c>
      <c r="AD197">
        <v>6.6015699999999997E-2</v>
      </c>
      <c r="AE197">
        <v>6.8017400000000006E-2</v>
      </c>
      <c r="AF197">
        <v>6.7890099999999995E-2</v>
      </c>
      <c r="AG197">
        <v>6.5633399999999995E-2</v>
      </c>
      <c r="AH197">
        <v>6.1463700000000003E-2</v>
      </c>
      <c r="AI197">
        <v>5.5774900000000002E-2</v>
      </c>
      <c r="AJ197">
        <v>4.9069099999999997E-2</v>
      </c>
      <c r="AK197">
        <v>4.1879899999999998E-2</v>
      </c>
      <c r="AL197">
        <v>3.4700799999999997E-2</v>
      </c>
      <c r="AM197">
        <v>2.79329E-2</v>
      </c>
      <c r="AN197">
        <v>2.1859E-2</v>
      </c>
      <c r="AO197">
        <v>1.6639000000000001E-2</v>
      </c>
      <c r="AP197" s="2">
        <v>1.23254E-2</v>
      </c>
      <c r="AQ197" s="2">
        <v>8.8874399999999999E-3</v>
      </c>
      <c r="AR197" s="2">
        <v>6.2388699999999997E-3</v>
      </c>
    </row>
    <row r="198" spans="2:44">
      <c r="B198" s="2">
        <v>6.9932499999999994E-8</v>
      </c>
      <c r="C198" s="2">
        <v>3.9527099999999999E-7</v>
      </c>
      <c r="D198" s="2">
        <v>1.8377100000000001E-6</v>
      </c>
      <c r="E198" s="2">
        <v>7.0389499999999998E-6</v>
      </c>
      <c r="F198" s="2">
        <v>2.2300999999999999E-5</v>
      </c>
      <c r="G198" s="2">
        <v>5.8887100000000001E-5</v>
      </c>
      <c r="H198">
        <v>1.3132500000000001E-4</v>
      </c>
      <c r="I198">
        <v>2.5275299999999998E-4</v>
      </c>
      <c r="J198">
        <v>4.3335200000000002E-4</v>
      </c>
      <c r="K198">
        <v>6.8775100000000001E-4</v>
      </c>
      <c r="L198">
        <v>1.0446699999999999E-3</v>
      </c>
      <c r="M198">
        <v>1.54396E-3</v>
      </c>
      <c r="N198">
        <v>2.2232799999999998E-3</v>
      </c>
      <c r="O198">
        <v>3.1195400000000001E-3</v>
      </c>
      <c r="P198">
        <v>4.2981499999999997E-3</v>
      </c>
      <c r="Q198">
        <v>5.8830799999999997E-3</v>
      </c>
      <c r="R198">
        <v>8.0450699999999997E-3</v>
      </c>
      <c r="S198">
        <v>1.09389E-2</v>
      </c>
      <c r="T198">
        <v>1.46263E-2</v>
      </c>
      <c r="U198">
        <v>1.9035099999999999E-2</v>
      </c>
      <c r="V198">
        <v>2.3977600000000002E-2</v>
      </c>
      <c r="W198">
        <v>2.9212800000000001E-2</v>
      </c>
      <c r="X198">
        <v>3.4514799999999998E-2</v>
      </c>
      <c r="Y198">
        <v>3.9715300000000002E-2</v>
      </c>
      <c r="Z198">
        <v>4.4701499999999998E-2</v>
      </c>
      <c r="AA198">
        <v>4.9380500000000001E-2</v>
      </c>
      <c r="AB198">
        <v>5.3631199999999997E-2</v>
      </c>
      <c r="AC198">
        <v>5.7271900000000001E-2</v>
      </c>
      <c r="AD198">
        <v>6.0062499999999998E-2</v>
      </c>
      <c r="AE198">
        <v>6.1740299999999998E-2</v>
      </c>
      <c r="AF198">
        <v>6.2075499999999999E-2</v>
      </c>
      <c r="AG198">
        <v>6.0928000000000003E-2</v>
      </c>
      <c r="AH198">
        <v>5.8285400000000001E-2</v>
      </c>
      <c r="AI198">
        <v>5.4276499999999998E-2</v>
      </c>
      <c r="AJ198">
        <v>4.9156100000000001E-2</v>
      </c>
      <c r="AK198">
        <v>4.32694E-2</v>
      </c>
      <c r="AL198">
        <v>3.7003099999999997E-2</v>
      </c>
      <c r="AM198">
        <v>3.0734999999999998E-2</v>
      </c>
      <c r="AN198">
        <v>2.4791400000000002E-2</v>
      </c>
      <c r="AO198">
        <v>1.9418500000000002E-2</v>
      </c>
      <c r="AP198">
        <v>1.4769300000000001E-2</v>
      </c>
      <c r="AQ198" s="2">
        <v>1.0907699999999999E-2</v>
      </c>
      <c r="AR198" s="2">
        <v>7.82214E-3</v>
      </c>
    </row>
    <row r="199" spans="2:44">
      <c r="B199" s="2">
        <v>6.1843000000000007E-8</v>
      </c>
      <c r="C199" s="2">
        <v>3.4924399999999997E-7</v>
      </c>
      <c r="D199" s="2">
        <v>1.6157099999999999E-6</v>
      </c>
      <c r="E199" s="2">
        <v>6.1273900000000001E-6</v>
      </c>
      <c r="F199" s="2">
        <v>1.9090199999999999E-5</v>
      </c>
      <c r="G199" s="2">
        <v>4.9088999999999997E-5</v>
      </c>
      <c r="H199" s="2">
        <v>1.05142E-4</v>
      </c>
      <c r="I199">
        <v>1.90941E-4</v>
      </c>
      <c r="J199">
        <v>3.0383800000000001E-4</v>
      </c>
      <c r="K199">
        <v>4.4703899999999999E-4</v>
      </c>
      <c r="L199">
        <v>6.4981999999999995E-4</v>
      </c>
      <c r="M199">
        <v>9.7668400000000002E-4</v>
      </c>
      <c r="N199">
        <v>1.5156099999999999E-3</v>
      </c>
      <c r="O199">
        <v>2.3589100000000001E-3</v>
      </c>
      <c r="P199">
        <v>3.5957300000000001E-3</v>
      </c>
      <c r="Q199">
        <v>5.31738E-3</v>
      </c>
      <c r="R199">
        <v>7.62381E-3</v>
      </c>
      <c r="S199">
        <v>1.06219E-2</v>
      </c>
      <c r="T199">
        <v>1.44128E-2</v>
      </c>
      <c r="U199">
        <v>1.9063299999999998E-2</v>
      </c>
      <c r="V199">
        <v>2.4561300000000001E-2</v>
      </c>
      <c r="W199">
        <v>3.0764199999999998E-2</v>
      </c>
      <c r="X199">
        <v>3.7370599999999997E-2</v>
      </c>
      <c r="Y199">
        <v>4.394E-2</v>
      </c>
      <c r="Z199">
        <v>4.9970100000000003E-2</v>
      </c>
      <c r="AA199">
        <v>5.5002200000000001E-2</v>
      </c>
      <c r="AB199">
        <v>5.8714799999999998E-2</v>
      </c>
      <c r="AC199">
        <v>6.0967300000000002E-2</v>
      </c>
      <c r="AD199">
        <v>6.1785199999999998E-2</v>
      </c>
      <c r="AE199">
        <v>6.1303200000000002E-2</v>
      </c>
      <c r="AF199">
        <v>5.9697100000000003E-2</v>
      </c>
      <c r="AG199">
        <v>5.7134600000000001E-2</v>
      </c>
      <c r="AH199">
        <v>5.3756600000000002E-2</v>
      </c>
      <c r="AI199">
        <v>4.9686000000000001E-2</v>
      </c>
      <c r="AJ199">
        <v>4.5049699999999998E-2</v>
      </c>
      <c r="AK199">
        <v>3.9998199999999998E-2</v>
      </c>
      <c r="AL199">
        <v>3.4712600000000003E-2</v>
      </c>
      <c r="AM199">
        <v>2.9395999999999999E-2</v>
      </c>
      <c r="AN199">
        <v>2.4254600000000001E-2</v>
      </c>
      <c r="AO199">
        <v>1.9474200000000001E-2</v>
      </c>
      <c r="AP199">
        <v>1.5199799999999999E-2</v>
      </c>
      <c r="AQ199">
        <v>1.15231E-2</v>
      </c>
      <c r="AR199" s="2">
        <v>8.4793100000000003E-3</v>
      </c>
    </row>
    <row r="200" spans="2:44">
      <c r="B200" s="2">
        <v>3.1555699999999998E-8</v>
      </c>
      <c r="C200" s="2">
        <v>1.7809400000000001E-7</v>
      </c>
      <c r="D200" s="2">
        <v>8.2521299999999999E-7</v>
      </c>
      <c r="E200" s="2">
        <v>3.1419899999999999E-6</v>
      </c>
      <c r="F200" s="2">
        <v>9.8593700000000004E-6</v>
      </c>
      <c r="G200" s="2">
        <v>2.5654299999999999E-5</v>
      </c>
      <c r="H200" s="2">
        <v>5.5997600000000001E-5</v>
      </c>
      <c r="I200">
        <v>1.04708E-4</v>
      </c>
      <c r="J200">
        <v>1.7374600000000001E-4</v>
      </c>
      <c r="K200">
        <v>2.6915899999999999E-4</v>
      </c>
      <c r="L200">
        <v>4.1077900000000001E-4</v>
      </c>
      <c r="M200">
        <v>6.3761799999999995E-4</v>
      </c>
      <c r="N200">
        <v>1.0064399999999999E-3</v>
      </c>
      <c r="O200">
        <v>1.59143E-3</v>
      </c>
      <c r="P200">
        <v>2.4911199999999999E-3</v>
      </c>
      <c r="Q200">
        <v>3.8355199999999998E-3</v>
      </c>
      <c r="R200">
        <v>5.7798700000000003E-3</v>
      </c>
      <c r="S200">
        <v>8.4810900000000002E-3</v>
      </c>
      <c r="T200">
        <v>1.20657E-2</v>
      </c>
      <c r="U200">
        <v>1.66012E-2</v>
      </c>
      <c r="V200">
        <v>2.20763E-2</v>
      </c>
      <c r="W200">
        <v>2.83868E-2</v>
      </c>
      <c r="X200">
        <v>3.5323E-2</v>
      </c>
      <c r="Y200">
        <v>4.25619E-2</v>
      </c>
      <c r="Z200">
        <v>4.9672399999999998E-2</v>
      </c>
      <c r="AA200">
        <v>5.6145800000000003E-2</v>
      </c>
      <c r="AB200">
        <v>6.1457699999999997E-2</v>
      </c>
      <c r="AC200">
        <v>6.51534E-2</v>
      </c>
      <c r="AD200">
        <v>6.6933199999999998E-2</v>
      </c>
      <c r="AE200">
        <v>6.6710699999999998E-2</v>
      </c>
      <c r="AF200">
        <v>6.46201E-2</v>
      </c>
      <c r="AG200">
        <v>6.0973399999999997E-2</v>
      </c>
      <c r="AH200">
        <v>5.61819E-2</v>
      </c>
      <c r="AI200">
        <v>5.0672700000000001E-2</v>
      </c>
      <c r="AJ200">
        <v>4.4824000000000003E-2</v>
      </c>
      <c r="AK200">
        <v>3.8933200000000001E-2</v>
      </c>
      <c r="AL200">
        <v>3.3214100000000003E-2</v>
      </c>
      <c r="AM200">
        <v>2.7814100000000001E-2</v>
      </c>
      <c r="AN200">
        <v>2.2834400000000001E-2</v>
      </c>
      <c r="AO200">
        <v>1.83462E-2</v>
      </c>
      <c r="AP200">
        <v>1.4398299999999999E-2</v>
      </c>
      <c r="AQ200">
        <v>1.10172E-2</v>
      </c>
      <c r="AR200" s="2">
        <v>8.2049700000000007E-3</v>
      </c>
    </row>
    <row r="201" spans="2:44">
      <c r="B201" s="2">
        <v>2.7960899999999999E-8</v>
      </c>
      <c r="C201" s="2">
        <v>1.57801E-7</v>
      </c>
      <c r="D201" s="2">
        <v>7.3025199999999997E-7</v>
      </c>
      <c r="E201" s="2">
        <v>2.77271E-6</v>
      </c>
      <c r="F201" s="2">
        <v>8.6585500000000003E-6</v>
      </c>
      <c r="G201" s="2">
        <v>2.2352099999999999E-5</v>
      </c>
      <c r="H201" s="2">
        <v>4.8181299999999999E-5</v>
      </c>
      <c r="I201" s="2">
        <v>8.8385600000000003E-5</v>
      </c>
      <c r="J201">
        <v>1.4278500000000001E-4</v>
      </c>
      <c r="K201">
        <v>2.1436799999999999E-4</v>
      </c>
      <c r="L201">
        <v>3.1876499999999999E-4</v>
      </c>
      <c r="M201">
        <v>4.8990299999999997E-4</v>
      </c>
      <c r="N201">
        <v>7.7869099999999998E-4</v>
      </c>
      <c r="O201">
        <v>1.2514399999999999E-3</v>
      </c>
      <c r="P201">
        <v>1.99512E-3</v>
      </c>
      <c r="Q201">
        <v>3.1259999999999999E-3</v>
      </c>
      <c r="R201">
        <v>4.7915099999999997E-3</v>
      </c>
      <c r="S201">
        <v>7.15834E-3</v>
      </c>
      <c r="T201">
        <v>1.03874E-2</v>
      </c>
      <c r="U201">
        <v>1.45992E-2</v>
      </c>
      <c r="V201">
        <v>1.9834999999999998E-2</v>
      </c>
      <c r="W201">
        <v>2.6020999999999999E-2</v>
      </c>
      <c r="X201">
        <v>3.2948499999999999E-2</v>
      </c>
      <c r="Y201">
        <v>4.0278599999999998E-2</v>
      </c>
      <c r="Z201">
        <v>4.7574499999999999E-2</v>
      </c>
      <c r="AA201">
        <v>5.4353400000000003E-2</v>
      </c>
      <c r="AB201">
        <v>6.0144000000000003E-2</v>
      </c>
      <c r="AC201">
        <v>6.4538200000000004E-2</v>
      </c>
      <c r="AD201">
        <v>6.7231399999999997E-2</v>
      </c>
      <c r="AE201">
        <v>6.8051600000000004E-2</v>
      </c>
      <c r="AF201">
        <v>6.6974500000000006E-2</v>
      </c>
      <c r="AG201">
        <v>6.4127400000000001E-2</v>
      </c>
      <c r="AH201">
        <v>5.9772600000000002E-2</v>
      </c>
      <c r="AI201">
        <v>5.4274999999999997E-2</v>
      </c>
      <c r="AJ201">
        <v>4.80521E-2</v>
      </c>
      <c r="AK201">
        <v>4.1521099999999998E-2</v>
      </c>
      <c r="AL201">
        <v>3.5051300000000001E-2</v>
      </c>
      <c r="AM201">
        <v>2.8933500000000001E-2</v>
      </c>
      <c r="AN201">
        <v>2.3368E-2</v>
      </c>
      <c r="AO201">
        <v>1.84695E-2</v>
      </c>
      <c r="AP201">
        <v>1.42822E-2</v>
      </c>
      <c r="AQ201">
        <v>1.07981E-2</v>
      </c>
      <c r="AR201" s="2">
        <v>7.9734999999999997E-3</v>
      </c>
    </row>
    <row r="202" spans="2:44">
      <c r="B202" s="2">
        <v>7.2697799999999996E-8</v>
      </c>
      <c r="C202" s="2">
        <v>4.10892E-7</v>
      </c>
      <c r="D202" s="2">
        <v>1.8987999999999999E-6</v>
      </c>
      <c r="E202" s="2">
        <v>7.1770099999999999E-6</v>
      </c>
      <c r="F202" s="2">
        <v>2.22168E-5</v>
      </c>
      <c r="G202" s="2">
        <v>5.64764E-5</v>
      </c>
      <c r="H202">
        <v>1.18539E-4</v>
      </c>
      <c r="I202">
        <v>2.0769000000000001E-4</v>
      </c>
      <c r="J202">
        <v>3.1049099999999998E-4</v>
      </c>
      <c r="K202">
        <v>4.13068E-4</v>
      </c>
      <c r="L202">
        <v>5.2399900000000004E-4</v>
      </c>
      <c r="M202">
        <v>6.8640300000000003E-4</v>
      </c>
      <c r="N202">
        <v>9.6845600000000003E-4</v>
      </c>
      <c r="O202">
        <v>1.4485399999999999E-3</v>
      </c>
      <c r="P202">
        <v>2.21572E-3</v>
      </c>
      <c r="Q202">
        <v>3.3831600000000001E-3</v>
      </c>
      <c r="R202">
        <v>5.0952200000000001E-3</v>
      </c>
      <c r="S202">
        <v>7.5167100000000002E-3</v>
      </c>
      <c r="T202">
        <v>1.08074E-2</v>
      </c>
      <c r="U202">
        <v>1.5089699999999999E-2</v>
      </c>
      <c r="V202">
        <v>2.04143E-2</v>
      </c>
      <c r="W202">
        <v>2.6725700000000002E-2</v>
      </c>
      <c r="X202">
        <v>3.3832899999999999E-2</v>
      </c>
      <c r="Y202">
        <v>4.1398200000000003E-2</v>
      </c>
      <c r="Z202">
        <v>4.89524E-2</v>
      </c>
      <c r="AA202">
        <v>5.5943800000000002E-2</v>
      </c>
      <c r="AB202">
        <v>6.1813100000000003E-2</v>
      </c>
      <c r="AC202">
        <v>6.6079200000000005E-2</v>
      </c>
      <c r="AD202">
        <v>6.84144E-2</v>
      </c>
      <c r="AE202">
        <v>6.8689500000000001E-2</v>
      </c>
      <c r="AF202">
        <v>6.6977999999999996E-2</v>
      </c>
      <c r="AG202">
        <v>6.3524600000000001E-2</v>
      </c>
      <c r="AH202">
        <v>5.8687999999999997E-2</v>
      </c>
      <c r="AI202">
        <v>5.2880400000000001E-2</v>
      </c>
      <c r="AJ202">
        <v>4.6513400000000003E-2</v>
      </c>
      <c r="AK202">
        <v>3.9962200000000003E-2</v>
      </c>
      <c r="AL202">
        <v>3.3543400000000001E-2</v>
      </c>
      <c r="AM202">
        <v>2.75059E-2</v>
      </c>
      <c r="AN202">
        <v>2.2028800000000001E-2</v>
      </c>
      <c r="AO202">
        <v>1.7223800000000001E-2</v>
      </c>
      <c r="AP202">
        <v>1.3141399999999999E-2</v>
      </c>
      <c r="AQ202">
        <v>9.7793199999999993E-3</v>
      </c>
      <c r="AR202">
        <v>7.0941099999999998E-3</v>
      </c>
    </row>
    <row r="203" spans="2:44">
      <c r="B203" s="2">
        <v>4.8877500000000003E-7</v>
      </c>
      <c r="C203" s="2">
        <v>2.7647800000000001E-6</v>
      </c>
      <c r="D203" s="2">
        <v>1.27678E-5</v>
      </c>
      <c r="E203" s="2">
        <v>4.8150199999999999E-5</v>
      </c>
      <c r="F203" s="2">
        <v>1.4839000000000001E-4</v>
      </c>
      <c r="G203">
        <v>3.7422099999999999E-4</v>
      </c>
      <c r="H203">
        <v>7.7433700000000005E-4</v>
      </c>
      <c r="I203">
        <v>1.32175E-3</v>
      </c>
      <c r="J203">
        <v>1.8818699999999999E-3</v>
      </c>
      <c r="K203">
        <v>2.28677E-3</v>
      </c>
      <c r="L203">
        <v>2.48161E-3</v>
      </c>
      <c r="M203">
        <v>2.5942199999999999E-3</v>
      </c>
      <c r="N203">
        <v>2.8472599999999999E-3</v>
      </c>
      <c r="O203">
        <v>3.4193700000000001E-3</v>
      </c>
      <c r="P203">
        <v>4.4052600000000003E-3</v>
      </c>
      <c r="Q203">
        <v>5.88128E-3</v>
      </c>
      <c r="R203">
        <v>7.9704200000000006E-3</v>
      </c>
      <c r="S203">
        <v>1.0836800000000001E-2</v>
      </c>
      <c r="T203">
        <v>1.4628499999999999E-2</v>
      </c>
      <c r="U203">
        <v>1.9417500000000001E-2</v>
      </c>
      <c r="V203">
        <v>2.5162799999999999E-2</v>
      </c>
      <c r="W203">
        <v>3.16952E-2</v>
      </c>
      <c r="X203">
        <v>3.8718599999999999E-2</v>
      </c>
      <c r="Y203">
        <v>4.5827600000000003E-2</v>
      </c>
      <c r="Z203">
        <v>5.2546700000000002E-2</v>
      </c>
      <c r="AA203">
        <v>5.83855E-2</v>
      </c>
      <c r="AB203">
        <v>6.2900800000000007E-2</v>
      </c>
      <c r="AC203">
        <v>6.5751400000000002E-2</v>
      </c>
      <c r="AD203">
        <v>6.6738199999999998E-2</v>
      </c>
      <c r="AE203">
        <v>6.5823999999999994E-2</v>
      </c>
      <c r="AF203">
        <v>6.3130800000000001E-2</v>
      </c>
      <c r="AG203">
        <v>5.8918400000000003E-2</v>
      </c>
      <c r="AH203">
        <v>5.3545799999999998E-2</v>
      </c>
      <c r="AI203">
        <v>4.7423199999999999E-2</v>
      </c>
      <c r="AJ203">
        <v>4.0962100000000001E-2</v>
      </c>
      <c r="AK203">
        <v>3.4532599999999997E-2</v>
      </c>
      <c r="AL203">
        <v>2.8433400000000001E-2</v>
      </c>
      <c r="AM203">
        <v>2.28772E-2</v>
      </c>
      <c r="AN203">
        <v>1.7992000000000001E-2</v>
      </c>
      <c r="AO203">
        <v>1.3831100000000001E-2</v>
      </c>
      <c r="AP203">
        <v>1.0389799999999999E-2</v>
      </c>
      <c r="AQ203">
        <v>7.6222099999999999E-3</v>
      </c>
      <c r="AR203">
        <v>5.4568000000000004E-3</v>
      </c>
    </row>
    <row r="204" spans="2:44">
      <c r="B204" s="2">
        <v>1.34278E-6</v>
      </c>
      <c r="C204" s="2">
        <v>7.5965799999999997E-6</v>
      </c>
      <c r="D204" s="2">
        <v>3.5102499999999998E-5</v>
      </c>
      <c r="E204" s="2">
        <v>1.3254099999999999E-4</v>
      </c>
      <c r="F204" s="2">
        <v>4.0933199999999999E-4</v>
      </c>
      <c r="G204">
        <v>1.03594E-3</v>
      </c>
      <c r="H204">
        <v>2.1562299999999999E-3</v>
      </c>
      <c r="I204">
        <v>3.7171800000000001E-3</v>
      </c>
      <c r="J204">
        <v>5.3806899999999996E-3</v>
      </c>
      <c r="K204">
        <v>6.7125099999999997E-3</v>
      </c>
      <c r="L204">
        <v>7.5504600000000002E-3</v>
      </c>
      <c r="M204">
        <v>8.1520299999999993E-3</v>
      </c>
      <c r="N204">
        <v>8.9265200000000003E-3</v>
      </c>
      <c r="O204">
        <v>1.00689E-2</v>
      </c>
      <c r="P204">
        <v>1.1507E-2</v>
      </c>
      <c r="Q204">
        <v>1.31472E-2</v>
      </c>
      <c r="R204">
        <v>1.50867E-2</v>
      </c>
      <c r="S204">
        <v>1.7594200000000001E-2</v>
      </c>
      <c r="T204">
        <v>2.0941600000000001E-2</v>
      </c>
      <c r="U204">
        <v>2.5261100000000002E-2</v>
      </c>
      <c r="V204">
        <v>3.05023E-2</v>
      </c>
      <c r="W204">
        <v>3.6452199999999997E-2</v>
      </c>
      <c r="X204">
        <v>4.2764299999999998E-2</v>
      </c>
      <c r="Y204">
        <v>4.8985099999999997E-2</v>
      </c>
      <c r="Z204">
        <v>5.4594799999999999E-2</v>
      </c>
      <c r="AA204">
        <v>5.9074500000000002E-2</v>
      </c>
      <c r="AB204">
        <v>6.1989700000000002E-2</v>
      </c>
      <c r="AC204">
        <v>6.3063099999999997E-2</v>
      </c>
      <c r="AD204">
        <v>6.22172E-2</v>
      </c>
      <c r="AE204">
        <v>5.9576900000000002E-2</v>
      </c>
      <c r="AF204">
        <v>5.5433000000000003E-2</v>
      </c>
      <c r="AG204">
        <v>5.0184199999999998E-2</v>
      </c>
      <c r="AH204">
        <v>4.4267800000000003E-2</v>
      </c>
      <c r="AI204">
        <v>3.8101099999999999E-2</v>
      </c>
      <c r="AJ204">
        <v>3.2037200000000002E-2</v>
      </c>
      <c r="AK204">
        <v>2.6344099999999999E-2</v>
      </c>
      <c r="AL204">
        <v>2.1200299999999998E-2</v>
      </c>
      <c r="AM204">
        <v>1.6703699999999998E-2</v>
      </c>
      <c r="AN204">
        <v>1.28865E-2</v>
      </c>
      <c r="AO204">
        <v>9.7327500000000001E-3</v>
      </c>
      <c r="AP204">
        <v>7.1932999999999997E-3</v>
      </c>
      <c r="AQ204">
        <v>5.1992999999999996E-3</v>
      </c>
      <c r="AR204">
        <v>3.67243E-3</v>
      </c>
    </row>
    <row r="205" spans="2:44">
      <c r="B205" s="2">
        <v>5.7190100000000001E-7</v>
      </c>
      <c r="C205" s="2">
        <v>3.23511E-6</v>
      </c>
      <c r="D205" s="2">
        <v>1.50083E-5</v>
      </c>
      <c r="E205" s="2">
        <v>5.7173000000000003E-5</v>
      </c>
      <c r="F205" s="2">
        <v>1.79371E-4</v>
      </c>
      <c r="G205" s="2">
        <v>4.6608100000000003E-4</v>
      </c>
      <c r="H205">
        <v>1.01329E-3</v>
      </c>
      <c r="I205">
        <v>1.8759899999999999E-3</v>
      </c>
      <c r="J205">
        <v>3.0427100000000001E-3</v>
      </c>
      <c r="K205">
        <v>4.4961599999999999E-3</v>
      </c>
      <c r="L205">
        <v>6.3046700000000001E-3</v>
      </c>
      <c r="M205">
        <v>8.5977099999999997E-3</v>
      </c>
      <c r="N205">
        <v>1.1402000000000001E-2</v>
      </c>
      <c r="O205">
        <v>1.4527E-2</v>
      </c>
      <c r="P205">
        <v>1.7665199999999999E-2</v>
      </c>
      <c r="Q205">
        <v>2.0616200000000001E-2</v>
      </c>
      <c r="R205">
        <v>2.3407399999999998E-2</v>
      </c>
      <c r="S205">
        <v>2.62172E-2</v>
      </c>
      <c r="T205">
        <v>2.9220099999999999E-2</v>
      </c>
      <c r="U205">
        <v>3.2502900000000001E-2</v>
      </c>
      <c r="V205">
        <v>3.6078100000000002E-2</v>
      </c>
      <c r="W205">
        <v>3.9919200000000002E-2</v>
      </c>
      <c r="X205">
        <v>4.3949599999999998E-2</v>
      </c>
      <c r="Y205">
        <v>4.7999699999999999E-2</v>
      </c>
      <c r="Z205">
        <v>5.1784400000000001E-2</v>
      </c>
      <c r="AA205">
        <v>5.4933700000000002E-2</v>
      </c>
      <c r="AB205">
        <v>5.7064900000000002E-2</v>
      </c>
      <c r="AC205">
        <v>5.7864899999999997E-2</v>
      </c>
      <c r="AD205">
        <v>5.7153900000000001E-2</v>
      </c>
      <c r="AE205">
        <v>5.4917899999999999E-2</v>
      </c>
      <c r="AF205">
        <v>5.1306299999999999E-2</v>
      </c>
      <c r="AG205">
        <v>4.6602299999999999E-2</v>
      </c>
      <c r="AH205">
        <v>4.1171300000000001E-2</v>
      </c>
      <c r="AI205">
        <v>3.5403299999999999E-2</v>
      </c>
      <c r="AJ205">
        <v>2.9659499999999998E-2</v>
      </c>
      <c r="AK205">
        <v>2.4233500000000002E-2</v>
      </c>
      <c r="AL205">
        <v>1.9331600000000001E-2</v>
      </c>
      <c r="AM205">
        <v>1.50712E-2</v>
      </c>
      <c r="AN205">
        <v>1.14924E-2</v>
      </c>
      <c r="AO205">
        <v>8.5761399999999995E-3</v>
      </c>
      <c r="AP205">
        <v>6.2645299999999999E-3</v>
      </c>
      <c r="AQ205">
        <v>4.4787799999999999E-3</v>
      </c>
      <c r="AR205">
        <v>3.1328100000000002E-3</v>
      </c>
    </row>
    <row r="206" spans="2:44">
      <c r="B206" s="2">
        <v>3.1176900000000002E-7</v>
      </c>
      <c r="C206" s="2">
        <v>1.76209E-6</v>
      </c>
      <c r="D206" s="2">
        <v>8.1584600000000005E-6</v>
      </c>
      <c r="E206" s="2">
        <v>3.0970299999999997E-5</v>
      </c>
      <c r="F206" s="2">
        <v>9.6618699999999997E-5</v>
      </c>
      <c r="G206" s="2">
        <v>2.4890099999999999E-4</v>
      </c>
      <c r="H206" s="2">
        <v>5.3434399999999996E-4</v>
      </c>
      <c r="I206">
        <v>9.7256399999999998E-4</v>
      </c>
      <c r="J206">
        <v>1.54766E-3</v>
      </c>
      <c r="K206">
        <v>2.2601700000000001E-3</v>
      </c>
      <c r="L206">
        <v>3.21113E-3</v>
      </c>
      <c r="M206">
        <v>4.6233300000000001E-3</v>
      </c>
      <c r="N206">
        <v>6.7558000000000002E-3</v>
      </c>
      <c r="O206">
        <v>9.7853999999999997E-3</v>
      </c>
      <c r="P206">
        <v>1.3750500000000001E-2</v>
      </c>
      <c r="Q206">
        <v>1.85588E-2</v>
      </c>
      <c r="R206">
        <v>2.4004299999999999E-2</v>
      </c>
      <c r="S206">
        <v>2.9777700000000001E-2</v>
      </c>
      <c r="T206">
        <v>3.5506099999999999E-2</v>
      </c>
      <c r="U206">
        <v>4.0833000000000001E-2</v>
      </c>
      <c r="V206">
        <v>4.54998E-2</v>
      </c>
      <c r="W206">
        <v>4.9376799999999998E-2</v>
      </c>
      <c r="X206">
        <v>5.2432100000000002E-2</v>
      </c>
      <c r="Y206">
        <v>5.4674500000000001E-2</v>
      </c>
      <c r="Z206">
        <v>5.6110199999999999E-2</v>
      </c>
      <c r="AA206">
        <v>5.6727899999999998E-2</v>
      </c>
      <c r="AB206">
        <v>5.6502700000000003E-2</v>
      </c>
      <c r="AC206">
        <v>5.5407900000000003E-2</v>
      </c>
      <c r="AD206">
        <v>5.3429499999999998E-2</v>
      </c>
      <c r="AE206">
        <v>5.05865E-2</v>
      </c>
      <c r="AF206">
        <v>4.6947500000000003E-2</v>
      </c>
      <c r="AG206">
        <v>4.2642899999999997E-2</v>
      </c>
      <c r="AH206">
        <v>3.7859900000000002E-2</v>
      </c>
      <c r="AI206">
        <v>3.2824399999999997E-2</v>
      </c>
      <c r="AJ206">
        <v>2.77735E-2</v>
      </c>
      <c r="AK206">
        <v>2.29263E-2</v>
      </c>
      <c r="AL206">
        <v>1.8461200000000001E-2</v>
      </c>
      <c r="AM206">
        <v>1.4501699999999999E-2</v>
      </c>
      <c r="AN206">
        <v>1.11138E-2</v>
      </c>
      <c r="AO206">
        <v>8.3107800000000003E-3</v>
      </c>
      <c r="AP206">
        <v>6.0644499999999999E-3</v>
      </c>
      <c r="AQ206">
        <v>4.3182100000000003E-3</v>
      </c>
      <c r="AR206">
        <v>2.9999900000000001E-3</v>
      </c>
    </row>
    <row r="207" spans="2:44">
      <c r="B207" s="2">
        <v>1.7436699999999999E-7</v>
      </c>
      <c r="C207" s="2">
        <v>9.8533199999999995E-7</v>
      </c>
      <c r="D207" s="2">
        <v>4.5600100000000002E-6</v>
      </c>
      <c r="E207" s="2">
        <v>1.72953E-5</v>
      </c>
      <c r="F207" s="2">
        <v>5.3875899999999997E-5</v>
      </c>
      <c r="G207">
        <v>1.3843800000000001E-4</v>
      </c>
      <c r="H207">
        <v>2.9593099999999998E-4</v>
      </c>
      <c r="I207">
        <v>5.3480400000000005E-4</v>
      </c>
      <c r="J207">
        <v>8.4158499999999995E-4</v>
      </c>
      <c r="K207">
        <v>1.2106599999999999E-3</v>
      </c>
      <c r="L207">
        <v>1.69546E-3</v>
      </c>
      <c r="M207">
        <v>2.4310400000000002E-3</v>
      </c>
      <c r="N207">
        <v>3.6050700000000001E-3</v>
      </c>
      <c r="O207">
        <v>5.4167499999999997E-3</v>
      </c>
      <c r="P207">
        <v>8.0660100000000002E-3</v>
      </c>
      <c r="Q207">
        <v>1.1756000000000001E-2</v>
      </c>
      <c r="R207">
        <v>1.6658599999999999E-2</v>
      </c>
      <c r="S207">
        <v>2.28311E-2</v>
      </c>
      <c r="T207">
        <v>3.0126E-2</v>
      </c>
      <c r="U207">
        <v>3.8150999999999997E-2</v>
      </c>
      <c r="V207">
        <v>4.63048E-2</v>
      </c>
      <c r="W207">
        <v>5.3878599999999999E-2</v>
      </c>
      <c r="X207">
        <v>6.01878E-2</v>
      </c>
      <c r="Y207">
        <v>6.46978E-2</v>
      </c>
      <c r="Z207">
        <v>6.7108899999999999E-2</v>
      </c>
      <c r="AA207">
        <v>6.7380499999999996E-2</v>
      </c>
      <c r="AB207">
        <v>6.5698999999999994E-2</v>
      </c>
      <c r="AC207">
        <v>6.24042E-2</v>
      </c>
      <c r="AD207">
        <v>5.7908500000000002E-2</v>
      </c>
      <c r="AE207">
        <v>5.2626899999999997E-2</v>
      </c>
      <c r="AF207">
        <v>4.6929100000000001E-2</v>
      </c>
      <c r="AG207">
        <v>4.11177E-2</v>
      </c>
      <c r="AH207">
        <v>3.5422700000000001E-2</v>
      </c>
      <c r="AI207">
        <v>3.00098E-2</v>
      </c>
      <c r="AJ207">
        <v>2.4992500000000001E-2</v>
      </c>
      <c r="AK207">
        <v>2.04453E-2</v>
      </c>
      <c r="AL207">
        <v>1.64125E-2</v>
      </c>
      <c r="AM207">
        <v>1.2914500000000001E-2</v>
      </c>
      <c r="AN207">
        <v>9.9498399999999997E-3</v>
      </c>
      <c r="AO207">
        <v>7.4979299999999999E-3</v>
      </c>
      <c r="AP207">
        <v>5.5213700000000003E-3</v>
      </c>
      <c r="AQ207">
        <v>3.9698199999999998E-3</v>
      </c>
      <c r="AR207">
        <v>2.7847599999999998E-3</v>
      </c>
    </row>
    <row r="208" spans="2:44">
      <c r="B208" s="2">
        <v>1.04391E-7</v>
      </c>
      <c r="C208" s="2">
        <v>5.8988000000000004E-7</v>
      </c>
      <c r="D208" s="2">
        <v>2.7291400000000001E-6</v>
      </c>
      <c r="E208" s="2">
        <v>1.0345E-5</v>
      </c>
      <c r="F208" s="2">
        <v>3.2190700000000003E-5</v>
      </c>
      <c r="G208" s="2">
        <v>8.2563899999999997E-5</v>
      </c>
      <c r="H208">
        <v>1.7593200000000001E-4</v>
      </c>
      <c r="I208">
        <v>3.1621399999999999E-4</v>
      </c>
      <c r="J208">
        <v>4.93093E-4</v>
      </c>
      <c r="K208">
        <v>6.9954800000000003E-4</v>
      </c>
      <c r="L208">
        <v>9.6274800000000003E-4</v>
      </c>
      <c r="M208">
        <v>1.35889E-3</v>
      </c>
      <c r="N208">
        <v>1.99949E-3</v>
      </c>
      <c r="O208">
        <v>3.01425E-3</v>
      </c>
      <c r="P208">
        <v>4.5579799999999997E-3</v>
      </c>
      <c r="Q208">
        <v>6.8307200000000002E-3</v>
      </c>
      <c r="R208">
        <v>1.00757E-2</v>
      </c>
      <c r="S208">
        <v>1.4536200000000001E-2</v>
      </c>
      <c r="T208">
        <v>2.0381099999999999E-2</v>
      </c>
      <c r="U208">
        <v>2.7623499999999999E-2</v>
      </c>
      <c r="V208">
        <v>3.6053700000000001E-2</v>
      </c>
      <c r="W208">
        <v>4.5205799999999997E-2</v>
      </c>
      <c r="X208">
        <v>5.4377200000000001E-2</v>
      </c>
      <c r="Y208">
        <v>6.2713400000000002E-2</v>
      </c>
      <c r="Z208">
        <v>6.9351099999999999E-2</v>
      </c>
      <c r="AA208">
        <v>7.3583099999999999E-2</v>
      </c>
      <c r="AB208">
        <v>7.4998200000000001E-2</v>
      </c>
      <c r="AC208">
        <v>7.3552199999999998E-2</v>
      </c>
      <c r="AD208">
        <v>6.9553100000000007E-2</v>
      </c>
      <c r="AE208">
        <v>6.3573099999999994E-2</v>
      </c>
      <c r="AF208">
        <v>5.6317199999999998E-2</v>
      </c>
      <c r="AG208">
        <v>4.8492E-2</v>
      </c>
      <c r="AH208">
        <v>4.0703700000000002E-2</v>
      </c>
      <c r="AI208">
        <v>3.3401E-2</v>
      </c>
      <c r="AJ208">
        <v>2.68626E-2</v>
      </c>
      <c r="AK208">
        <v>2.1217900000000001E-2</v>
      </c>
      <c r="AL208">
        <v>1.6483600000000001E-2</v>
      </c>
      <c r="AM208">
        <v>1.26041E-2</v>
      </c>
      <c r="AN208">
        <v>9.4860199999999995E-3</v>
      </c>
      <c r="AO208">
        <v>7.0221600000000004E-3</v>
      </c>
      <c r="AP208">
        <v>5.1068700000000003E-3</v>
      </c>
      <c r="AQ208">
        <v>3.64307E-3</v>
      </c>
      <c r="AR208">
        <v>2.5449299999999999E-3</v>
      </c>
    </row>
    <row r="209" spans="2:44">
      <c r="B209" s="2">
        <v>7.6773799999999999E-8</v>
      </c>
      <c r="C209" s="2">
        <v>4.3387899999999999E-7</v>
      </c>
      <c r="D209" s="2">
        <v>2.00686E-6</v>
      </c>
      <c r="E209" s="2">
        <v>7.6017100000000003E-6</v>
      </c>
      <c r="F209" s="2">
        <v>2.36225E-5</v>
      </c>
      <c r="G209" s="2">
        <v>6.0445000000000001E-5</v>
      </c>
      <c r="H209" s="2">
        <v>1.2827499999999999E-4</v>
      </c>
      <c r="I209">
        <v>2.2892999999999999E-4</v>
      </c>
      <c r="J209">
        <v>3.5270000000000001E-4</v>
      </c>
      <c r="K209">
        <v>4.9083999999999998E-4</v>
      </c>
      <c r="L209">
        <v>6.5796400000000003E-4</v>
      </c>
      <c r="M209">
        <v>9.0260199999999996E-4</v>
      </c>
      <c r="N209">
        <v>1.2966099999999999E-3</v>
      </c>
      <c r="O209">
        <v>1.9225100000000001E-3</v>
      </c>
      <c r="P209">
        <v>2.8803499999999998E-3</v>
      </c>
      <c r="Q209">
        <v>4.3087300000000002E-3</v>
      </c>
      <c r="R209">
        <v>6.3955799999999997E-3</v>
      </c>
      <c r="S209">
        <v>9.3641799999999997E-3</v>
      </c>
      <c r="T209">
        <v>1.34371E-2</v>
      </c>
      <c r="U209">
        <v>1.8786899999999999E-2</v>
      </c>
      <c r="V209">
        <v>2.54787E-2</v>
      </c>
      <c r="W209">
        <v>3.3409599999999998E-2</v>
      </c>
      <c r="X209">
        <v>4.2259600000000001E-2</v>
      </c>
      <c r="Y209">
        <v>5.1475899999999998E-2</v>
      </c>
      <c r="Z209">
        <v>6.0310700000000002E-2</v>
      </c>
      <c r="AA209">
        <v>6.7916799999999999E-2</v>
      </c>
      <c r="AB209">
        <v>7.3486999999999997E-2</v>
      </c>
      <c r="AC209">
        <v>7.6403399999999996E-2</v>
      </c>
      <c r="AD209">
        <v>7.6357099999999997E-2</v>
      </c>
      <c r="AE209">
        <v>7.3406600000000002E-2</v>
      </c>
      <c r="AF209">
        <v>6.7955000000000002E-2</v>
      </c>
      <c r="AG209">
        <v>6.0660499999999999E-2</v>
      </c>
      <c r="AH209">
        <v>5.2302599999999998E-2</v>
      </c>
      <c r="AI209">
        <v>4.3645499999999997E-2</v>
      </c>
      <c r="AJ209">
        <v>3.5329100000000002E-2</v>
      </c>
      <c r="AK209">
        <v>2.7807499999999999E-2</v>
      </c>
      <c r="AL209">
        <v>2.1336299999999999E-2</v>
      </c>
      <c r="AM209">
        <v>1.5997999999999998E-2</v>
      </c>
      <c r="AN209">
        <v>1.17477E-2</v>
      </c>
      <c r="AO209">
        <v>8.4635600000000002E-3</v>
      </c>
      <c r="AP209">
        <v>5.9893200000000002E-3</v>
      </c>
      <c r="AQ209">
        <v>4.16535E-3</v>
      </c>
      <c r="AR209">
        <v>2.84644E-3</v>
      </c>
    </row>
    <row r="210" spans="2:44">
      <c r="B210" s="2">
        <v>4.0026999999999998E-8</v>
      </c>
      <c r="C210" s="2">
        <v>2.2609999999999999E-7</v>
      </c>
      <c r="D210" s="2">
        <v>1.0479899999999999E-6</v>
      </c>
      <c r="E210" s="2">
        <v>3.9897000000000001E-6</v>
      </c>
      <c r="F210" s="2">
        <v>1.25114E-5</v>
      </c>
      <c r="G210" s="2">
        <v>3.2507199999999999E-5</v>
      </c>
      <c r="H210" s="2">
        <v>7.0739699999999996E-5</v>
      </c>
      <c r="I210">
        <v>1.3145499999999999E-4</v>
      </c>
      <c r="J210">
        <v>2.15465E-4</v>
      </c>
      <c r="K210">
        <v>3.2633800000000002E-4</v>
      </c>
      <c r="L210">
        <v>4.80299E-4</v>
      </c>
      <c r="M210">
        <v>7.0946500000000005E-4</v>
      </c>
      <c r="N210">
        <v>1.05586E-3</v>
      </c>
      <c r="O210">
        <v>1.56803E-3</v>
      </c>
      <c r="P210">
        <v>2.3109599999999999E-3</v>
      </c>
      <c r="Q210">
        <v>3.3831299999999998E-3</v>
      </c>
      <c r="R210">
        <v>4.9247199999999996E-3</v>
      </c>
      <c r="S210">
        <v>7.1088999999999996E-3</v>
      </c>
      <c r="T210">
        <v>1.0120799999999999E-2</v>
      </c>
      <c r="U210">
        <v>1.4130200000000001E-2</v>
      </c>
      <c r="V210">
        <v>1.92593E-2</v>
      </c>
      <c r="W210">
        <v>2.5542100000000002E-2</v>
      </c>
      <c r="X210">
        <v>3.2881100000000003E-2</v>
      </c>
      <c r="Y210">
        <v>4.10108E-2</v>
      </c>
      <c r="Z210">
        <v>4.9485599999999998E-2</v>
      </c>
      <c r="AA210">
        <v>5.7703499999999998E-2</v>
      </c>
      <c r="AB210">
        <v>6.4968799999999993E-2</v>
      </c>
      <c r="AC210">
        <v>7.0587300000000006E-2</v>
      </c>
      <c r="AD210">
        <v>7.3977299999999996E-2</v>
      </c>
      <c r="AE210">
        <v>7.4771400000000002E-2</v>
      </c>
      <c r="AF210">
        <v>7.2883600000000007E-2</v>
      </c>
      <c r="AG210">
        <v>6.8526799999999999E-2</v>
      </c>
      <c r="AH210">
        <v>6.2170299999999998E-2</v>
      </c>
      <c r="AI210">
        <v>5.4455999999999997E-2</v>
      </c>
      <c r="AJ210">
        <v>4.6087299999999998E-2</v>
      </c>
      <c r="AK210">
        <v>3.77235E-2</v>
      </c>
      <c r="AL210">
        <v>2.9898000000000001E-2</v>
      </c>
      <c r="AM210">
        <v>2.2974600000000001E-2</v>
      </c>
      <c r="AN210">
        <v>1.71422E-2</v>
      </c>
      <c r="AO210">
        <v>1.24382E-2</v>
      </c>
      <c r="AP210">
        <v>8.7898300000000002E-3</v>
      </c>
      <c r="AQ210">
        <v>6.05829E-3</v>
      </c>
      <c r="AR210">
        <v>4.0774399999999999E-3</v>
      </c>
    </row>
    <row r="211" spans="2:44">
      <c r="B211" s="2">
        <v>3.6212199999999998E-8</v>
      </c>
      <c r="C211" s="2">
        <v>2.0450299999999999E-7</v>
      </c>
      <c r="D211" s="2">
        <v>9.4640300000000003E-7</v>
      </c>
      <c r="E211" s="2">
        <v>3.5914800000000001E-6</v>
      </c>
      <c r="F211" s="2">
        <v>1.1201499999999999E-5</v>
      </c>
      <c r="G211" s="2">
        <v>2.8850500000000001E-5</v>
      </c>
      <c r="H211" s="2">
        <v>6.1934199999999994E-5</v>
      </c>
      <c r="I211" s="2">
        <v>1.1279E-4</v>
      </c>
      <c r="J211">
        <v>1.7991700000000001E-4</v>
      </c>
      <c r="K211">
        <v>2.6462700000000003E-4</v>
      </c>
      <c r="L211">
        <v>3.82247E-4</v>
      </c>
      <c r="M211">
        <v>5.6742999999999995E-4</v>
      </c>
      <c r="N211">
        <v>8.69001E-4</v>
      </c>
      <c r="O211">
        <v>1.3430200000000001E-3</v>
      </c>
      <c r="P211">
        <v>2.0541999999999999E-3</v>
      </c>
      <c r="Q211">
        <v>3.08392E-3</v>
      </c>
      <c r="R211">
        <v>4.5350199999999998E-3</v>
      </c>
      <c r="S211">
        <v>6.5284999999999996E-3</v>
      </c>
      <c r="T211">
        <v>9.1940000000000008E-3</v>
      </c>
      <c r="U211">
        <v>1.26561E-2</v>
      </c>
      <c r="V211">
        <v>1.70142E-2</v>
      </c>
      <c r="W211">
        <v>2.23152E-2</v>
      </c>
      <c r="X211">
        <v>2.852E-2</v>
      </c>
      <c r="Y211">
        <v>3.5475199999999998E-2</v>
      </c>
      <c r="Z211">
        <v>4.2898199999999997E-2</v>
      </c>
      <c r="AA211">
        <v>5.0383900000000002E-2</v>
      </c>
      <c r="AB211">
        <v>5.74333E-2</v>
      </c>
      <c r="AC211">
        <v>6.3504500000000005E-2</v>
      </c>
      <c r="AD211">
        <v>6.8078E-2</v>
      </c>
      <c r="AE211">
        <v>7.0729100000000003E-2</v>
      </c>
      <c r="AF211">
        <v>7.1191500000000005E-2</v>
      </c>
      <c r="AG211">
        <v>6.9402199999999997E-2</v>
      </c>
      <c r="AH211">
        <v>6.55139E-2</v>
      </c>
      <c r="AI211">
        <v>5.9874400000000001E-2</v>
      </c>
      <c r="AJ211">
        <v>5.2973300000000001E-2</v>
      </c>
      <c r="AK211">
        <v>4.5371399999999999E-2</v>
      </c>
      <c r="AL211">
        <v>3.76231E-2</v>
      </c>
      <c r="AM211">
        <v>3.0210399999999998E-2</v>
      </c>
      <c r="AN211">
        <v>2.3496800000000002E-2</v>
      </c>
      <c r="AO211">
        <v>1.7707899999999999E-2</v>
      </c>
      <c r="AP211">
        <v>1.29368E-2</v>
      </c>
      <c r="AQ211">
        <v>9.16638E-3</v>
      </c>
      <c r="AR211">
        <v>6.3025299999999998E-3</v>
      </c>
    </row>
    <row r="212" spans="2:44">
      <c r="B212" s="2">
        <v>3.2563300000000001E-8</v>
      </c>
      <c r="C212" s="2">
        <v>1.8388500000000001E-7</v>
      </c>
      <c r="D212" s="2">
        <v>8.5139700000000004E-7</v>
      </c>
      <c r="E212" s="2">
        <v>3.2344899999999998E-6</v>
      </c>
      <c r="F212" s="2">
        <v>1.0107499999999999E-5</v>
      </c>
      <c r="G212" s="2">
        <v>2.6114399999999999E-5</v>
      </c>
      <c r="H212" s="2">
        <v>5.6337900000000001E-5</v>
      </c>
      <c r="I212" s="2">
        <v>1.03371E-4</v>
      </c>
      <c r="J212" s="2">
        <v>1.6663499999999999E-4</v>
      </c>
      <c r="K212" s="2">
        <v>2.4816399999999999E-4</v>
      </c>
      <c r="L212">
        <v>3.62333E-4</v>
      </c>
      <c r="M212">
        <v>5.4070799999999999E-4</v>
      </c>
      <c r="N212">
        <v>8.2873699999999996E-4</v>
      </c>
      <c r="O212">
        <v>1.2824399999999999E-3</v>
      </c>
      <c r="P212">
        <v>1.9730799999999999E-3</v>
      </c>
      <c r="Q212">
        <v>2.9952799999999999E-3</v>
      </c>
      <c r="R212">
        <v>4.4669699999999998E-3</v>
      </c>
      <c r="S212">
        <v>6.5163299999999999E-3</v>
      </c>
      <c r="T212">
        <v>9.2608800000000008E-3</v>
      </c>
      <c r="U212">
        <v>1.27869E-2</v>
      </c>
      <c r="V212">
        <v>1.71329E-2</v>
      </c>
      <c r="W212">
        <v>2.22761E-2</v>
      </c>
      <c r="X212">
        <v>2.8122399999999999E-2</v>
      </c>
      <c r="Y212">
        <v>3.4499299999999997E-2</v>
      </c>
      <c r="Z212">
        <v>4.1156999999999999E-2</v>
      </c>
      <c r="AA212">
        <v>4.7776699999999998E-2</v>
      </c>
      <c r="AB212">
        <v>5.39899E-2</v>
      </c>
      <c r="AC212">
        <v>5.9406899999999999E-2</v>
      </c>
      <c r="AD212">
        <v>6.3652899999999998E-2</v>
      </c>
      <c r="AE212">
        <v>6.6409599999999999E-2</v>
      </c>
      <c r="AF212">
        <v>6.7452100000000001E-2</v>
      </c>
      <c r="AG212">
        <v>6.6680100000000006E-2</v>
      </c>
      <c r="AH212">
        <v>6.4132900000000007E-2</v>
      </c>
      <c r="AI212">
        <v>5.9989099999999997E-2</v>
      </c>
      <c r="AJ212">
        <v>5.4547100000000001E-2</v>
      </c>
      <c r="AK212">
        <v>4.8191900000000003E-2</v>
      </c>
      <c r="AL212">
        <v>4.1349400000000001E-2</v>
      </c>
      <c r="AM212">
        <v>3.4439400000000002E-2</v>
      </c>
      <c r="AN212">
        <v>2.7832200000000001E-2</v>
      </c>
      <c r="AO212">
        <v>2.1816200000000001E-2</v>
      </c>
      <c r="AP212" s="2">
        <v>1.65807E-2</v>
      </c>
      <c r="AQ212" s="2">
        <v>1.22153E-2</v>
      </c>
      <c r="AR212" s="2">
        <v>8.7213800000000008E-3</v>
      </c>
    </row>
    <row r="213" spans="2:44">
      <c r="B213" s="2">
        <v>6.2408399999999994E-8</v>
      </c>
      <c r="C213" s="2">
        <v>3.5270799999999998E-7</v>
      </c>
      <c r="D213" s="2">
        <v>1.63026E-6</v>
      </c>
      <c r="E213" s="2">
        <v>6.1654100000000001E-6</v>
      </c>
      <c r="F213" s="2">
        <v>1.9104900000000001E-5</v>
      </c>
      <c r="G213" s="2">
        <v>4.8652900000000003E-5</v>
      </c>
      <c r="H213">
        <v>1.02437E-4</v>
      </c>
      <c r="I213">
        <v>1.8045800000000001E-4</v>
      </c>
      <c r="J213">
        <v>2.72348E-4</v>
      </c>
      <c r="K213">
        <v>3.6798400000000002E-4</v>
      </c>
      <c r="L213">
        <v>4.7698199999999998E-4</v>
      </c>
      <c r="M213">
        <v>6.3869999999999997E-4</v>
      </c>
      <c r="N213">
        <v>9.1371099999999999E-4</v>
      </c>
      <c r="O213">
        <v>1.37083E-3</v>
      </c>
      <c r="P213">
        <v>2.0875099999999999E-3</v>
      </c>
      <c r="Q213">
        <v>3.1614600000000001E-3</v>
      </c>
      <c r="R213">
        <v>4.71668E-3</v>
      </c>
      <c r="S213">
        <v>6.89384E-3</v>
      </c>
      <c r="T213">
        <v>9.8275399999999992E-3</v>
      </c>
      <c r="U213">
        <v>1.3617600000000001E-2</v>
      </c>
      <c r="V213">
        <v>1.8299200000000002E-2</v>
      </c>
      <c r="W213">
        <v>2.3816500000000001E-2</v>
      </c>
      <c r="X213">
        <v>3.0005799999999999E-2</v>
      </c>
      <c r="Y213">
        <v>3.6597699999999997E-2</v>
      </c>
      <c r="Z213">
        <v>4.3240599999999997E-2</v>
      </c>
      <c r="AA213">
        <v>4.9542500000000003E-2</v>
      </c>
      <c r="AB213">
        <v>5.5118599999999997E-2</v>
      </c>
      <c r="AC213">
        <v>5.9635199999999999E-2</v>
      </c>
      <c r="AD213">
        <v>6.2838900000000003E-2</v>
      </c>
      <c r="AE213">
        <v>6.4572099999999993E-2</v>
      </c>
      <c r="AF213">
        <v>6.4773999999999998E-2</v>
      </c>
      <c r="AG213">
        <v>6.3474699999999995E-2</v>
      </c>
      <c r="AH213">
        <v>6.0784299999999999E-2</v>
      </c>
      <c r="AI213">
        <v>5.6881300000000003E-2</v>
      </c>
      <c r="AJ213">
        <v>5.1999400000000001E-2</v>
      </c>
      <c r="AK213">
        <v>4.6412399999999999E-2</v>
      </c>
      <c r="AL213">
        <v>4.0416300000000002E-2</v>
      </c>
      <c r="AM213">
        <v>3.4308199999999997E-2</v>
      </c>
      <c r="AN213">
        <v>2.8363900000000001E-2</v>
      </c>
      <c r="AO213">
        <v>2.2817199999999999E-2</v>
      </c>
      <c r="AP213">
        <v>1.7844700000000002E-2</v>
      </c>
      <c r="AQ213">
        <v>1.35563E-2</v>
      </c>
      <c r="AR213">
        <v>9.9962599999999999E-3</v>
      </c>
    </row>
    <row r="214" spans="2:44">
      <c r="B214" s="2">
        <v>3.3858400000000001E-7</v>
      </c>
      <c r="C214" s="2">
        <v>1.91519E-6</v>
      </c>
      <c r="D214" s="2">
        <v>8.8412499999999994E-6</v>
      </c>
      <c r="E214" s="2">
        <v>3.3316799999999999E-5</v>
      </c>
      <c r="F214" s="2">
        <v>1.02536E-4</v>
      </c>
      <c r="G214" s="2">
        <v>2.5797500000000002E-4</v>
      </c>
      <c r="H214">
        <v>5.3164300000000005E-4</v>
      </c>
      <c r="I214">
        <v>9.0103700000000004E-4</v>
      </c>
      <c r="J214">
        <v>1.2665599999999999E-3</v>
      </c>
      <c r="K214">
        <v>1.5041799999999999E-3</v>
      </c>
      <c r="L214">
        <v>1.5705599999999999E-3</v>
      </c>
      <c r="M214">
        <v>1.55601E-3</v>
      </c>
      <c r="N214">
        <v>1.6265400000000001E-3</v>
      </c>
      <c r="O214">
        <v>1.9257499999999999E-3</v>
      </c>
      <c r="P214">
        <v>2.5415300000000002E-3</v>
      </c>
      <c r="Q214">
        <v>3.54697E-3</v>
      </c>
      <c r="R214">
        <v>5.0474200000000004E-3</v>
      </c>
      <c r="S214">
        <v>7.1851399999999996E-3</v>
      </c>
      <c r="T214">
        <v>1.0108600000000001E-2</v>
      </c>
      <c r="U214">
        <v>1.39331E-2</v>
      </c>
      <c r="V214">
        <v>1.8706899999999999E-2</v>
      </c>
      <c r="W214">
        <v>2.4384300000000001E-2</v>
      </c>
      <c r="X214">
        <v>3.0805099999999998E-2</v>
      </c>
      <c r="Y214">
        <v>3.76873E-2</v>
      </c>
      <c r="Z214">
        <v>4.4641500000000001E-2</v>
      </c>
      <c r="AA214">
        <v>5.1208900000000002E-2</v>
      </c>
      <c r="AB214">
        <v>5.6920199999999997E-2</v>
      </c>
      <c r="AC214">
        <v>6.13603E-2</v>
      </c>
      <c r="AD214">
        <v>6.4226699999999998E-2</v>
      </c>
      <c r="AE214">
        <v>6.5366300000000002E-2</v>
      </c>
      <c r="AF214">
        <v>6.4782599999999996E-2</v>
      </c>
      <c r="AG214">
        <v>6.2617699999999998E-2</v>
      </c>
      <c r="AH214">
        <v>5.9113100000000002E-2</v>
      </c>
      <c r="AI214">
        <v>5.4566499999999997E-2</v>
      </c>
      <c r="AJ214">
        <v>4.9291599999999998E-2</v>
      </c>
      <c r="AK214">
        <v>4.3589700000000002E-2</v>
      </c>
      <c r="AL214">
        <v>3.7733200000000001E-2</v>
      </c>
      <c r="AM214">
        <v>3.1958E-2</v>
      </c>
      <c r="AN214">
        <v>2.6460299999999999E-2</v>
      </c>
      <c r="AO214">
        <v>2.1395000000000001E-2</v>
      </c>
      <c r="AP214">
        <v>1.6874199999999999E-2</v>
      </c>
      <c r="AQ214">
        <v>1.29658E-2</v>
      </c>
      <c r="AR214">
        <v>9.6945199999999999E-3</v>
      </c>
    </row>
    <row r="215" spans="2:44">
      <c r="B215" s="2">
        <v>1.5149099999999999E-7</v>
      </c>
      <c r="C215" s="2">
        <v>8.5714899999999999E-7</v>
      </c>
      <c r="D215" s="2">
        <v>3.9976100000000003E-6</v>
      </c>
      <c r="E215" s="2">
        <v>1.5401400000000001E-5</v>
      </c>
      <c r="F215" s="2">
        <v>4.9256799999999999E-5</v>
      </c>
      <c r="G215">
        <v>1.3193600000000001E-4</v>
      </c>
      <c r="H215">
        <v>3.0031799999999999E-4</v>
      </c>
      <c r="I215">
        <v>5.9380000000000001E-4</v>
      </c>
      <c r="J215">
        <v>1.04947E-3</v>
      </c>
      <c r="K215">
        <v>1.7073399999999999E-3</v>
      </c>
      <c r="L215">
        <v>2.6076200000000002E-3</v>
      </c>
      <c r="M215">
        <v>3.7532799999999999E-3</v>
      </c>
      <c r="N215">
        <v>5.0591899999999999E-3</v>
      </c>
      <c r="O215">
        <v>6.3612299999999998E-3</v>
      </c>
      <c r="P215">
        <v>7.5216299999999996E-3</v>
      </c>
      <c r="Q215">
        <v>8.5607800000000005E-3</v>
      </c>
      <c r="R215">
        <v>9.7014900000000001E-3</v>
      </c>
      <c r="S215">
        <v>1.1286600000000001E-2</v>
      </c>
      <c r="T215">
        <v>1.36384E-2</v>
      </c>
      <c r="U215">
        <v>1.69552E-2</v>
      </c>
      <c r="V215">
        <v>2.1283199999999999E-2</v>
      </c>
      <c r="W215">
        <v>2.6533500000000002E-2</v>
      </c>
      <c r="X215">
        <v>3.2503999999999998E-2</v>
      </c>
      <c r="Y215">
        <v>3.8891799999999997E-2</v>
      </c>
      <c r="Z215">
        <v>4.5309200000000001E-2</v>
      </c>
      <c r="AA215">
        <v>5.1316100000000003E-2</v>
      </c>
      <c r="AB215">
        <v>5.6469499999999999E-2</v>
      </c>
      <c r="AC215">
        <v>6.0379000000000002E-2</v>
      </c>
      <c r="AD215">
        <v>6.2756400000000004E-2</v>
      </c>
      <c r="AE215">
        <v>6.3448900000000003E-2</v>
      </c>
      <c r="AF215">
        <v>6.2450699999999998E-2</v>
      </c>
      <c r="AG215">
        <v>5.9894700000000002E-2</v>
      </c>
      <c r="AH215">
        <v>5.6023900000000001E-2</v>
      </c>
      <c r="AI215">
        <v>5.1153400000000002E-2</v>
      </c>
      <c r="AJ215">
        <v>4.5628000000000002E-2</v>
      </c>
      <c r="AK215">
        <v>3.9784399999999998E-2</v>
      </c>
      <c r="AL215">
        <v>3.3922399999999998E-2</v>
      </c>
      <c r="AM215">
        <v>2.82881E-2</v>
      </c>
      <c r="AN215">
        <v>2.3066300000000001E-2</v>
      </c>
      <c r="AO215">
        <v>1.83825E-2</v>
      </c>
      <c r="AP215">
        <v>1.4307500000000001E-2</v>
      </c>
      <c r="AQ215">
        <v>1.08655E-2</v>
      </c>
      <c r="AR215">
        <v>8.0428099999999992E-3</v>
      </c>
    </row>
    <row r="216" spans="2:44">
      <c r="B216" s="2">
        <v>2.4292499999999999E-7</v>
      </c>
      <c r="C216" s="2">
        <v>1.3723899999999999E-6</v>
      </c>
      <c r="D216" s="2">
        <v>6.3505399999999998E-6</v>
      </c>
      <c r="E216" s="2">
        <v>2.4088500000000002E-5</v>
      </c>
      <c r="F216" s="2">
        <v>7.5069999999999998E-5</v>
      </c>
      <c r="G216">
        <v>1.93131E-4</v>
      </c>
      <c r="H216">
        <v>4.1405700000000001E-4</v>
      </c>
      <c r="I216">
        <v>7.5334600000000001E-4</v>
      </c>
      <c r="J216">
        <v>1.20279E-3</v>
      </c>
      <c r="K216">
        <v>1.77815E-3</v>
      </c>
      <c r="L216">
        <v>2.59443E-3</v>
      </c>
      <c r="M216">
        <v>3.8870799999999998E-3</v>
      </c>
      <c r="N216">
        <v>5.9324800000000004E-3</v>
      </c>
      <c r="O216">
        <v>8.9169200000000001E-3</v>
      </c>
      <c r="P216">
        <v>1.2839E-2</v>
      </c>
      <c r="Q216">
        <v>1.7481199999999999E-2</v>
      </c>
      <c r="R216">
        <v>2.2446500000000001E-2</v>
      </c>
      <c r="S216">
        <v>2.72605E-2</v>
      </c>
      <c r="T216">
        <v>3.1528300000000002E-2</v>
      </c>
      <c r="U216">
        <v>3.5083499999999997E-2</v>
      </c>
      <c r="V216">
        <v>3.8039900000000001E-2</v>
      </c>
      <c r="W216">
        <v>4.07012E-2</v>
      </c>
      <c r="X216">
        <v>4.3376100000000001E-2</v>
      </c>
      <c r="Y216">
        <v>4.6208300000000001E-2</v>
      </c>
      <c r="Z216">
        <v>4.91054E-2</v>
      </c>
      <c r="AA216">
        <v>5.1783299999999997E-2</v>
      </c>
      <c r="AB216">
        <v>5.3875600000000003E-2</v>
      </c>
      <c r="AC216">
        <v>5.5046400000000002E-2</v>
      </c>
      <c r="AD216">
        <v>5.5067900000000003E-2</v>
      </c>
      <c r="AE216">
        <v>5.3853900000000003E-2</v>
      </c>
      <c r="AF216">
        <v>5.14552E-2</v>
      </c>
      <c r="AG216">
        <v>4.8034399999999998E-2</v>
      </c>
      <c r="AH216">
        <v>4.3827600000000001E-2</v>
      </c>
      <c r="AI216">
        <v>3.9104899999999998E-2</v>
      </c>
      <c r="AJ216">
        <v>3.4135499999999999E-2</v>
      </c>
      <c r="AK216">
        <v>2.9162500000000001E-2</v>
      </c>
      <c r="AL216">
        <v>2.4386499999999998E-2</v>
      </c>
      <c r="AM216">
        <v>1.99592E-2</v>
      </c>
      <c r="AN216">
        <v>1.5983500000000001E-2</v>
      </c>
      <c r="AO216">
        <v>1.25173E-2</v>
      </c>
      <c r="AP216">
        <v>9.5796500000000003E-3</v>
      </c>
      <c r="AQ216">
        <v>7.1586499999999999E-3</v>
      </c>
      <c r="AR216">
        <v>5.2185900000000004E-3</v>
      </c>
    </row>
    <row r="217" spans="2:44">
      <c r="B217" s="2">
        <v>5.6492000000000001E-7</v>
      </c>
      <c r="C217" s="2">
        <v>3.1946100000000001E-6</v>
      </c>
      <c r="D217" s="2">
        <v>1.4753899999999999E-5</v>
      </c>
      <c r="E217" s="2">
        <v>5.5665499999999998E-5</v>
      </c>
      <c r="F217" s="2">
        <v>1.71719E-4</v>
      </c>
      <c r="G217" s="2">
        <v>4.3385800000000002E-4</v>
      </c>
      <c r="H217">
        <v>9.0092099999999995E-4</v>
      </c>
      <c r="I217">
        <v>1.5486199999999999E-3</v>
      </c>
      <c r="J217">
        <v>2.2370699999999999E-3</v>
      </c>
      <c r="K217">
        <v>2.8032899999999999E-3</v>
      </c>
      <c r="L217">
        <v>3.2399999999999998E-3</v>
      </c>
      <c r="M217">
        <v>3.7878299999999998E-3</v>
      </c>
      <c r="N217">
        <v>4.8439499999999996E-3</v>
      </c>
      <c r="O217">
        <v>6.7997099999999996E-3</v>
      </c>
      <c r="P217">
        <v>9.9659099999999997E-3</v>
      </c>
      <c r="Q217">
        <v>1.45808E-2</v>
      </c>
      <c r="R217">
        <v>2.0782200000000001E-2</v>
      </c>
      <c r="S217">
        <v>2.8492799999999999E-2</v>
      </c>
      <c r="T217">
        <v>3.7294500000000001E-2</v>
      </c>
      <c r="U217">
        <v>4.6405500000000002E-2</v>
      </c>
      <c r="V217">
        <v>5.4811199999999997E-2</v>
      </c>
      <c r="W217">
        <v>6.15133E-2</v>
      </c>
      <c r="X217">
        <v>6.5793699999999997E-2</v>
      </c>
      <c r="Y217">
        <v>6.7388699999999996E-2</v>
      </c>
      <c r="Z217">
        <v>6.6504300000000002E-2</v>
      </c>
      <c r="AA217">
        <v>6.3683400000000001E-2</v>
      </c>
      <c r="AB217">
        <v>5.9594300000000003E-2</v>
      </c>
      <c r="AC217">
        <v>5.48371E-2</v>
      </c>
      <c r="AD217">
        <v>4.9834999999999997E-2</v>
      </c>
      <c r="AE217">
        <v>4.48244E-2</v>
      </c>
      <c r="AF217">
        <v>3.9907999999999999E-2</v>
      </c>
      <c r="AG217">
        <v>3.5127400000000003E-2</v>
      </c>
      <c r="AH217">
        <v>3.05151E-2</v>
      </c>
      <c r="AI217">
        <v>2.6117700000000001E-2</v>
      </c>
      <c r="AJ217">
        <v>2.1994300000000001E-2</v>
      </c>
      <c r="AK217">
        <v>1.8205599999999999E-2</v>
      </c>
      <c r="AL217">
        <v>1.4800600000000001E-2</v>
      </c>
      <c r="AM217">
        <v>1.18099E-2</v>
      </c>
      <c r="AN217">
        <v>9.2426899999999996E-3</v>
      </c>
      <c r="AO217">
        <v>7.08912E-3</v>
      </c>
      <c r="AP217">
        <v>5.3238699999999996E-3</v>
      </c>
      <c r="AQ217">
        <v>3.9106799999999997E-3</v>
      </c>
      <c r="AR217">
        <v>2.8065799999999999E-3</v>
      </c>
    </row>
    <row r="218" spans="2:44">
      <c r="B218" s="2">
        <v>3.8842199999999998E-7</v>
      </c>
      <c r="C218" s="2">
        <v>2.1969199999999998E-6</v>
      </c>
      <c r="D218" s="2">
        <v>1.01644E-5</v>
      </c>
      <c r="E218" s="2">
        <v>3.8495199999999997E-5</v>
      </c>
      <c r="F218" s="2">
        <v>1.1954E-4</v>
      </c>
      <c r="G218" s="2">
        <v>3.0538499999999998E-4</v>
      </c>
      <c r="H218">
        <v>6.4585399999999996E-4</v>
      </c>
      <c r="I218">
        <v>1.14422E-3</v>
      </c>
      <c r="J218">
        <v>1.7353900000000001E-3</v>
      </c>
      <c r="K218">
        <v>2.3380800000000002E-3</v>
      </c>
      <c r="L218">
        <v>2.9510199999999999E-3</v>
      </c>
      <c r="M218">
        <v>3.68476E-3</v>
      </c>
      <c r="N218">
        <v>4.6880899999999998E-3</v>
      </c>
      <c r="O218">
        <v>6.07203E-3</v>
      </c>
      <c r="P218">
        <v>7.9422299999999998E-3</v>
      </c>
      <c r="Q218">
        <v>1.05033E-2</v>
      </c>
      <c r="R218">
        <v>1.41032E-2</v>
      </c>
      <c r="S218">
        <v>1.91448E-2</v>
      </c>
      <c r="T218">
        <v>2.59116E-2</v>
      </c>
      <c r="U218">
        <v>3.4396900000000001E-2</v>
      </c>
      <c r="V218">
        <v>4.42028E-2</v>
      </c>
      <c r="W218">
        <v>5.4532499999999998E-2</v>
      </c>
      <c r="X218">
        <v>6.4285200000000001E-2</v>
      </c>
      <c r="Y218">
        <v>7.2248000000000007E-2</v>
      </c>
      <c r="Z218">
        <v>7.7354500000000007E-2</v>
      </c>
      <c r="AA218">
        <v>7.8934900000000002E-2</v>
      </c>
      <c r="AB218">
        <v>7.6874700000000004E-2</v>
      </c>
      <c r="AC218">
        <v>7.1621199999999996E-2</v>
      </c>
      <c r="AD218">
        <v>6.4041699999999993E-2</v>
      </c>
      <c r="AE218">
        <v>5.5190500000000003E-2</v>
      </c>
      <c r="AF218">
        <v>4.6068600000000001E-2</v>
      </c>
      <c r="AG218">
        <v>3.7452800000000001E-2</v>
      </c>
      <c r="AH218">
        <v>2.9822899999999999E-2</v>
      </c>
      <c r="AI218">
        <v>2.33803E-2</v>
      </c>
      <c r="AJ218">
        <v>1.81202E-2</v>
      </c>
      <c r="AK218">
        <v>1.39192E-2</v>
      </c>
      <c r="AL218">
        <v>1.06073E-2</v>
      </c>
      <c r="AM218">
        <v>8.0151300000000005E-3</v>
      </c>
      <c r="AN218">
        <v>5.9959000000000002E-3</v>
      </c>
      <c r="AO218">
        <v>4.4310699999999996E-3</v>
      </c>
      <c r="AP218">
        <v>3.22741E-3</v>
      </c>
      <c r="AQ218">
        <v>2.3114300000000002E-3</v>
      </c>
      <c r="AR218">
        <v>1.6241999999999999E-3</v>
      </c>
    </row>
    <row r="219" spans="2:44">
      <c r="B219" s="2">
        <v>1.6628200000000001E-7</v>
      </c>
      <c r="C219" s="2">
        <v>9.4002899999999995E-7</v>
      </c>
      <c r="D219" s="2">
        <v>4.3604599999999998E-6</v>
      </c>
      <c r="E219" s="2">
        <v>1.66167E-5</v>
      </c>
      <c r="F219" s="2">
        <v>5.2181900000000003E-5</v>
      </c>
      <c r="G219" s="2">
        <v>1.3585299999999999E-4</v>
      </c>
      <c r="H219">
        <v>2.9646300000000001E-4</v>
      </c>
      <c r="I219">
        <v>5.5281999999999998E-4</v>
      </c>
      <c r="J219">
        <v>9.0874300000000005E-4</v>
      </c>
      <c r="K219">
        <v>1.3747900000000001E-3</v>
      </c>
      <c r="L219">
        <v>2.0004799999999998E-3</v>
      </c>
      <c r="M219">
        <v>2.87266E-3</v>
      </c>
      <c r="N219">
        <v>4.0701299999999999E-3</v>
      </c>
      <c r="O219">
        <v>5.62643E-3</v>
      </c>
      <c r="P219">
        <v>7.55005E-3</v>
      </c>
      <c r="Q219">
        <v>9.8822600000000003E-3</v>
      </c>
      <c r="R219">
        <v>1.2733899999999999E-2</v>
      </c>
      <c r="S219">
        <v>1.6275000000000001E-2</v>
      </c>
      <c r="T219">
        <v>2.0697500000000001E-2</v>
      </c>
      <c r="U219">
        <v>2.6173999999999999E-2</v>
      </c>
      <c r="V219">
        <v>3.2804300000000002E-2</v>
      </c>
      <c r="W219">
        <v>4.0536000000000003E-2</v>
      </c>
      <c r="X219">
        <v>4.90733E-2</v>
      </c>
      <c r="Y219">
        <v>5.7823800000000002E-2</v>
      </c>
      <c r="Z219">
        <v>6.5931699999999996E-2</v>
      </c>
      <c r="AA219">
        <v>7.2414599999999996E-2</v>
      </c>
      <c r="AB219">
        <v>7.6368099999999994E-2</v>
      </c>
      <c r="AC219">
        <v>7.7177599999999999E-2</v>
      </c>
      <c r="AD219">
        <v>7.4665800000000004E-2</v>
      </c>
      <c r="AE219">
        <v>6.9136799999999998E-2</v>
      </c>
      <c r="AF219">
        <v>6.1297699999999997E-2</v>
      </c>
      <c r="AG219">
        <v>5.2094799999999997E-2</v>
      </c>
      <c r="AH219">
        <v>4.2511300000000002E-2</v>
      </c>
      <c r="AI219">
        <v>3.3390000000000003E-2</v>
      </c>
      <c r="AJ219">
        <v>2.53215E-2</v>
      </c>
      <c r="AK219">
        <v>1.8612099999999999E-2</v>
      </c>
      <c r="AL219">
        <v>1.33194E-2</v>
      </c>
      <c r="AM219">
        <v>9.3254600000000007E-3</v>
      </c>
      <c r="AN219">
        <v>6.4188200000000004E-3</v>
      </c>
      <c r="AO219">
        <v>4.3618800000000003E-3</v>
      </c>
      <c r="AP219">
        <v>2.93524E-3</v>
      </c>
      <c r="AQ219">
        <v>1.9587900000000002E-3</v>
      </c>
      <c r="AR219">
        <v>1.29597E-3</v>
      </c>
    </row>
    <row r="220" spans="2:44">
      <c r="B220" s="2">
        <v>2.0315399999999999E-7</v>
      </c>
      <c r="C220" s="2">
        <v>1.14826E-6</v>
      </c>
      <c r="D220" s="2">
        <v>5.3105600000000002E-6</v>
      </c>
      <c r="E220" s="2">
        <v>2.01088E-5</v>
      </c>
      <c r="F220" s="2">
        <v>6.2451400000000003E-5</v>
      </c>
      <c r="G220">
        <v>1.59658E-4</v>
      </c>
      <c r="H220">
        <v>3.3841600000000002E-4</v>
      </c>
      <c r="I220">
        <v>6.0315800000000001E-4</v>
      </c>
      <c r="J220">
        <v>9.2855599999999998E-4</v>
      </c>
      <c r="K220">
        <v>1.2943399999999999E-3</v>
      </c>
      <c r="L220">
        <v>1.7459999999999999E-3</v>
      </c>
      <c r="M220">
        <v>2.4192900000000002E-3</v>
      </c>
      <c r="N220">
        <v>3.4968500000000001E-3</v>
      </c>
      <c r="O220">
        <v>5.1409300000000002E-3</v>
      </c>
      <c r="P220">
        <v>7.4616300000000003E-3</v>
      </c>
      <c r="Q220">
        <v>1.05208E-2</v>
      </c>
      <c r="R220">
        <v>1.43333E-2</v>
      </c>
      <c r="S220">
        <v>1.8852899999999999E-2</v>
      </c>
      <c r="T220">
        <v>2.3964099999999999E-2</v>
      </c>
      <c r="U220">
        <v>2.95021E-2</v>
      </c>
      <c r="V220">
        <v>3.5287600000000002E-2</v>
      </c>
      <c r="W220">
        <v>4.11527E-2</v>
      </c>
      <c r="X220">
        <v>4.6940799999999998E-2</v>
      </c>
      <c r="Y220">
        <v>5.2481300000000002E-2</v>
      </c>
      <c r="Z220">
        <v>5.7558199999999997E-2</v>
      </c>
      <c r="AA220">
        <v>6.1886499999999997E-2</v>
      </c>
      <c r="AB220">
        <v>6.5115900000000004E-2</v>
      </c>
      <c r="AC220">
        <v>6.6869600000000001E-2</v>
      </c>
      <c r="AD220">
        <v>6.6818500000000003E-2</v>
      </c>
      <c r="AE220">
        <v>6.4771700000000001E-2</v>
      </c>
      <c r="AF220">
        <v>6.0748400000000001E-2</v>
      </c>
      <c r="AG220">
        <v>5.5007800000000003E-2</v>
      </c>
      <c r="AH220">
        <v>4.80159E-2</v>
      </c>
      <c r="AI220">
        <v>4.0365600000000001E-2</v>
      </c>
      <c r="AJ220">
        <v>3.26691E-2</v>
      </c>
      <c r="AK220">
        <v>2.5457799999999999E-2</v>
      </c>
      <c r="AL220">
        <v>1.9113499999999999E-2</v>
      </c>
      <c r="AM220">
        <v>1.38415E-2</v>
      </c>
      <c r="AN220">
        <v>9.6841900000000005E-3</v>
      </c>
      <c r="AO220">
        <v>6.5600399999999996E-3</v>
      </c>
      <c r="AP220">
        <v>4.3136399999999997E-3</v>
      </c>
      <c r="AQ220">
        <v>2.76165E-3</v>
      </c>
      <c r="AR220">
        <v>1.7268699999999999E-3</v>
      </c>
    </row>
    <row r="221" spans="2:44">
      <c r="B221" s="2">
        <v>2.50031E-7</v>
      </c>
      <c r="C221" s="2">
        <v>1.41368E-6</v>
      </c>
      <c r="D221" s="2">
        <v>6.5371999999999999E-6</v>
      </c>
      <c r="E221" s="2">
        <v>2.4737899999999999E-5</v>
      </c>
      <c r="F221" s="2">
        <v>7.6724700000000001E-5</v>
      </c>
      <c r="G221" s="2">
        <v>1.9564699999999999E-4</v>
      </c>
      <c r="H221">
        <v>4.1270100000000002E-4</v>
      </c>
      <c r="I221">
        <v>7.2878999999999999E-4</v>
      </c>
      <c r="J221">
        <v>1.1023000000000001E-3</v>
      </c>
      <c r="K221">
        <v>1.48796E-3</v>
      </c>
      <c r="L221">
        <v>1.9080499999999999E-3</v>
      </c>
      <c r="M221">
        <v>2.4833300000000002E-3</v>
      </c>
      <c r="N221">
        <v>3.38989E-3</v>
      </c>
      <c r="O221">
        <v>4.8001700000000003E-3</v>
      </c>
      <c r="P221">
        <v>6.8766399999999998E-3</v>
      </c>
      <c r="Q221">
        <v>9.8021299999999992E-3</v>
      </c>
      <c r="R221">
        <v>1.3776500000000001E-2</v>
      </c>
      <c r="S221">
        <v>1.8948300000000001E-2</v>
      </c>
      <c r="T221">
        <v>2.5317099999999999E-2</v>
      </c>
      <c r="U221">
        <v>3.2667099999999998E-2</v>
      </c>
      <c r="V221">
        <v>4.0561899999999998E-2</v>
      </c>
      <c r="W221">
        <v>4.84027E-2</v>
      </c>
      <c r="X221">
        <v>5.5526800000000001E-2</v>
      </c>
      <c r="Y221">
        <v>6.1323700000000002E-2</v>
      </c>
      <c r="Z221">
        <v>6.5338300000000002E-2</v>
      </c>
      <c r="AA221">
        <v>6.7336499999999994E-2</v>
      </c>
      <c r="AB221">
        <v>6.7316799999999996E-2</v>
      </c>
      <c r="AC221">
        <v>6.5470299999999995E-2</v>
      </c>
      <c r="AD221">
        <v>6.2110499999999999E-2</v>
      </c>
      <c r="AE221">
        <v>5.7598099999999999E-2</v>
      </c>
      <c r="AF221">
        <v>5.22817E-2</v>
      </c>
      <c r="AG221">
        <v>4.6469400000000001E-2</v>
      </c>
      <c r="AH221">
        <v>4.0423399999999998E-2</v>
      </c>
      <c r="AI221">
        <v>3.4371100000000002E-2</v>
      </c>
      <c r="AJ221">
        <v>2.8515200000000001E-2</v>
      </c>
      <c r="AK221">
        <v>2.30367E-2</v>
      </c>
      <c r="AL221">
        <v>1.80885E-2</v>
      </c>
      <c r="AM221">
        <v>1.3781699999999999E-2</v>
      </c>
      <c r="AN221">
        <v>1.01758E-2</v>
      </c>
      <c r="AO221">
        <v>7.2748500000000002E-3</v>
      </c>
      <c r="AP221">
        <v>5.0336399999999998E-3</v>
      </c>
      <c r="AQ221">
        <v>3.3707799999999999E-3</v>
      </c>
      <c r="AR221">
        <v>2.1853300000000001E-3</v>
      </c>
    </row>
    <row r="222" spans="2:44">
      <c r="B222" s="2">
        <v>2.4944199999999999E-7</v>
      </c>
      <c r="C222" s="2">
        <v>1.41052E-6</v>
      </c>
      <c r="D222" s="2">
        <v>6.5241400000000002E-6</v>
      </c>
      <c r="E222" s="2">
        <v>2.4698400000000001E-5</v>
      </c>
      <c r="F222" s="2">
        <v>7.6651900000000004E-5</v>
      </c>
      <c r="G222" s="2">
        <v>1.9566000000000001E-4</v>
      </c>
      <c r="H222">
        <v>4.1337200000000001E-4</v>
      </c>
      <c r="I222">
        <v>7.3162300000000004E-4</v>
      </c>
      <c r="J222">
        <v>1.10972E-3</v>
      </c>
      <c r="K222">
        <v>1.5012300000000001E-3</v>
      </c>
      <c r="L222">
        <v>1.9208599999999999E-3</v>
      </c>
      <c r="M222">
        <v>2.4696700000000002E-3</v>
      </c>
      <c r="N222">
        <v>3.2874599999999999E-3</v>
      </c>
      <c r="O222">
        <v>4.4944E-3</v>
      </c>
      <c r="P222">
        <v>6.1946800000000002E-3</v>
      </c>
      <c r="Q222">
        <v>8.5281300000000001E-3</v>
      </c>
      <c r="R222">
        <v>1.16975E-2</v>
      </c>
      <c r="S222">
        <v>1.5931299999999999E-2</v>
      </c>
      <c r="T222">
        <v>2.1404699999999999E-2</v>
      </c>
      <c r="U222">
        <v>2.8157499999999999E-2</v>
      </c>
      <c r="V222">
        <v>3.6033000000000003E-2</v>
      </c>
      <c r="W222">
        <v>4.4643799999999997E-2</v>
      </c>
      <c r="X222">
        <v>5.3376E-2</v>
      </c>
      <c r="Y222">
        <v>6.1447700000000001E-2</v>
      </c>
      <c r="Z222">
        <v>6.8028000000000005E-2</v>
      </c>
      <c r="AA222">
        <v>7.2390999999999997E-2</v>
      </c>
      <c r="AB222">
        <v>7.4063299999999999E-2</v>
      </c>
      <c r="AC222">
        <v>7.2915800000000003E-2</v>
      </c>
      <c r="AD222">
        <v>6.9174899999999998E-2</v>
      </c>
      <c r="AE222">
        <v>6.3357399999999994E-2</v>
      </c>
      <c r="AF222">
        <v>5.61486E-2</v>
      </c>
      <c r="AG222">
        <v>4.8269399999999997E-2</v>
      </c>
      <c r="AH222">
        <v>4.0361300000000003E-2</v>
      </c>
      <c r="AI222">
        <v>3.29138E-2</v>
      </c>
      <c r="AJ222">
        <v>2.6239999999999999E-2</v>
      </c>
      <c r="AK222">
        <v>2.04914E-2</v>
      </c>
      <c r="AL222">
        <v>1.5694199999999998E-2</v>
      </c>
      <c r="AM222">
        <v>1.1793700000000001E-2</v>
      </c>
      <c r="AN222">
        <v>8.6921399999999992E-3</v>
      </c>
      <c r="AO222">
        <v>6.2759599999999997E-3</v>
      </c>
      <c r="AP222">
        <v>4.4321500000000002E-3</v>
      </c>
      <c r="AQ222">
        <v>3.0558400000000002E-3</v>
      </c>
      <c r="AR222">
        <v>2.0531600000000001E-3</v>
      </c>
    </row>
    <row r="223" spans="2:44">
      <c r="B223" s="2">
        <v>1.89527E-7</v>
      </c>
      <c r="C223" s="2">
        <v>1.07159E-6</v>
      </c>
      <c r="D223" s="2">
        <v>4.9616799999999997E-6</v>
      </c>
      <c r="E223" s="2">
        <v>1.88295E-5</v>
      </c>
      <c r="F223" s="2">
        <v>5.8695900000000002E-5</v>
      </c>
      <c r="G223" s="2">
        <v>1.5094899999999999E-4</v>
      </c>
      <c r="H223">
        <v>3.2291299999999998E-4</v>
      </c>
      <c r="I223">
        <v>5.8346299999999999E-4</v>
      </c>
      <c r="J223">
        <v>9.14937E-4</v>
      </c>
      <c r="K223">
        <v>1.3001200000000001E-3</v>
      </c>
      <c r="L223">
        <v>1.76827E-3</v>
      </c>
      <c r="M223">
        <v>2.4071100000000001E-3</v>
      </c>
      <c r="N223">
        <v>3.32147E-3</v>
      </c>
      <c r="O223">
        <v>4.58962E-3</v>
      </c>
      <c r="P223">
        <v>6.2719100000000003E-3</v>
      </c>
      <c r="Q223">
        <v>8.4559300000000004E-3</v>
      </c>
      <c r="R223">
        <v>1.12797E-2</v>
      </c>
      <c r="S223">
        <v>1.49053E-2</v>
      </c>
      <c r="T223">
        <v>1.94678E-2</v>
      </c>
      <c r="U223">
        <v>2.5030799999999999E-2</v>
      </c>
      <c r="V223">
        <v>3.1556399999999998E-2</v>
      </c>
      <c r="W223">
        <v>3.8878299999999998E-2</v>
      </c>
      <c r="X223">
        <v>4.6674300000000002E-2</v>
      </c>
      <c r="Y223">
        <v>5.44573E-2</v>
      </c>
      <c r="Z223">
        <v>6.1603699999999997E-2</v>
      </c>
      <c r="AA223">
        <v>6.7430299999999999E-2</v>
      </c>
      <c r="AB223">
        <v>7.1304999999999993E-2</v>
      </c>
      <c r="AC223">
        <v>7.2764899999999993E-2</v>
      </c>
      <c r="AD223">
        <v>7.1610300000000002E-2</v>
      </c>
      <c r="AE223">
        <v>6.7949399999999993E-2</v>
      </c>
      <c r="AF223">
        <v>6.2177299999999998E-2</v>
      </c>
      <c r="AG223">
        <v>5.4899900000000001E-2</v>
      </c>
      <c r="AH223">
        <v>4.6820100000000003E-2</v>
      </c>
      <c r="AI223">
        <v>3.8619199999999999E-2</v>
      </c>
      <c r="AJ223">
        <v>3.08621E-2</v>
      </c>
      <c r="AK223">
        <v>2.39423E-2</v>
      </c>
      <c r="AL223">
        <v>1.8071199999999999E-2</v>
      </c>
      <c r="AM223">
        <v>1.3301E-2</v>
      </c>
      <c r="AN223">
        <v>9.5680699999999997E-3</v>
      </c>
      <c r="AO223">
        <v>6.7399799999999996E-3</v>
      </c>
      <c r="AP223">
        <v>4.6561900000000002E-3</v>
      </c>
      <c r="AQ223">
        <v>3.1572700000000002E-3</v>
      </c>
      <c r="AR223">
        <v>2.10166E-3</v>
      </c>
    </row>
    <row r="224" spans="2:44">
      <c r="B224" s="2">
        <v>1.59946E-7</v>
      </c>
      <c r="C224" s="2">
        <v>9.0407600000000003E-7</v>
      </c>
      <c r="D224" s="2">
        <v>4.1859E-6</v>
      </c>
      <c r="E224" s="2">
        <v>1.5888699999999999E-5</v>
      </c>
      <c r="F224" s="2">
        <v>4.9555499999999997E-5</v>
      </c>
      <c r="G224" s="2">
        <v>1.27584E-4</v>
      </c>
      <c r="H224">
        <v>2.73529E-4</v>
      </c>
      <c r="I224">
        <v>4.96391E-4</v>
      </c>
      <c r="J224">
        <v>7.8509999999999995E-4</v>
      </c>
      <c r="K224">
        <v>1.13349E-3</v>
      </c>
      <c r="L224">
        <v>1.58205E-3</v>
      </c>
      <c r="M224">
        <v>2.2306499999999998E-3</v>
      </c>
      <c r="N224">
        <v>3.2035200000000001E-3</v>
      </c>
      <c r="O224">
        <v>4.6070800000000004E-3</v>
      </c>
      <c r="P224">
        <v>6.5259799999999998E-3</v>
      </c>
      <c r="Q224">
        <v>9.0468100000000006E-3</v>
      </c>
      <c r="R224">
        <v>1.22658E-2</v>
      </c>
      <c r="S224">
        <v>1.6262700000000001E-2</v>
      </c>
      <c r="T224">
        <v>2.1064300000000001E-2</v>
      </c>
      <c r="U224">
        <v>2.66219E-2</v>
      </c>
      <c r="V224">
        <v>3.2807099999999999E-2</v>
      </c>
      <c r="W224">
        <v>3.9410599999999997E-2</v>
      </c>
      <c r="X224">
        <v>4.6141399999999999E-2</v>
      </c>
      <c r="Y224">
        <v>5.2631999999999998E-2</v>
      </c>
      <c r="Z224">
        <v>5.8460699999999997E-2</v>
      </c>
      <c r="AA224">
        <v>6.3193700000000005E-2</v>
      </c>
      <c r="AB224">
        <v>6.6436400000000007E-2</v>
      </c>
      <c r="AC224">
        <v>6.7886500000000002E-2</v>
      </c>
      <c r="AD224">
        <v>6.7378099999999996E-2</v>
      </c>
      <c r="AE224">
        <v>6.4912300000000006E-2</v>
      </c>
      <c r="AF224">
        <v>6.0664599999999999E-2</v>
      </c>
      <c r="AG224">
        <v>5.4968599999999999E-2</v>
      </c>
      <c r="AH224">
        <v>4.8271700000000001E-2</v>
      </c>
      <c r="AI224">
        <v>4.1075199999999999E-2</v>
      </c>
      <c r="AJ224">
        <v>3.3867500000000002E-2</v>
      </c>
      <c r="AK224">
        <v>2.7065700000000002E-2</v>
      </c>
      <c r="AL224">
        <v>2.0975899999999999E-2</v>
      </c>
      <c r="AM224">
        <v>1.57775E-2</v>
      </c>
      <c r="AN224">
        <v>1.1530200000000001E-2</v>
      </c>
      <c r="AO224">
        <v>8.1973900000000006E-3</v>
      </c>
      <c r="AP224">
        <v>5.6778799999999997E-3</v>
      </c>
      <c r="AQ224">
        <v>3.8373399999999998E-3</v>
      </c>
      <c r="AR224">
        <v>2.53425E-3</v>
      </c>
    </row>
    <row r="225" spans="1:44">
      <c r="A225" t="s">
        <v>39</v>
      </c>
      <c r="B225" s="2"/>
      <c r="C225" s="2"/>
      <c r="D225" s="2"/>
      <c r="E225" s="2"/>
      <c r="F225" s="2"/>
      <c r="G225" s="2"/>
    </row>
    <row r="226" spans="1:44"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</row>
    <row r="227" spans="1:44"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</row>
    <row r="228" spans="1:44"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s="2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</row>
    <row r="229" spans="1:44"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</row>
    <row r="230" spans="1:44"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 s="2">
        <v>0</v>
      </c>
      <c r="AL230" s="2">
        <v>0</v>
      </c>
      <c r="AM230" s="2">
        <v>0</v>
      </c>
      <c r="AN230">
        <v>0</v>
      </c>
      <c r="AO230">
        <v>0</v>
      </c>
      <c r="AP230">
        <v>0</v>
      </c>
      <c r="AQ230">
        <v>0</v>
      </c>
      <c r="AR230">
        <v>0</v>
      </c>
    </row>
    <row r="231" spans="1:44"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 s="2">
        <v>0</v>
      </c>
      <c r="AQ231">
        <v>0</v>
      </c>
      <c r="AR231">
        <v>0</v>
      </c>
    </row>
    <row r="232" spans="1:44"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 s="2">
        <v>0</v>
      </c>
      <c r="AK232" s="2">
        <v>0</v>
      </c>
      <c r="AL232">
        <v>0</v>
      </c>
      <c r="AM232" s="2">
        <v>0</v>
      </c>
      <c r="AN232">
        <v>0</v>
      </c>
      <c r="AO232">
        <v>0</v>
      </c>
      <c r="AP232">
        <v>0</v>
      </c>
      <c r="AQ232">
        <v>0</v>
      </c>
      <c r="AR232">
        <v>0</v>
      </c>
    </row>
    <row r="233" spans="1:44"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</row>
    <row r="234" spans="1:44"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</row>
    <row r="235" spans="1:44"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 s="2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</row>
    <row r="236" spans="1:44"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</row>
    <row r="237" spans="1:44"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</row>
    <row r="238" spans="1:44"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 s="2">
        <v>0</v>
      </c>
      <c r="AM238">
        <v>0</v>
      </c>
      <c r="AN238">
        <v>0</v>
      </c>
      <c r="AO238">
        <v>0</v>
      </c>
      <c r="AP238">
        <v>0</v>
      </c>
      <c r="AQ238" s="2">
        <v>0</v>
      </c>
      <c r="AR238">
        <v>0</v>
      </c>
    </row>
    <row r="239" spans="1:44"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 s="2">
        <v>0</v>
      </c>
      <c r="AK239" s="2">
        <v>0</v>
      </c>
      <c r="AL239">
        <v>0</v>
      </c>
      <c r="AM239" s="2">
        <v>0</v>
      </c>
      <c r="AN239" s="2">
        <v>0</v>
      </c>
      <c r="AO239">
        <v>0</v>
      </c>
      <c r="AP239">
        <v>0</v>
      </c>
      <c r="AQ239">
        <v>0</v>
      </c>
      <c r="AR239">
        <v>0</v>
      </c>
    </row>
    <row r="240" spans="1:44"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</row>
    <row r="241" spans="2:44">
      <c r="B241" s="2">
        <v>0</v>
      </c>
      <c r="C241" s="2">
        <v>5.99994E-5</v>
      </c>
      <c r="D241" s="2">
        <v>4.9999500000000001E-5</v>
      </c>
      <c r="E241" s="2">
        <v>2.29998E-4</v>
      </c>
      <c r="F241" s="2">
        <v>4.8999500000000001E-4</v>
      </c>
      <c r="G241" s="2">
        <v>1.53998E-3</v>
      </c>
      <c r="H241">
        <v>2.9999699999999998E-3</v>
      </c>
      <c r="I241">
        <v>5.5999400000000003E-3</v>
      </c>
      <c r="J241" s="2">
        <v>9.8499E-3</v>
      </c>
      <c r="K241">
        <v>2.1179799999999999E-2</v>
      </c>
      <c r="L241" s="2">
        <v>2.1099799999999998E-2</v>
      </c>
      <c r="M241">
        <v>3.7419599999999997E-2</v>
      </c>
      <c r="N241">
        <v>0.266127</v>
      </c>
      <c r="O241">
        <v>4.2599600000000001E-2</v>
      </c>
      <c r="P241">
        <v>4.3399600000000003E-2</v>
      </c>
      <c r="Q241">
        <v>4.2809600000000003E-2</v>
      </c>
      <c r="R241">
        <v>4.5609499999999997E-2</v>
      </c>
      <c r="S241">
        <v>5.1009499999999999E-2</v>
      </c>
      <c r="T241">
        <v>4.5679499999999998E-2</v>
      </c>
      <c r="U241">
        <v>5.2609499999999997E-2</v>
      </c>
      <c r="V241">
        <v>5.1779499999999999E-2</v>
      </c>
      <c r="W241">
        <v>4.7169500000000003E-2</v>
      </c>
      <c r="X241">
        <v>3.52996E-2</v>
      </c>
      <c r="Y241">
        <v>3.8859600000000001E-2</v>
      </c>
      <c r="Z241">
        <v>3.17997E-2</v>
      </c>
      <c r="AA241">
        <v>2.2729800000000001E-2</v>
      </c>
      <c r="AB241">
        <v>2.1769799999999999E-2</v>
      </c>
      <c r="AC241">
        <v>1.7499799999999999E-2</v>
      </c>
      <c r="AD241">
        <v>1.28199E-2</v>
      </c>
      <c r="AE241">
        <v>8.8999100000000005E-3</v>
      </c>
      <c r="AF241">
        <v>9.1599100000000003E-3</v>
      </c>
      <c r="AG241">
        <v>4.5099500000000004E-3</v>
      </c>
      <c r="AH241">
        <v>2.7099699999999999E-3</v>
      </c>
      <c r="AI241">
        <v>1.91998E-3</v>
      </c>
      <c r="AJ241">
        <v>7.5999200000000002E-4</v>
      </c>
      <c r="AK241">
        <v>9.1999099999999999E-4</v>
      </c>
      <c r="AL241">
        <v>5.3999500000000004E-4</v>
      </c>
      <c r="AM241">
        <v>2.7999699999999998E-4</v>
      </c>
      <c r="AN241" s="2">
        <v>3.9999600000000002E-5</v>
      </c>
      <c r="AO241" s="2">
        <v>1.9999800000000001E-5</v>
      </c>
      <c r="AP241" s="2">
        <v>1.9999800000000001E-5</v>
      </c>
      <c r="AQ241" s="2">
        <v>4.9999500000000001E-5</v>
      </c>
      <c r="AR241" s="2">
        <v>7.9999200000000005E-5</v>
      </c>
    </row>
    <row r="242" spans="2:44">
      <c r="B242" s="2">
        <v>0</v>
      </c>
      <c r="C242" s="2">
        <v>0</v>
      </c>
      <c r="D242" s="2">
        <v>0</v>
      </c>
      <c r="E242" s="2">
        <v>0</v>
      </c>
      <c r="F242" s="2">
        <v>1.48004E-3</v>
      </c>
      <c r="G242" s="2">
        <v>3.0000899999999999E-5</v>
      </c>
      <c r="H242" s="2">
        <v>5.0001499999999999E-5</v>
      </c>
      <c r="I242" s="2">
        <v>4.5601399999999999E-3</v>
      </c>
      <c r="J242">
        <v>8.8202599999999999E-3</v>
      </c>
      <c r="K242" s="2">
        <v>2.2500699999999998E-2</v>
      </c>
      <c r="L242">
        <v>5.2641599999999997E-2</v>
      </c>
      <c r="M242">
        <v>8.0642400000000003E-2</v>
      </c>
      <c r="N242" s="2">
        <v>9.0212700000000007E-2</v>
      </c>
      <c r="O242">
        <v>9.9343000000000001E-2</v>
      </c>
      <c r="P242">
        <v>7.9212400000000002E-2</v>
      </c>
      <c r="Q242">
        <v>7.8462400000000002E-2</v>
      </c>
      <c r="R242">
        <v>9.5862900000000001E-2</v>
      </c>
      <c r="S242">
        <v>4.90815E-2</v>
      </c>
      <c r="T242">
        <v>4.5421400000000001E-2</v>
      </c>
      <c r="U242">
        <v>2.4540699999999999E-2</v>
      </c>
      <c r="V242">
        <v>3.2631E-2</v>
      </c>
      <c r="W242">
        <v>2.5380799999999999E-2</v>
      </c>
      <c r="X242">
        <v>3.5381099999999999E-2</v>
      </c>
      <c r="Y242">
        <v>3.6441099999999997E-2</v>
      </c>
      <c r="Z242">
        <v>1.6300499999999999E-2</v>
      </c>
      <c r="AA242">
        <v>2.5790799999999999E-2</v>
      </c>
      <c r="AB242">
        <v>1.91506E-2</v>
      </c>
      <c r="AC242">
        <v>1.9870599999999999E-2</v>
      </c>
      <c r="AD242">
        <v>4.9001499999999998E-3</v>
      </c>
      <c r="AE242">
        <v>9.0702700000000001E-3</v>
      </c>
      <c r="AF242">
        <v>6.5001900000000003E-3</v>
      </c>
      <c r="AG242">
        <v>6.40019E-3</v>
      </c>
      <c r="AH242">
        <v>3.8101099999999998E-3</v>
      </c>
      <c r="AI242">
        <v>1.0410300000000001E-2</v>
      </c>
      <c r="AJ242">
        <v>1.0060299999999999E-2</v>
      </c>
      <c r="AK242">
        <v>2.5200800000000001E-3</v>
      </c>
      <c r="AL242">
        <v>2.5200800000000001E-3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</row>
    <row r="243" spans="2:44">
      <c r="B243" s="2">
        <v>0</v>
      </c>
      <c r="C243" s="2">
        <v>0</v>
      </c>
      <c r="D243" s="2">
        <v>5.99994E-5</v>
      </c>
      <c r="E243" s="2">
        <v>1.29999E-4</v>
      </c>
      <c r="F243" s="2">
        <v>0</v>
      </c>
      <c r="G243" s="2">
        <v>2.39998E-4</v>
      </c>
      <c r="H243">
        <v>2.6999700000000001E-4</v>
      </c>
      <c r="I243">
        <v>6.9999299999999999E-4</v>
      </c>
      <c r="J243" s="2">
        <v>7.0999300000000002E-4</v>
      </c>
      <c r="K243">
        <v>2.8799699999999999E-3</v>
      </c>
      <c r="L243">
        <v>9.7099000000000005E-3</v>
      </c>
      <c r="M243">
        <v>2.34498E-2</v>
      </c>
      <c r="N243">
        <v>4.4569600000000001E-2</v>
      </c>
      <c r="O243">
        <v>5.5019400000000003E-2</v>
      </c>
      <c r="P243">
        <v>8.5309099999999999E-2</v>
      </c>
      <c r="Q243">
        <v>0.11921900000000001</v>
      </c>
      <c r="R243">
        <v>0.147559</v>
      </c>
      <c r="S243">
        <v>0.142679</v>
      </c>
      <c r="T243">
        <v>0.13034899999999999</v>
      </c>
      <c r="U243">
        <v>8.2179199999999994E-2</v>
      </c>
      <c r="V243">
        <v>5.26195E-2</v>
      </c>
      <c r="W243">
        <v>3.14597E-2</v>
      </c>
      <c r="X243">
        <v>2.18298E-2</v>
      </c>
      <c r="Y243">
        <v>1.26599E-2</v>
      </c>
      <c r="Z243">
        <v>1.0729900000000001E-2</v>
      </c>
      <c r="AA243">
        <v>7.9699200000000001E-3</v>
      </c>
      <c r="AB243">
        <v>4.3099599999999998E-3</v>
      </c>
      <c r="AC243">
        <v>4.68995E-3</v>
      </c>
      <c r="AD243">
        <v>2.7099699999999999E-3</v>
      </c>
      <c r="AE243">
        <v>2.1499800000000001E-3</v>
      </c>
      <c r="AF243">
        <v>2.0299799999999998E-3</v>
      </c>
      <c r="AG243">
        <v>6.2999400000000004E-4</v>
      </c>
      <c r="AH243">
        <v>7.5999200000000002E-4</v>
      </c>
      <c r="AI243">
        <v>1.4999800000000001E-4</v>
      </c>
      <c r="AJ243" s="2">
        <v>1.4999800000000001E-4</v>
      </c>
      <c r="AK243" s="2">
        <v>9.9999000000000006E-6</v>
      </c>
      <c r="AL243" s="2">
        <v>7.9999200000000005E-5</v>
      </c>
      <c r="AM243" s="2">
        <v>9.9999000000000006E-6</v>
      </c>
      <c r="AN243" s="2">
        <v>1.9999800000000001E-5</v>
      </c>
      <c r="AO243">
        <v>0</v>
      </c>
      <c r="AP243">
        <v>0</v>
      </c>
      <c r="AQ243">
        <v>0</v>
      </c>
      <c r="AR243">
        <v>0</v>
      </c>
    </row>
    <row r="244" spans="2:44">
      <c r="B244" s="2">
        <v>0</v>
      </c>
      <c r="C244" s="2">
        <v>0</v>
      </c>
      <c r="D244" s="2">
        <v>0</v>
      </c>
      <c r="E244" s="2">
        <v>0</v>
      </c>
      <c r="F244" s="2">
        <v>2.8000799999999999E-4</v>
      </c>
      <c r="G244" s="2">
        <v>0</v>
      </c>
      <c r="H244" s="2">
        <v>5.0001499999999999E-5</v>
      </c>
      <c r="I244">
        <v>2.4000700000000001E-4</v>
      </c>
      <c r="J244">
        <v>4.0001199999999999E-4</v>
      </c>
      <c r="K244">
        <v>6.9002099999999997E-4</v>
      </c>
      <c r="L244">
        <v>2.2600699999999999E-3</v>
      </c>
      <c r="M244">
        <v>1.78005E-3</v>
      </c>
      <c r="N244">
        <v>8.1502399999999996E-3</v>
      </c>
      <c r="O244">
        <v>8.3802500000000005E-3</v>
      </c>
      <c r="P244">
        <v>2.01806E-2</v>
      </c>
      <c r="Q244">
        <v>2.7540800000000001E-2</v>
      </c>
      <c r="R244">
        <v>2.7150799999999999E-2</v>
      </c>
      <c r="S244">
        <v>4.2841299999999999E-2</v>
      </c>
      <c r="T244">
        <v>7.6492299999999999E-2</v>
      </c>
      <c r="U244">
        <v>7.1512099999999995E-2</v>
      </c>
      <c r="V244">
        <v>7.7872300000000005E-2</v>
      </c>
      <c r="W244">
        <v>0.12023399999999999</v>
      </c>
      <c r="X244">
        <v>0.112333</v>
      </c>
      <c r="Y244">
        <v>8.75026E-2</v>
      </c>
      <c r="Z244">
        <v>0.10351299999999999</v>
      </c>
      <c r="AA244">
        <v>5.7821699999999997E-2</v>
      </c>
      <c r="AB244">
        <v>6.9222099999999995E-2</v>
      </c>
      <c r="AC244">
        <v>3.2731000000000003E-2</v>
      </c>
      <c r="AD244">
        <v>1.89006E-2</v>
      </c>
      <c r="AE244">
        <v>1.3080400000000001E-2</v>
      </c>
      <c r="AF244">
        <v>1.09903E-2</v>
      </c>
      <c r="AG244">
        <v>3.8601199999999999E-3</v>
      </c>
      <c r="AH244">
        <v>1.3500400000000001E-3</v>
      </c>
      <c r="AI244">
        <v>1.15003E-3</v>
      </c>
      <c r="AJ244">
        <v>8.8002600000000001E-4</v>
      </c>
      <c r="AK244">
        <v>1.40004E-4</v>
      </c>
      <c r="AL244">
        <v>3.5000999999999999E-4</v>
      </c>
      <c r="AM244" s="2">
        <v>6.0001799999999999E-5</v>
      </c>
      <c r="AN244" s="2">
        <v>6.0001799999999999E-5</v>
      </c>
      <c r="AO244">
        <v>0</v>
      </c>
      <c r="AP244">
        <v>0</v>
      </c>
      <c r="AQ244">
        <v>0</v>
      </c>
      <c r="AR244">
        <v>0</v>
      </c>
    </row>
    <row r="245" spans="2:44">
      <c r="B245" s="2">
        <v>0</v>
      </c>
      <c r="C245" s="2">
        <v>0</v>
      </c>
      <c r="D245" s="2">
        <v>6.9997899999999996E-5</v>
      </c>
      <c r="E245" s="2">
        <v>0</v>
      </c>
      <c r="F245" s="2">
        <v>0</v>
      </c>
      <c r="G245" s="2">
        <v>0</v>
      </c>
      <c r="H245" s="2">
        <v>6.9997899999999996E-5</v>
      </c>
      <c r="I245">
        <v>0</v>
      </c>
      <c r="J245">
        <v>5.4998299999999998E-4</v>
      </c>
      <c r="K245">
        <v>5.4998299999999998E-4</v>
      </c>
      <c r="L245">
        <v>1.4399599999999999E-3</v>
      </c>
      <c r="M245">
        <v>1.6499500000000001E-3</v>
      </c>
      <c r="N245">
        <v>3.5098899999999999E-3</v>
      </c>
      <c r="O245">
        <v>7.8897599999999991E-3</v>
      </c>
      <c r="P245">
        <v>4.5198599999999997E-3</v>
      </c>
      <c r="Q245">
        <v>9.8297100000000002E-3</v>
      </c>
      <c r="R245">
        <v>1.4599600000000001E-2</v>
      </c>
      <c r="S245">
        <v>2.47093E-2</v>
      </c>
      <c r="T245">
        <v>4.04488E-2</v>
      </c>
      <c r="U245">
        <v>8.2327499999999998E-2</v>
      </c>
      <c r="V245">
        <v>0.10148699999999999</v>
      </c>
      <c r="W245">
        <v>0.11648699999999999</v>
      </c>
      <c r="X245">
        <v>0.111807</v>
      </c>
      <c r="Y245">
        <v>7.3797799999999997E-2</v>
      </c>
      <c r="Z245">
        <v>5.8998200000000001E-2</v>
      </c>
      <c r="AA245">
        <v>5.7518300000000001E-2</v>
      </c>
      <c r="AB245">
        <v>4.8108600000000001E-2</v>
      </c>
      <c r="AC245">
        <v>4.2638700000000002E-2</v>
      </c>
      <c r="AD245">
        <v>3.7118900000000003E-2</v>
      </c>
      <c r="AE245">
        <v>2.6739200000000001E-2</v>
      </c>
      <c r="AF245">
        <v>3.1579099999999999E-2</v>
      </c>
      <c r="AG245">
        <v>2.3839300000000001E-2</v>
      </c>
      <c r="AH245">
        <v>1.7719499999999999E-2</v>
      </c>
      <c r="AI245">
        <v>2.0379399999999999E-2</v>
      </c>
      <c r="AJ245">
        <v>1.29696E-2</v>
      </c>
      <c r="AK245">
        <v>8.50974E-3</v>
      </c>
      <c r="AL245" s="2">
        <v>3.72989E-3</v>
      </c>
      <c r="AM245">
        <v>5.1798399999999998E-3</v>
      </c>
      <c r="AN245" s="2">
        <v>7.4097800000000004E-3</v>
      </c>
      <c r="AO245" s="2">
        <v>2.2999300000000001E-4</v>
      </c>
      <c r="AP245">
        <v>0</v>
      </c>
      <c r="AQ245">
        <v>1.5899499999999999E-3</v>
      </c>
      <c r="AR245">
        <v>0</v>
      </c>
    </row>
    <row r="246" spans="2:44"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>
        <v>1.3000300000000001E-4</v>
      </c>
      <c r="J246">
        <v>1.9000399999999999E-4</v>
      </c>
      <c r="K246">
        <v>1.2800299999999999E-3</v>
      </c>
      <c r="L246">
        <v>9.0001800000000004E-4</v>
      </c>
      <c r="M246">
        <v>1.9900400000000002E-3</v>
      </c>
      <c r="N246">
        <v>3.30007E-3</v>
      </c>
      <c r="O246">
        <v>3.31007E-3</v>
      </c>
      <c r="P246">
        <v>5.1501000000000003E-3</v>
      </c>
      <c r="Q246">
        <v>8.0801599999999994E-3</v>
      </c>
      <c r="R246">
        <v>7.1401399999999997E-3</v>
      </c>
      <c r="S246">
        <v>1.7110299999999998E-2</v>
      </c>
      <c r="T246">
        <v>2.2480400000000001E-2</v>
      </c>
      <c r="U246">
        <v>3.4440699999999998E-2</v>
      </c>
      <c r="V246">
        <v>4.35409E-2</v>
      </c>
      <c r="W246">
        <v>8.7601799999999994E-2</v>
      </c>
      <c r="X246">
        <v>0.11521199999999999</v>
      </c>
      <c r="Y246">
        <v>0.13505300000000001</v>
      </c>
      <c r="Z246">
        <v>0.119932</v>
      </c>
      <c r="AA246">
        <v>0.113442</v>
      </c>
      <c r="AB246">
        <v>7.8411599999999998E-2</v>
      </c>
      <c r="AC246">
        <v>6.3571299999999997E-2</v>
      </c>
      <c r="AD246">
        <v>4.2930900000000001E-2</v>
      </c>
      <c r="AE246">
        <v>2.8130599999999999E-2</v>
      </c>
      <c r="AF246">
        <v>1.8970399999999998E-2</v>
      </c>
      <c r="AG246">
        <v>1.8780399999999999E-2</v>
      </c>
      <c r="AH246">
        <v>8.9001800000000006E-3</v>
      </c>
      <c r="AI246">
        <v>6.4201299999999996E-3</v>
      </c>
      <c r="AJ246">
        <v>4.6000900000000003E-3</v>
      </c>
      <c r="AK246">
        <v>2.74005E-3</v>
      </c>
      <c r="AL246">
        <v>1.19002E-3</v>
      </c>
      <c r="AM246">
        <v>1.2800299999999999E-3</v>
      </c>
      <c r="AN246">
        <v>4.7000900000000002E-4</v>
      </c>
      <c r="AO246">
        <v>0</v>
      </c>
      <c r="AP246">
        <v>0</v>
      </c>
      <c r="AQ246">
        <v>3.3200700000000001E-3</v>
      </c>
      <c r="AR246">
        <v>0</v>
      </c>
    </row>
    <row r="247" spans="2:44">
      <c r="B247" s="2">
        <v>0</v>
      </c>
      <c r="C247" s="2">
        <v>0</v>
      </c>
      <c r="D247" s="2">
        <v>0</v>
      </c>
      <c r="E247" s="2">
        <v>0</v>
      </c>
      <c r="F247" s="2">
        <v>2.2000000000000001E-4</v>
      </c>
      <c r="G247" s="2">
        <v>0</v>
      </c>
      <c r="H247">
        <v>0</v>
      </c>
      <c r="I247">
        <v>0</v>
      </c>
      <c r="J247">
        <v>0</v>
      </c>
      <c r="K247">
        <v>0</v>
      </c>
      <c r="L247">
        <v>1.4499999999999999E-3</v>
      </c>
      <c r="M247">
        <v>1.74E-3</v>
      </c>
      <c r="N247">
        <v>7.6000000000000004E-4</v>
      </c>
      <c r="O247">
        <v>8.0000000000000004E-4</v>
      </c>
      <c r="P247">
        <v>2.1099999999999999E-3</v>
      </c>
      <c r="Q247">
        <v>2.0100000000000001E-3</v>
      </c>
      <c r="R247">
        <v>1.5180000000000001E-2</v>
      </c>
      <c r="S247">
        <v>1.4500000000000001E-2</v>
      </c>
      <c r="T247">
        <v>3.3829999999999999E-2</v>
      </c>
      <c r="U247">
        <v>5.4170000000000003E-2</v>
      </c>
      <c r="V247">
        <v>7.1889999999999996E-2</v>
      </c>
      <c r="W247">
        <v>0.11652999999999999</v>
      </c>
      <c r="X247">
        <v>0.12017</v>
      </c>
      <c r="Y247">
        <v>0.13452</v>
      </c>
      <c r="Z247">
        <v>0.10443</v>
      </c>
      <c r="AA247">
        <v>0.10730000000000001</v>
      </c>
      <c r="AB247">
        <v>6.9440000000000002E-2</v>
      </c>
      <c r="AC247">
        <v>4.3339999999999997E-2</v>
      </c>
      <c r="AD247">
        <v>3.5900000000000001E-2</v>
      </c>
      <c r="AE247">
        <v>1.95E-2</v>
      </c>
      <c r="AF247">
        <v>1.566E-2</v>
      </c>
      <c r="AG247">
        <v>7.2300000000000003E-3</v>
      </c>
      <c r="AH247">
        <v>7.3899999999999999E-3</v>
      </c>
      <c r="AI247">
        <v>7.0899999999999999E-3</v>
      </c>
      <c r="AJ247">
        <v>4.9300000000000004E-3</v>
      </c>
      <c r="AK247">
        <v>2.7799999999999999E-3</v>
      </c>
      <c r="AL247">
        <v>2.5000000000000001E-3</v>
      </c>
      <c r="AM247">
        <v>1.4E-3</v>
      </c>
      <c r="AN247">
        <v>7.6000000000000004E-4</v>
      </c>
      <c r="AO247" s="2">
        <v>3.0000000000000001E-5</v>
      </c>
      <c r="AP247">
        <v>2.2000000000000001E-4</v>
      </c>
      <c r="AQ247">
        <v>2.2000000000000001E-4</v>
      </c>
      <c r="AR247">
        <v>0</v>
      </c>
    </row>
    <row r="248" spans="2:44"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>
        <v>0</v>
      </c>
      <c r="I248">
        <v>0</v>
      </c>
      <c r="J248">
        <v>0</v>
      </c>
      <c r="K248">
        <v>0</v>
      </c>
      <c r="L248">
        <v>6.4000600000000004E-4</v>
      </c>
      <c r="M248">
        <v>1.0000099999999999E-4</v>
      </c>
      <c r="N248">
        <v>1.60002E-3</v>
      </c>
      <c r="O248">
        <v>1.7600199999999999E-3</v>
      </c>
      <c r="P248">
        <v>2.6800299999999999E-3</v>
      </c>
      <c r="Q248">
        <v>3.05003E-3</v>
      </c>
      <c r="R248">
        <v>7.9200799999999995E-3</v>
      </c>
      <c r="S248">
        <v>9.48009E-3</v>
      </c>
      <c r="T248">
        <v>2.5450299999999999E-2</v>
      </c>
      <c r="U248">
        <v>2.9810300000000001E-2</v>
      </c>
      <c r="V248">
        <v>5.3330500000000003E-2</v>
      </c>
      <c r="W248">
        <v>6.9700700000000004E-2</v>
      </c>
      <c r="X248">
        <v>8.0770800000000004E-2</v>
      </c>
      <c r="Y248">
        <v>0.11246100000000001</v>
      </c>
      <c r="Z248">
        <v>0.117701</v>
      </c>
      <c r="AA248">
        <v>0.124001</v>
      </c>
      <c r="AB248">
        <v>0.11317099999999999</v>
      </c>
      <c r="AC248">
        <v>8.6230899999999999E-2</v>
      </c>
      <c r="AD248">
        <v>6.8190700000000007E-2</v>
      </c>
      <c r="AE248">
        <v>3.0710299999999999E-2</v>
      </c>
      <c r="AF248">
        <v>2.7000300000000001E-2</v>
      </c>
      <c r="AG248">
        <v>1.49201E-2</v>
      </c>
      <c r="AH248">
        <v>8.3700800000000002E-3</v>
      </c>
      <c r="AI248">
        <v>4.2000400000000004E-3</v>
      </c>
      <c r="AJ248">
        <v>4.1900399999999999E-3</v>
      </c>
      <c r="AK248">
        <v>2.2300200000000001E-3</v>
      </c>
      <c r="AL248">
        <v>3.3000299999999999E-4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</row>
    <row r="249" spans="2:44">
      <c r="B249" s="100">
        <v>0</v>
      </c>
      <c r="C249" s="100">
        <v>0</v>
      </c>
      <c r="D249" s="100">
        <v>0</v>
      </c>
      <c r="E249" s="100">
        <v>0</v>
      </c>
      <c r="F249" s="100">
        <v>0</v>
      </c>
      <c r="G249" s="100">
        <v>0</v>
      </c>
      <c r="H249" s="100">
        <v>0</v>
      </c>
      <c r="I249" s="99">
        <v>0</v>
      </c>
      <c r="J249" s="99">
        <v>0</v>
      </c>
      <c r="K249" s="99">
        <v>2.2000399999999999E-4</v>
      </c>
      <c r="L249" s="99">
        <v>6.5001299999999996E-4</v>
      </c>
      <c r="M249" s="99">
        <v>1.7800400000000001E-3</v>
      </c>
      <c r="N249" s="99">
        <v>1.71003E-3</v>
      </c>
      <c r="O249" s="99">
        <v>2.4000499999999999E-3</v>
      </c>
      <c r="P249" s="99">
        <v>2.3100500000000001E-3</v>
      </c>
      <c r="Q249" s="99">
        <v>3.2300599999999999E-3</v>
      </c>
      <c r="R249" s="99">
        <v>5.9201200000000001E-3</v>
      </c>
      <c r="S249" s="99">
        <v>1.13902E-2</v>
      </c>
      <c r="T249" s="99">
        <v>1.94404E-2</v>
      </c>
      <c r="U249" s="99">
        <v>3.2640700000000002E-2</v>
      </c>
      <c r="V249" s="99">
        <v>4.8541000000000001E-2</v>
      </c>
      <c r="W249" s="99">
        <v>8.6421700000000004E-2</v>
      </c>
      <c r="X249" s="99">
        <v>0.10022200000000001</v>
      </c>
      <c r="Y249" s="99">
        <v>0.13355300000000001</v>
      </c>
      <c r="Z249" s="99">
        <v>0.13819300000000001</v>
      </c>
      <c r="AA249" s="99">
        <v>0.13687299999999999</v>
      </c>
      <c r="AB249" s="99">
        <v>0.10279199999999999</v>
      </c>
      <c r="AC249" s="99">
        <v>7.2971499999999995E-2</v>
      </c>
      <c r="AD249" s="99">
        <v>4.4710899999999998E-2</v>
      </c>
      <c r="AE249" s="100">
        <v>2.4410500000000002E-2</v>
      </c>
      <c r="AF249" s="100">
        <v>1.37203E-2</v>
      </c>
      <c r="AG249" s="100">
        <v>8.1001600000000003E-3</v>
      </c>
      <c r="AH249" s="100">
        <v>4.2000800000000001E-3</v>
      </c>
      <c r="AI249" s="100">
        <v>1.8900399999999999E-3</v>
      </c>
      <c r="AJ249" s="100">
        <v>1.12002E-3</v>
      </c>
      <c r="AK249" s="100">
        <v>3.50007E-4</v>
      </c>
      <c r="AL249" s="100">
        <v>2.40005E-4</v>
      </c>
      <c r="AM249" s="100">
        <v>0</v>
      </c>
      <c r="AN249" s="100">
        <v>0</v>
      </c>
      <c r="AO249" s="100">
        <v>0</v>
      </c>
      <c r="AP249" s="100">
        <v>0</v>
      </c>
      <c r="AQ249" s="100">
        <v>0</v>
      </c>
      <c r="AR249" s="100">
        <v>0</v>
      </c>
    </row>
    <row r="250" spans="2:44">
      <c r="B250" s="100">
        <v>0</v>
      </c>
      <c r="C250" s="100">
        <v>0</v>
      </c>
      <c r="D250" s="100">
        <v>0</v>
      </c>
      <c r="E250" s="100">
        <v>0</v>
      </c>
      <c r="F250" s="100">
        <v>0</v>
      </c>
      <c r="G250" s="100">
        <v>0</v>
      </c>
      <c r="H250" s="100">
        <v>0</v>
      </c>
      <c r="I250" s="99">
        <v>0</v>
      </c>
      <c r="J250" s="99">
        <v>0</v>
      </c>
      <c r="K250" s="99">
        <v>0</v>
      </c>
      <c r="L250" s="100">
        <v>1.0000000000000001E-5</v>
      </c>
      <c r="M250" s="99">
        <v>5.6999999999999998E-4</v>
      </c>
      <c r="N250" s="99">
        <v>2.5799999999999998E-3</v>
      </c>
      <c r="O250" s="99">
        <v>4.3099999999999996E-3</v>
      </c>
      <c r="P250" s="99">
        <v>3.9199999999999999E-3</v>
      </c>
      <c r="Q250" s="99">
        <v>4.7600000000000003E-3</v>
      </c>
      <c r="R250" s="99">
        <v>1.1270000000000001E-2</v>
      </c>
      <c r="S250" s="99">
        <v>9.1800000000000007E-3</v>
      </c>
      <c r="T250" s="99">
        <v>1.6500000000000001E-2</v>
      </c>
      <c r="U250" s="99">
        <v>3.3550000000000003E-2</v>
      </c>
      <c r="V250" s="99">
        <v>5.9749999999999998E-2</v>
      </c>
      <c r="W250" s="99">
        <v>0.10346</v>
      </c>
      <c r="X250" s="99">
        <v>0.11151999999999999</v>
      </c>
      <c r="Y250" s="99">
        <v>0.14243</v>
      </c>
      <c r="Z250" s="99">
        <v>0.1239</v>
      </c>
      <c r="AA250" s="99">
        <v>0.10441</v>
      </c>
      <c r="AB250" s="99">
        <v>8.6540000000000006E-2</v>
      </c>
      <c r="AC250" s="99">
        <v>6.9989999999999997E-2</v>
      </c>
      <c r="AD250" s="99">
        <v>4.9730000000000003E-2</v>
      </c>
      <c r="AE250" s="99">
        <v>2.5669999999999998E-2</v>
      </c>
      <c r="AF250" s="100">
        <v>1.5010000000000001E-2</v>
      </c>
      <c r="AG250" s="100">
        <v>1.146E-2</v>
      </c>
      <c r="AH250" s="100">
        <v>4.7099999999999998E-3</v>
      </c>
      <c r="AI250" s="100">
        <v>2.2599999999999999E-3</v>
      </c>
      <c r="AJ250" s="100">
        <v>1.33E-3</v>
      </c>
      <c r="AK250" s="100">
        <v>1.7000000000000001E-4</v>
      </c>
      <c r="AL250" s="100">
        <v>4.4000000000000002E-4</v>
      </c>
      <c r="AM250" s="100">
        <v>0</v>
      </c>
      <c r="AN250" s="100">
        <v>0</v>
      </c>
      <c r="AO250" s="100">
        <v>5.6999999999999998E-4</v>
      </c>
      <c r="AP250" s="100">
        <v>0</v>
      </c>
      <c r="AQ250" s="100">
        <v>0</v>
      </c>
      <c r="AR250" s="100">
        <v>0</v>
      </c>
    </row>
    <row r="251" spans="2:44">
      <c r="B251" s="100">
        <v>0</v>
      </c>
      <c r="C251" s="100">
        <v>0</v>
      </c>
      <c r="D251" s="100">
        <v>0</v>
      </c>
      <c r="E251" s="100">
        <v>0</v>
      </c>
      <c r="F251" s="100">
        <v>0</v>
      </c>
      <c r="G251" s="100">
        <v>0</v>
      </c>
      <c r="H251" s="100">
        <v>0</v>
      </c>
      <c r="I251" s="99">
        <v>0</v>
      </c>
      <c r="J251" s="99">
        <v>0</v>
      </c>
      <c r="K251" s="99">
        <v>0</v>
      </c>
      <c r="L251" s="99">
        <v>0</v>
      </c>
      <c r="M251" s="99">
        <v>0</v>
      </c>
      <c r="N251" s="99">
        <v>0</v>
      </c>
      <c r="O251" s="99">
        <v>0</v>
      </c>
      <c r="P251" s="99">
        <v>0</v>
      </c>
      <c r="Q251" s="99">
        <v>0</v>
      </c>
      <c r="R251" s="99">
        <v>0</v>
      </c>
      <c r="S251" s="99">
        <v>0</v>
      </c>
      <c r="T251" s="99">
        <v>0</v>
      </c>
      <c r="U251" s="99">
        <v>0</v>
      </c>
      <c r="V251" s="99">
        <v>0</v>
      </c>
      <c r="W251" s="99">
        <v>0</v>
      </c>
      <c r="X251" s="99">
        <v>0</v>
      </c>
      <c r="Y251" s="99">
        <v>0</v>
      </c>
      <c r="Z251" s="99">
        <v>0</v>
      </c>
      <c r="AA251" s="99">
        <v>0</v>
      </c>
      <c r="AB251" s="99">
        <v>0</v>
      </c>
      <c r="AC251" s="99">
        <v>0</v>
      </c>
      <c r="AD251" s="99">
        <v>0</v>
      </c>
      <c r="AE251" s="99">
        <v>0</v>
      </c>
      <c r="AF251" s="99">
        <v>0</v>
      </c>
      <c r="AG251" s="100">
        <v>0</v>
      </c>
      <c r="AH251" s="100">
        <v>0</v>
      </c>
      <c r="AI251" s="100">
        <v>0</v>
      </c>
      <c r="AJ251" s="100">
        <v>0</v>
      </c>
      <c r="AK251" s="100">
        <v>0</v>
      </c>
      <c r="AL251" s="100">
        <v>0</v>
      </c>
      <c r="AM251" s="100">
        <v>0</v>
      </c>
      <c r="AN251" s="100">
        <v>0</v>
      </c>
      <c r="AO251" s="100">
        <v>0</v>
      </c>
      <c r="AP251" s="100">
        <v>0</v>
      </c>
      <c r="AQ251" s="100">
        <v>0</v>
      </c>
      <c r="AR251" s="100">
        <v>0</v>
      </c>
    </row>
    <row r="252" spans="2:44">
      <c r="B252" s="100">
        <v>0</v>
      </c>
      <c r="C252" s="100">
        <v>0</v>
      </c>
      <c r="D252" s="100">
        <v>0</v>
      </c>
      <c r="E252" s="100">
        <v>0</v>
      </c>
      <c r="F252" s="100">
        <v>0</v>
      </c>
      <c r="G252" s="100">
        <v>0</v>
      </c>
      <c r="H252" s="100">
        <v>0</v>
      </c>
      <c r="I252" s="99">
        <v>2.9E-4</v>
      </c>
      <c r="J252" s="99">
        <v>0</v>
      </c>
      <c r="K252" s="99">
        <v>2.9E-4</v>
      </c>
      <c r="L252" s="99">
        <v>5.9000000000000003E-4</v>
      </c>
      <c r="M252" s="99">
        <v>5.9000000000000003E-4</v>
      </c>
      <c r="N252" s="99">
        <v>8.8000000000000003E-4</v>
      </c>
      <c r="O252" s="99">
        <v>2.9E-4</v>
      </c>
      <c r="P252" s="99">
        <v>2.9E-4</v>
      </c>
      <c r="Q252" s="99">
        <v>1.15E-3</v>
      </c>
      <c r="R252" s="99">
        <v>1.0499999999999999E-3</v>
      </c>
      <c r="S252" s="99">
        <v>1.5900000000000001E-3</v>
      </c>
      <c r="T252" s="99">
        <v>8.5599999999999999E-3</v>
      </c>
      <c r="U252" s="99">
        <v>2.5069999999999999E-2</v>
      </c>
      <c r="V252" s="99">
        <v>4.9439999999999998E-2</v>
      </c>
      <c r="W252" s="99">
        <v>8.6849999999999997E-2</v>
      </c>
      <c r="X252" s="99">
        <v>0.12909000000000001</v>
      </c>
      <c r="Y252" s="99">
        <v>0.13266</v>
      </c>
      <c r="Z252" s="99">
        <v>0.12973000000000001</v>
      </c>
      <c r="AA252" s="99">
        <v>0.12377000000000001</v>
      </c>
      <c r="AB252" s="99">
        <v>0.10442</v>
      </c>
      <c r="AC252" s="99">
        <v>7.3849999999999999E-2</v>
      </c>
      <c r="AD252" s="99">
        <v>5.8880000000000002E-2</v>
      </c>
      <c r="AE252" s="99">
        <v>3.4369999999999998E-2</v>
      </c>
      <c r="AF252" s="99">
        <v>1.9099999999999999E-2</v>
      </c>
      <c r="AG252" s="100">
        <v>7.7400000000000004E-3</v>
      </c>
      <c r="AH252" s="100">
        <v>4.4600000000000004E-3</v>
      </c>
      <c r="AI252" s="100">
        <v>1.7799999999999999E-3</v>
      </c>
      <c r="AJ252" s="100">
        <v>1.4599999999999999E-3</v>
      </c>
      <c r="AK252" s="100">
        <v>8.8000000000000003E-4</v>
      </c>
      <c r="AL252" s="100">
        <v>2.9E-4</v>
      </c>
      <c r="AM252" s="100">
        <v>5.9000000000000003E-4</v>
      </c>
      <c r="AN252" s="100">
        <v>0</v>
      </c>
      <c r="AO252" s="100">
        <v>0</v>
      </c>
      <c r="AP252" s="100">
        <v>0</v>
      </c>
      <c r="AQ252" s="100">
        <v>0</v>
      </c>
      <c r="AR252" s="100">
        <v>0</v>
      </c>
    </row>
    <row r="253" spans="2:44">
      <c r="B253" s="100">
        <v>0</v>
      </c>
      <c r="C253" s="100">
        <v>0</v>
      </c>
      <c r="D253" s="100">
        <v>0</v>
      </c>
      <c r="E253" s="100">
        <v>0</v>
      </c>
      <c r="F253" s="100">
        <v>0</v>
      </c>
      <c r="G253" s="100">
        <v>0</v>
      </c>
      <c r="H253" s="100">
        <v>0</v>
      </c>
      <c r="I253" s="99">
        <v>0</v>
      </c>
      <c r="J253" s="99">
        <v>5.5998300000000001E-4</v>
      </c>
      <c r="K253" s="99">
        <v>0</v>
      </c>
      <c r="L253" s="99">
        <v>9.8996999999999996E-4</v>
      </c>
      <c r="M253" s="99">
        <v>8.8997299999999996E-4</v>
      </c>
      <c r="N253" s="99">
        <v>1.29996E-3</v>
      </c>
      <c r="O253" s="99">
        <v>3.5998900000000001E-4</v>
      </c>
      <c r="P253" s="99">
        <v>1.07997E-3</v>
      </c>
      <c r="Q253" s="99">
        <v>3.70989E-3</v>
      </c>
      <c r="R253" s="99">
        <v>4.5598599999999998E-3</v>
      </c>
      <c r="S253" s="99">
        <v>6.3998099999999997E-3</v>
      </c>
      <c r="T253" s="99">
        <v>1.52595E-2</v>
      </c>
      <c r="U253" s="99">
        <v>2.4389299999999999E-2</v>
      </c>
      <c r="V253" s="99">
        <v>5.0048500000000003E-2</v>
      </c>
      <c r="W253" s="99">
        <v>7.6667700000000005E-2</v>
      </c>
      <c r="X253" s="99">
        <v>0.119286</v>
      </c>
      <c r="Y253" s="99">
        <v>0.16062499999999999</v>
      </c>
      <c r="Z253" s="99">
        <v>0.17843500000000001</v>
      </c>
      <c r="AA253" s="99">
        <v>0.12931599999999999</v>
      </c>
      <c r="AB253" s="99">
        <v>9.2937199999999998E-2</v>
      </c>
      <c r="AC253" s="99">
        <v>5.2918399999999997E-2</v>
      </c>
      <c r="AD253" s="99">
        <v>4.3978700000000003E-2</v>
      </c>
      <c r="AE253" s="99">
        <v>2.1649399999999999E-2</v>
      </c>
      <c r="AF253" s="100">
        <v>9.3197200000000001E-3</v>
      </c>
      <c r="AG253" s="100">
        <v>2.5499199999999998E-3</v>
      </c>
      <c r="AH253" s="100">
        <v>1.7499499999999999E-3</v>
      </c>
      <c r="AI253" s="100">
        <v>5.6998300000000003E-4</v>
      </c>
      <c r="AJ253" s="100">
        <v>1.99994E-5</v>
      </c>
      <c r="AK253" s="100">
        <v>0</v>
      </c>
      <c r="AL253" s="100">
        <v>0</v>
      </c>
      <c r="AM253" s="100">
        <v>0</v>
      </c>
      <c r="AN253" s="100">
        <v>0</v>
      </c>
      <c r="AO253" s="100">
        <v>0</v>
      </c>
      <c r="AP253" s="100">
        <v>0</v>
      </c>
      <c r="AQ253" s="100">
        <v>4.29987E-4</v>
      </c>
      <c r="AR253" s="100">
        <v>0</v>
      </c>
    </row>
    <row r="254" spans="2:44">
      <c r="B254" s="100">
        <v>0</v>
      </c>
      <c r="C254" s="100">
        <v>0</v>
      </c>
      <c r="D254" s="100">
        <v>0</v>
      </c>
      <c r="E254" s="100">
        <v>0</v>
      </c>
      <c r="F254" s="100">
        <v>0</v>
      </c>
      <c r="G254" s="100">
        <v>0</v>
      </c>
      <c r="H254" s="100">
        <v>0</v>
      </c>
      <c r="I254" s="99">
        <v>0</v>
      </c>
      <c r="J254" s="99">
        <v>0</v>
      </c>
      <c r="K254" s="99">
        <v>0</v>
      </c>
      <c r="L254" s="99">
        <v>0</v>
      </c>
      <c r="M254" s="99">
        <v>0</v>
      </c>
      <c r="N254" s="99">
        <v>0</v>
      </c>
      <c r="O254" s="99">
        <v>0</v>
      </c>
      <c r="P254" s="99">
        <v>0</v>
      </c>
      <c r="Q254" s="99">
        <v>8.29008E-3</v>
      </c>
      <c r="R254" s="99">
        <v>8.29008E-3</v>
      </c>
      <c r="S254" s="99">
        <v>2.7870300000000001E-2</v>
      </c>
      <c r="T254" s="99">
        <v>3.1580299999999999E-2</v>
      </c>
      <c r="U254" s="99">
        <v>5.5390599999999998E-2</v>
      </c>
      <c r="V254" s="99">
        <v>0.102621</v>
      </c>
      <c r="W254" s="99">
        <v>0.18666199999999999</v>
      </c>
      <c r="X254" s="99">
        <v>0.15607199999999999</v>
      </c>
      <c r="Y254" s="99">
        <v>0.120161</v>
      </c>
      <c r="Z254" s="99">
        <v>0.118251</v>
      </c>
      <c r="AA254" s="99">
        <v>6.1190599999999998E-2</v>
      </c>
      <c r="AB254" s="99">
        <v>4.80405E-2</v>
      </c>
      <c r="AC254" s="99">
        <v>2.7690300000000001E-2</v>
      </c>
      <c r="AD254" s="99">
        <v>2.0850199999999999E-2</v>
      </c>
      <c r="AE254" s="99">
        <v>2.01402E-2</v>
      </c>
      <c r="AF254" s="100">
        <v>3.4500300000000002E-3</v>
      </c>
      <c r="AG254" s="100">
        <v>2.4700199999999999E-3</v>
      </c>
      <c r="AH254" s="100">
        <v>4.9000499999999995E-4</v>
      </c>
      <c r="AI254" s="100">
        <v>4.9000499999999995E-4</v>
      </c>
      <c r="AJ254" s="100">
        <v>0</v>
      </c>
      <c r="AK254" s="100">
        <v>0</v>
      </c>
      <c r="AL254" s="100">
        <v>0</v>
      </c>
      <c r="AM254" s="100">
        <v>0</v>
      </c>
      <c r="AN254" s="100">
        <v>0</v>
      </c>
      <c r="AO254" s="100">
        <v>0</v>
      </c>
      <c r="AP254" s="100">
        <v>0</v>
      </c>
      <c r="AQ254" s="100">
        <v>0</v>
      </c>
      <c r="AR254" s="100">
        <v>0</v>
      </c>
    </row>
    <row r="255" spans="2:44">
      <c r="B255" s="100">
        <v>0</v>
      </c>
      <c r="C255" s="100">
        <v>0</v>
      </c>
      <c r="D255" s="100">
        <v>0</v>
      </c>
      <c r="E255" s="100">
        <v>0</v>
      </c>
      <c r="F255" s="100">
        <v>0</v>
      </c>
      <c r="G255" s="100">
        <v>0</v>
      </c>
      <c r="H255" s="100">
        <v>6.9999999999999994E-5</v>
      </c>
      <c r="I255" s="100">
        <v>0</v>
      </c>
      <c r="J255" s="100">
        <v>6.9999999999999994E-5</v>
      </c>
      <c r="K255" s="99">
        <v>2.0000000000000001E-4</v>
      </c>
      <c r="L255" s="100">
        <v>6.9999999999999994E-5</v>
      </c>
      <c r="M255" s="99">
        <v>4.4999999999999999E-4</v>
      </c>
      <c r="N255" s="99">
        <v>1.2999999999999999E-3</v>
      </c>
      <c r="O255" s="99">
        <v>9.7999999999999997E-4</v>
      </c>
      <c r="P255" s="99">
        <v>1.64E-3</v>
      </c>
      <c r="Q255" s="99">
        <v>1.3699999999999999E-3</v>
      </c>
      <c r="R255" s="99">
        <v>1.5E-3</v>
      </c>
      <c r="S255" s="99">
        <v>5.6899999999999997E-3</v>
      </c>
      <c r="T255" s="99">
        <v>1.601E-2</v>
      </c>
      <c r="U255" s="99">
        <v>2.8459999999999999E-2</v>
      </c>
      <c r="V255" s="99">
        <v>4.7780000000000003E-2</v>
      </c>
      <c r="W255" s="99">
        <v>6.726E-2</v>
      </c>
      <c r="X255" s="99">
        <v>0.10508000000000001</v>
      </c>
      <c r="Y255" s="99">
        <v>0.11763</v>
      </c>
      <c r="Z255" s="99">
        <v>0.13568</v>
      </c>
      <c r="AA255" s="99">
        <v>0.12296</v>
      </c>
      <c r="AB255" s="99">
        <v>0.11794</v>
      </c>
      <c r="AC255" s="99">
        <v>8.9319999999999997E-2</v>
      </c>
      <c r="AD255" s="99">
        <v>5.2260000000000001E-2</v>
      </c>
      <c r="AE255" s="99">
        <v>3.959E-2</v>
      </c>
      <c r="AF255" s="99">
        <v>1.8350000000000002E-2</v>
      </c>
      <c r="AG255" s="99">
        <v>1.3950000000000001E-2</v>
      </c>
      <c r="AH255" s="100">
        <v>6.0400000000000002E-3</v>
      </c>
      <c r="AI255" s="100">
        <v>3.5999999999999999E-3</v>
      </c>
      <c r="AJ255" s="100">
        <v>3.65E-3</v>
      </c>
      <c r="AK255" s="100">
        <v>5.0000000000000001E-4</v>
      </c>
      <c r="AL255" s="100">
        <v>0</v>
      </c>
      <c r="AM255" s="100">
        <v>1.1E-4</v>
      </c>
      <c r="AN255" s="100">
        <v>4.2000000000000002E-4</v>
      </c>
      <c r="AO255" s="100">
        <v>1.0000000000000001E-5</v>
      </c>
      <c r="AP255" s="100">
        <v>6.0000000000000002E-5</v>
      </c>
      <c r="AQ255" s="100">
        <v>0</v>
      </c>
      <c r="AR255" s="100">
        <v>0</v>
      </c>
    </row>
    <row r="256" spans="2:44">
      <c r="B256" s="100">
        <v>0</v>
      </c>
      <c r="C256" s="100">
        <v>0</v>
      </c>
      <c r="D256" s="100">
        <v>0</v>
      </c>
      <c r="E256" s="100">
        <v>0</v>
      </c>
      <c r="F256" s="100">
        <v>0</v>
      </c>
      <c r="G256" s="100">
        <v>0</v>
      </c>
      <c r="H256" s="100">
        <v>0</v>
      </c>
      <c r="I256" s="100">
        <v>2.0000000000000002E-5</v>
      </c>
      <c r="J256" s="99">
        <v>1.4999999999999999E-4</v>
      </c>
      <c r="K256" s="99">
        <v>2.9999999999999997E-4</v>
      </c>
      <c r="L256" s="99">
        <v>1.47E-3</v>
      </c>
      <c r="M256" s="99">
        <v>8.7000000000000001E-4</v>
      </c>
      <c r="N256" s="99">
        <v>1.9599999999999999E-3</v>
      </c>
      <c r="O256" s="99">
        <v>2.81E-3</v>
      </c>
      <c r="P256" s="99">
        <v>5.1200000000000004E-3</v>
      </c>
      <c r="Q256" s="99">
        <v>8.4899999999999993E-3</v>
      </c>
      <c r="R256" s="99">
        <v>1.4069999999999999E-2</v>
      </c>
      <c r="S256" s="99">
        <v>2.4119999999999999E-2</v>
      </c>
      <c r="T256" s="99">
        <v>4.1099999999999998E-2</v>
      </c>
      <c r="U256" s="99">
        <v>6.1269999999999998E-2</v>
      </c>
      <c r="V256" s="99">
        <v>5.6000000000000001E-2</v>
      </c>
      <c r="W256" s="99">
        <v>6.4649999999999999E-2</v>
      </c>
      <c r="X256" s="99">
        <v>6.9029999999999994E-2</v>
      </c>
      <c r="Y256" s="99">
        <v>7.5910000000000005E-2</v>
      </c>
      <c r="Z256" s="99">
        <v>9.9930000000000005E-2</v>
      </c>
      <c r="AA256" s="99">
        <v>9.4350000000000003E-2</v>
      </c>
      <c r="AB256" s="99">
        <v>0.10362</v>
      </c>
      <c r="AC256" s="99">
        <v>9.4490000000000005E-2</v>
      </c>
      <c r="AD256" s="99">
        <v>7.3349999999999999E-2</v>
      </c>
      <c r="AE256" s="99">
        <v>4.7370000000000002E-2</v>
      </c>
      <c r="AF256" s="99">
        <v>3.3009999999999998E-2</v>
      </c>
      <c r="AG256" s="99">
        <v>1.328E-2</v>
      </c>
      <c r="AH256" s="99">
        <v>6.0299999999999998E-3</v>
      </c>
      <c r="AI256" s="100">
        <v>1.47E-3</v>
      </c>
      <c r="AJ256" s="100">
        <v>1.32E-3</v>
      </c>
      <c r="AK256" s="100">
        <v>2.8700000000000002E-3</v>
      </c>
      <c r="AL256" s="100">
        <v>3.8000000000000002E-4</v>
      </c>
      <c r="AM256" s="100">
        <v>4.6999999999999999E-4</v>
      </c>
      <c r="AN256" s="100">
        <v>6.0000000000000002E-5</v>
      </c>
      <c r="AO256" s="100">
        <v>5.9999999999999995E-4</v>
      </c>
      <c r="AP256" s="100">
        <v>0</v>
      </c>
      <c r="AQ256" s="100">
        <v>0</v>
      </c>
      <c r="AR256" s="100">
        <v>6.0000000000000002E-5</v>
      </c>
    </row>
    <row r="257" spans="1:44">
      <c r="B257" s="100">
        <v>0</v>
      </c>
      <c r="C257" s="100">
        <v>0</v>
      </c>
      <c r="D257" s="100">
        <v>0</v>
      </c>
      <c r="E257" s="100">
        <v>0</v>
      </c>
      <c r="F257" s="100">
        <v>0</v>
      </c>
      <c r="G257" s="100">
        <v>0</v>
      </c>
      <c r="H257" s="100">
        <v>0</v>
      </c>
      <c r="I257" s="100">
        <v>0</v>
      </c>
      <c r="J257" s="100">
        <v>1.0000099999999999E-5</v>
      </c>
      <c r="K257" s="99">
        <v>3.3000299999999999E-4</v>
      </c>
      <c r="L257" s="99">
        <v>1.61002E-3</v>
      </c>
      <c r="M257" s="99">
        <v>1.4800099999999999E-3</v>
      </c>
      <c r="N257" s="99">
        <v>2.86003E-3</v>
      </c>
      <c r="O257" s="99">
        <v>2.7800300000000002E-3</v>
      </c>
      <c r="P257" s="99">
        <v>8.3200800000000005E-3</v>
      </c>
      <c r="Q257" s="99">
        <v>1.00701E-2</v>
      </c>
      <c r="R257" s="99">
        <v>2.2920200000000002E-2</v>
      </c>
      <c r="S257" s="99">
        <v>4.4410400000000003E-2</v>
      </c>
      <c r="T257" s="99">
        <v>4.4690399999999998E-2</v>
      </c>
      <c r="U257" s="99">
        <v>7.03207E-2</v>
      </c>
      <c r="V257" s="99">
        <v>8.1760799999999995E-2</v>
      </c>
      <c r="W257" s="99">
        <v>7.6110800000000006E-2</v>
      </c>
      <c r="X257" s="99">
        <v>7.6510800000000004E-2</v>
      </c>
      <c r="Y257" s="99">
        <v>8.2420800000000002E-2</v>
      </c>
      <c r="Z257" s="99">
        <v>7.2990700000000006E-2</v>
      </c>
      <c r="AA257" s="99">
        <v>7.8940800000000005E-2</v>
      </c>
      <c r="AB257" s="99">
        <v>8.2040799999999997E-2</v>
      </c>
      <c r="AC257" s="99">
        <v>6.9150699999999996E-2</v>
      </c>
      <c r="AD257" s="99">
        <v>6.5240699999999999E-2</v>
      </c>
      <c r="AE257" s="99">
        <v>4.5650499999999997E-2</v>
      </c>
      <c r="AF257" s="99">
        <v>2.8800300000000001E-2</v>
      </c>
      <c r="AG257" s="99">
        <v>1.56302E-2</v>
      </c>
      <c r="AH257" s="99">
        <v>8.0000799999999997E-3</v>
      </c>
      <c r="AI257" s="99">
        <v>4.4300399999999997E-3</v>
      </c>
      <c r="AJ257" s="100">
        <v>1.00001E-3</v>
      </c>
      <c r="AK257" s="100">
        <v>4.30004E-4</v>
      </c>
      <c r="AL257" s="100">
        <v>1.0600099999999999E-3</v>
      </c>
      <c r="AM257" s="100">
        <v>2.0000199999999999E-5</v>
      </c>
      <c r="AN257" s="100">
        <v>0</v>
      </c>
      <c r="AO257" s="100">
        <v>0</v>
      </c>
      <c r="AP257" s="100">
        <v>1.0000099999999999E-5</v>
      </c>
      <c r="AQ257" s="100">
        <v>0</v>
      </c>
      <c r="AR257" s="100">
        <v>0</v>
      </c>
    </row>
    <row r="258" spans="1:44">
      <c r="B258" s="100">
        <v>0</v>
      </c>
      <c r="C258" s="100">
        <v>0</v>
      </c>
      <c r="D258" s="100">
        <v>0</v>
      </c>
      <c r="E258" s="100">
        <v>0</v>
      </c>
      <c r="F258" s="100">
        <v>0</v>
      </c>
      <c r="G258" s="100">
        <v>0</v>
      </c>
      <c r="H258" s="100">
        <v>0</v>
      </c>
      <c r="I258" s="100">
        <v>0</v>
      </c>
      <c r="J258" s="99">
        <v>0</v>
      </c>
      <c r="K258" s="99">
        <v>1.2000100000000001E-4</v>
      </c>
      <c r="L258" s="99">
        <v>1.3900099999999999E-3</v>
      </c>
      <c r="M258" s="99">
        <v>1.5800199999999999E-3</v>
      </c>
      <c r="N258" s="99">
        <v>2.9100300000000001E-3</v>
      </c>
      <c r="O258" s="99">
        <v>5.7100600000000003E-3</v>
      </c>
      <c r="P258" s="99">
        <v>9.9200999999999994E-3</v>
      </c>
      <c r="Q258" s="99">
        <v>1.16601E-2</v>
      </c>
      <c r="R258" s="99">
        <v>1.4830100000000001E-2</v>
      </c>
      <c r="S258" s="99">
        <v>2.2380199999999999E-2</v>
      </c>
      <c r="T258" s="99">
        <v>3.3430300000000003E-2</v>
      </c>
      <c r="U258" s="99">
        <v>3.91904E-2</v>
      </c>
      <c r="V258" s="99">
        <v>6.7700700000000003E-2</v>
      </c>
      <c r="W258" s="99">
        <v>7.78808E-2</v>
      </c>
      <c r="X258" s="99">
        <v>7.9950800000000002E-2</v>
      </c>
      <c r="Y258" s="99">
        <v>8.8800900000000002E-2</v>
      </c>
      <c r="Z258" s="99">
        <v>8.5390900000000006E-2</v>
      </c>
      <c r="AA258" s="99">
        <v>8.0950800000000003E-2</v>
      </c>
      <c r="AB258" s="99">
        <v>8.5320900000000005E-2</v>
      </c>
      <c r="AC258" s="99">
        <v>8.1590800000000005E-2</v>
      </c>
      <c r="AD258" s="99">
        <v>7.5550800000000001E-2</v>
      </c>
      <c r="AE258" s="99">
        <v>5.4970499999999999E-2</v>
      </c>
      <c r="AF258" s="99">
        <v>3.6940399999999998E-2</v>
      </c>
      <c r="AG258" s="99">
        <v>2.5560300000000001E-2</v>
      </c>
      <c r="AH258" s="99">
        <v>9.2500900000000007E-3</v>
      </c>
      <c r="AI258" s="99">
        <v>2.72003E-3</v>
      </c>
      <c r="AJ258" s="99">
        <v>2.3100199999999999E-3</v>
      </c>
      <c r="AK258" s="100">
        <v>1.02001E-3</v>
      </c>
      <c r="AL258" s="100">
        <v>2.2000200000000001E-4</v>
      </c>
      <c r="AM258" s="100">
        <v>7.5000700000000002E-4</v>
      </c>
      <c r="AN258" s="100">
        <v>0</v>
      </c>
      <c r="AO258" s="100">
        <v>0</v>
      </c>
      <c r="AP258" s="100">
        <v>0</v>
      </c>
      <c r="AQ258" s="100">
        <v>0</v>
      </c>
      <c r="AR258" s="100">
        <v>0</v>
      </c>
    </row>
    <row r="259" spans="1:44">
      <c r="B259" s="100">
        <v>0</v>
      </c>
      <c r="C259" s="100">
        <v>0</v>
      </c>
      <c r="D259" s="100">
        <v>0</v>
      </c>
      <c r="E259" s="100">
        <v>0</v>
      </c>
      <c r="F259" s="100">
        <v>0</v>
      </c>
      <c r="G259" s="100">
        <v>0</v>
      </c>
      <c r="H259" s="100">
        <v>0</v>
      </c>
      <c r="I259" s="100">
        <v>0</v>
      </c>
      <c r="J259" s="100">
        <v>0</v>
      </c>
      <c r="K259" s="100">
        <v>9.9998E-5</v>
      </c>
      <c r="L259" s="100">
        <v>9.9998E-5</v>
      </c>
      <c r="M259" s="99">
        <v>3.79992E-4</v>
      </c>
      <c r="N259" s="99">
        <v>1.89996E-4</v>
      </c>
      <c r="O259" s="99">
        <v>2.3999500000000001E-4</v>
      </c>
      <c r="P259" s="99">
        <v>2.98994E-3</v>
      </c>
      <c r="Q259" s="99">
        <v>7.2198599999999998E-3</v>
      </c>
      <c r="R259" s="99">
        <v>9.3298099999999991E-3</v>
      </c>
      <c r="S259" s="99">
        <v>2.10996E-2</v>
      </c>
      <c r="T259" s="99">
        <v>4.6599099999999997E-2</v>
      </c>
      <c r="U259" s="99">
        <v>6.3828700000000002E-2</v>
      </c>
      <c r="V259" s="99">
        <v>0.105488</v>
      </c>
      <c r="W259" s="99">
        <v>0.13211700000000001</v>
      </c>
      <c r="X259" s="99">
        <v>0.13897699999999999</v>
      </c>
      <c r="Y259" s="99">
        <v>0.117918</v>
      </c>
      <c r="Z259" s="99">
        <v>9.3048099999999995E-2</v>
      </c>
      <c r="AA259" s="99">
        <v>6.1198799999999998E-2</v>
      </c>
      <c r="AB259" s="99">
        <v>4.5489099999999998E-2</v>
      </c>
      <c r="AC259" s="99">
        <v>3.4879300000000002E-2</v>
      </c>
      <c r="AD259" s="99">
        <v>2.5349500000000001E-2</v>
      </c>
      <c r="AE259" s="99">
        <v>2.8969399999999999E-2</v>
      </c>
      <c r="AF259" s="99">
        <v>2.5889499999999999E-2</v>
      </c>
      <c r="AG259" s="99">
        <v>1.9429600000000002E-2</v>
      </c>
      <c r="AH259" s="99">
        <v>8.5998299999999993E-3</v>
      </c>
      <c r="AI259" s="99">
        <v>5.6598899999999999E-3</v>
      </c>
      <c r="AJ259" s="99">
        <v>2.4699499999999998E-3</v>
      </c>
      <c r="AK259" s="99">
        <v>1.3099699999999999E-3</v>
      </c>
      <c r="AL259" s="100">
        <v>2.5999500000000001E-4</v>
      </c>
      <c r="AM259" s="100">
        <v>4.7999000000000002E-4</v>
      </c>
      <c r="AN259" s="100">
        <v>0</v>
      </c>
      <c r="AO259" s="100">
        <v>3.8999199999999998E-4</v>
      </c>
      <c r="AP259" s="100">
        <v>0</v>
      </c>
      <c r="AQ259" s="100">
        <v>0</v>
      </c>
      <c r="AR259" s="100">
        <v>0</v>
      </c>
    </row>
    <row r="260" spans="1:44">
      <c r="B260" s="100">
        <v>0</v>
      </c>
      <c r="C260" s="100">
        <v>0</v>
      </c>
      <c r="D260" s="100">
        <v>0</v>
      </c>
      <c r="E260" s="100">
        <v>0</v>
      </c>
      <c r="F260" s="100">
        <v>0</v>
      </c>
      <c r="G260" s="100">
        <v>0</v>
      </c>
      <c r="H260" s="100">
        <v>0</v>
      </c>
      <c r="I260" s="99">
        <v>0</v>
      </c>
      <c r="J260" s="99">
        <v>0</v>
      </c>
      <c r="K260" s="99">
        <v>0</v>
      </c>
      <c r="L260" s="99">
        <v>1.2000100000000001E-4</v>
      </c>
      <c r="M260" s="99">
        <v>0</v>
      </c>
      <c r="N260" s="99">
        <v>3.8000399999999998E-4</v>
      </c>
      <c r="O260" s="99">
        <v>3.8000399999999998E-4</v>
      </c>
      <c r="P260" s="99">
        <v>3.1800299999999999E-3</v>
      </c>
      <c r="Q260" s="99">
        <v>6.4400600000000001E-3</v>
      </c>
      <c r="R260" s="99">
        <v>1.28401E-2</v>
      </c>
      <c r="S260" s="99">
        <v>1.69202E-2</v>
      </c>
      <c r="T260" s="99">
        <v>2.97603E-2</v>
      </c>
      <c r="U260" s="99">
        <v>4.8610500000000001E-2</v>
      </c>
      <c r="V260" s="99">
        <v>8.2180799999999998E-2</v>
      </c>
      <c r="W260" s="99">
        <v>0.11063099999999999</v>
      </c>
      <c r="X260" s="99">
        <v>0.120961</v>
      </c>
      <c r="Y260" s="99">
        <v>0.125751</v>
      </c>
      <c r="Z260" s="99">
        <v>0.106451</v>
      </c>
      <c r="AA260" s="99">
        <v>7.7590800000000001E-2</v>
      </c>
      <c r="AB260" s="99">
        <v>5.6420600000000001E-2</v>
      </c>
      <c r="AC260" s="99">
        <v>5.0010499999999999E-2</v>
      </c>
      <c r="AD260" s="99">
        <v>4.2890400000000002E-2</v>
      </c>
      <c r="AE260" s="99">
        <v>4.0760400000000002E-2</v>
      </c>
      <c r="AF260" s="99">
        <v>2.9100299999999999E-2</v>
      </c>
      <c r="AG260" s="99">
        <v>1.9600200000000002E-2</v>
      </c>
      <c r="AH260" s="99">
        <v>9.4300900000000003E-3</v>
      </c>
      <c r="AI260" s="99">
        <v>6.61007E-3</v>
      </c>
      <c r="AJ260" s="99">
        <v>1.2100100000000001E-3</v>
      </c>
      <c r="AK260" s="99">
        <v>1.1600099999999999E-3</v>
      </c>
      <c r="AL260" s="99">
        <v>1.9000199999999999E-4</v>
      </c>
      <c r="AM260" s="100">
        <v>2.1000200000000001E-4</v>
      </c>
      <c r="AN260" s="100">
        <v>2.1000200000000001E-4</v>
      </c>
      <c r="AO260" s="100">
        <v>0</v>
      </c>
      <c r="AP260" s="100">
        <v>0</v>
      </c>
      <c r="AQ260" s="100">
        <v>0</v>
      </c>
      <c r="AR260" s="100">
        <v>0</v>
      </c>
    </row>
    <row r="261" spans="1:44">
      <c r="B261" s="100">
        <v>0</v>
      </c>
      <c r="C261" s="100">
        <v>0</v>
      </c>
      <c r="D261" s="100">
        <v>0</v>
      </c>
      <c r="E261" s="100">
        <v>0</v>
      </c>
      <c r="F261" s="100">
        <v>0</v>
      </c>
      <c r="G261" s="100">
        <v>0</v>
      </c>
      <c r="H261" s="100">
        <v>0</v>
      </c>
      <c r="I261" s="99">
        <v>0</v>
      </c>
      <c r="J261" s="99">
        <v>2.20996E-3</v>
      </c>
      <c r="K261" s="99">
        <v>4.9998999999999996E-4</v>
      </c>
      <c r="L261" s="99">
        <v>4.4299099999999996E-3</v>
      </c>
      <c r="M261" s="99">
        <v>4.3199099999999997E-3</v>
      </c>
      <c r="N261" s="99">
        <v>5.8338800000000003E-2</v>
      </c>
      <c r="O261" s="99">
        <v>7.9918400000000001E-2</v>
      </c>
      <c r="P261" s="99">
        <v>0.125557</v>
      </c>
      <c r="Q261" s="99">
        <v>6.5748699999999993E-2</v>
      </c>
      <c r="R261" s="99">
        <v>9.0468199999999999E-2</v>
      </c>
      <c r="S261" s="99">
        <v>6.7578600000000003E-2</v>
      </c>
      <c r="T261" s="99">
        <v>8.6918300000000004E-2</v>
      </c>
      <c r="U261" s="99">
        <v>3.0549400000000001E-2</v>
      </c>
      <c r="V261" s="99">
        <v>4.6729100000000003E-2</v>
      </c>
      <c r="W261" s="99">
        <v>3.31293E-2</v>
      </c>
      <c r="X261" s="99">
        <v>3.5309300000000002E-2</v>
      </c>
      <c r="Y261" s="99">
        <v>4.9218999999999999E-2</v>
      </c>
      <c r="Z261" s="99">
        <v>5.5648900000000001E-2</v>
      </c>
      <c r="AA261" s="99">
        <v>4.8839E-2</v>
      </c>
      <c r="AB261" s="99">
        <v>3.7749199999999997E-2</v>
      </c>
      <c r="AC261" s="99">
        <v>2.8239400000000001E-2</v>
      </c>
      <c r="AD261" s="99">
        <v>1.4959699999999999E-2</v>
      </c>
      <c r="AE261" s="99">
        <v>1.46897E-2</v>
      </c>
      <c r="AF261" s="99">
        <v>9.5998100000000003E-3</v>
      </c>
      <c r="AG261" s="99">
        <v>4.7199099999999999E-3</v>
      </c>
      <c r="AH261" s="99">
        <v>2.03996E-3</v>
      </c>
      <c r="AI261" s="99">
        <v>2.4099500000000001E-3</v>
      </c>
      <c r="AJ261" s="100">
        <v>7.9998400000000003E-5</v>
      </c>
      <c r="AK261" s="99">
        <v>0</v>
      </c>
      <c r="AL261" s="99">
        <v>0</v>
      </c>
      <c r="AM261" s="100">
        <v>0</v>
      </c>
      <c r="AN261" s="100">
        <v>0</v>
      </c>
      <c r="AO261" s="100">
        <v>9.9998E-5</v>
      </c>
      <c r="AP261" s="100">
        <v>0</v>
      </c>
      <c r="AQ261" s="100">
        <v>0</v>
      </c>
      <c r="AR261" s="100">
        <v>0</v>
      </c>
    </row>
    <row r="262" spans="1:44">
      <c r="A262" t="s">
        <v>40</v>
      </c>
      <c r="B262" s="100"/>
      <c r="C262" s="100"/>
      <c r="D262" s="100"/>
      <c r="E262" s="100"/>
      <c r="F262" s="100"/>
      <c r="G262" s="100"/>
      <c r="H262" s="100"/>
      <c r="I262" s="99"/>
      <c r="J262" s="99"/>
      <c r="K262" s="99"/>
      <c r="L262" s="99"/>
      <c r="M262" s="99"/>
      <c r="N262" s="99"/>
      <c r="O262" s="99"/>
      <c r="P262" s="99"/>
      <c r="Q262" s="99"/>
      <c r="R262" s="99"/>
      <c r="S262" s="99"/>
      <c r="T262" s="99"/>
      <c r="U262" s="99"/>
      <c r="V262" s="99"/>
      <c r="W262" s="99"/>
      <c r="X262" s="99"/>
      <c r="Y262" s="99"/>
      <c r="Z262" s="99"/>
      <c r="AA262" s="99"/>
      <c r="AB262" s="99"/>
      <c r="AC262" s="99"/>
      <c r="AD262" s="99"/>
      <c r="AE262" s="99"/>
      <c r="AF262" s="99"/>
      <c r="AG262" s="99"/>
      <c r="AH262" s="99"/>
      <c r="AI262" s="99"/>
      <c r="AJ262" s="99"/>
      <c r="AK262" s="100"/>
      <c r="AL262" s="100"/>
      <c r="AM262" s="100"/>
      <c r="AN262" s="100"/>
      <c r="AO262" s="100"/>
      <c r="AP262" s="100"/>
      <c r="AQ262" s="100"/>
      <c r="AR262" s="100"/>
    </row>
    <row r="263" spans="1:44">
      <c r="B263" s="100">
        <v>1.06527E-8</v>
      </c>
      <c r="C263" s="100">
        <v>1.03106E-7</v>
      </c>
      <c r="D263" s="100">
        <v>7.6794199999999998E-7</v>
      </c>
      <c r="E263" s="100">
        <v>4.4094499999999998E-6</v>
      </c>
      <c r="F263" s="100">
        <v>1.9601000000000001E-5</v>
      </c>
      <c r="G263" s="100">
        <v>6.80281E-5</v>
      </c>
      <c r="H263" s="100">
        <v>1.8743500000000001E-4</v>
      </c>
      <c r="I263" s="100">
        <v>4.2309999999999998E-4</v>
      </c>
      <c r="J263" s="100">
        <v>8.2525999999999997E-4</v>
      </c>
      <c r="K263" s="99">
        <v>1.4914100000000001E-3</v>
      </c>
      <c r="L263" s="99">
        <v>2.6377900000000001E-3</v>
      </c>
      <c r="M263" s="99">
        <v>4.6085400000000004E-3</v>
      </c>
      <c r="N263" s="99">
        <v>7.7964799999999997E-3</v>
      </c>
      <c r="O263" s="99">
        <v>1.2578300000000001E-2</v>
      </c>
      <c r="P263" s="99">
        <v>1.9307299999999999E-2</v>
      </c>
      <c r="Q263" s="99">
        <v>2.8248200000000001E-2</v>
      </c>
      <c r="R263" s="99">
        <v>3.9380100000000001E-2</v>
      </c>
      <c r="S263" s="99">
        <v>5.2188199999999997E-2</v>
      </c>
      <c r="T263" s="99">
        <v>6.5601000000000007E-2</v>
      </c>
      <c r="U263" s="99">
        <v>7.8097899999999998E-2</v>
      </c>
      <c r="V263" s="99">
        <v>8.7939100000000006E-2</v>
      </c>
      <c r="W263" s="99">
        <v>9.3509900000000007E-2</v>
      </c>
      <c r="X263" s="99">
        <v>9.3756099999999995E-2</v>
      </c>
      <c r="Y263" s="99">
        <v>8.8554999999999995E-2</v>
      </c>
      <c r="Z263" s="99">
        <v>7.8811999999999993E-2</v>
      </c>
      <c r="AA263" s="99">
        <v>6.6195500000000004E-2</v>
      </c>
      <c r="AB263" s="99">
        <v>5.2631299999999999E-2</v>
      </c>
      <c r="AC263" s="99">
        <v>3.9789999999999999E-2</v>
      </c>
      <c r="AD263" s="99">
        <v>2.8765700000000002E-2</v>
      </c>
      <c r="AE263" s="99">
        <v>2.0012800000000001E-2</v>
      </c>
      <c r="AF263" s="99">
        <v>1.3483E-2</v>
      </c>
      <c r="AG263" s="99">
        <v>8.8413999999999993E-3</v>
      </c>
      <c r="AH263" s="99">
        <v>5.6606E-3</v>
      </c>
      <c r="AI263" s="99">
        <v>3.5412899999999999E-3</v>
      </c>
      <c r="AJ263" s="99">
        <v>2.1622999999999998E-3</v>
      </c>
      <c r="AK263" s="99">
        <v>1.2855099999999999E-3</v>
      </c>
      <c r="AL263" s="100">
        <v>7.41956E-4</v>
      </c>
      <c r="AM263" s="100">
        <v>4.1452900000000002E-4</v>
      </c>
      <c r="AN263" s="100">
        <v>2.2358799999999999E-4</v>
      </c>
      <c r="AO263" s="100">
        <v>1.16155E-4</v>
      </c>
      <c r="AP263" s="100">
        <v>5.8E-5</v>
      </c>
      <c r="AQ263" s="100">
        <v>2.7786100000000002E-5</v>
      </c>
      <c r="AR263" s="100">
        <v>1.27507E-5</v>
      </c>
    </row>
    <row r="264" spans="1:44">
      <c r="B264" s="100">
        <v>1.31398E-8</v>
      </c>
      <c r="C264" s="100">
        <v>1.27126E-7</v>
      </c>
      <c r="D264" s="100">
        <v>9.4307199999999999E-7</v>
      </c>
      <c r="E264" s="100">
        <v>5.3684600000000001E-6</v>
      </c>
      <c r="F264" s="100">
        <v>2.3490400000000001E-5</v>
      </c>
      <c r="G264" s="100">
        <v>7.9290100000000002E-5</v>
      </c>
      <c r="H264" s="100">
        <v>2.0805500000000001E-4</v>
      </c>
      <c r="I264" s="100">
        <v>4.3175899999999998E-4</v>
      </c>
      <c r="J264" s="99">
        <v>7.3642300000000005E-4</v>
      </c>
      <c r="K264" s="99">
        <v>1.11648E-3</v>
      </c>
      <c r="L264" s="99">
        <v>1.69177E-3</v>
      </c>
      <c r="M264" s="99">
        <v>2.78569E-3</v>
      </c>
      <c r="N264" s="99">
        <v>4.8862899999999997E-3</v>
      </c>
      <c r="O264" s="99">
        <v>8.5584600000000004E-3</v>
      </c>
      <c r="P264" s="99">
        <v>1.43686E-2</v>
      </c>
      <c r="Q264" s="99">
        <v>2.27575E-2</v>
      </c>
      <c r="R264" s="99">
        <v>3.3813099999999999E-2</v>
      </c>
      <c r="S264" s="99">
        <v>4.7037799999999998E-2</v>
      </c>
      <c r="T264" s="99">
        <v>6.12645E-2</v>
      </c>
      <c r="U264" s="99">
        <v>7.4799699999999997E-2</v>
      </c>
      <c r="V264" s="99">
        <v>8.5769399999999996E-2</v>
      </c>
      <c r="W264" s="99">
        <v>9.2565400000000006E-2</v>
      </c>
      <c r="X264" s="99">
        <v>9.4244700000000001E-2</v>
      </c>
      <c r="Y264" s="99">
        <v>9.0732300000000002E-2</v>
      </c>
      <c r="Z264" s="99">
        <v>8.2768499999999995E-2</v>
      </c>
      <c r="AA264" s="99">
        <v>7.1659799999999996E-2</v>
      </c>
      <c r="AB264" s="99">
        <v>5.8953499999999999E-2</v>
      </c>
      <c r="AC264" s="99">
        <v>4.61301E-2</v>
      </c>
      <c r="AD264" s="99">
        <v>3.4370299999999999E-2</v>
      </c>
      <c r="AE264" s="99">
        <v>2.44242E-2</v>
      </c>
      <c r="AF264" s="99">
        <v>1.6594299999999999E-2</v>
      </c>
      <c r="AG264" s="99">
        <v>1.0815399999999999E-2</v>
      </c>
      <c r="AH264" s="99">
        <v>6.7892899999999999E-3</v>
      </c>
      <c r="AI264" s="99">
        <v>4.12299E-3</v>
      </c>
      <c r="AJ264" s="99">
        <v>2.4321899999999999E-3</v>
      </c>
      <c r="AK264" s="99">
        <v>1.3981600000000001E-3</v>
      </c>
      <c r="AL264" s="100">
        <v>7.8451300000000003E-4</v>
      </c>
      <c r="AM264" s="100">
        <v>4.2959699999999999E-4</v>
      </c>
      <c r="AN264" s="100">
        <v>2.29182E-4</v>
      </c>
      <c r="AO264" s="100">
        <v>1.18773E-4</v>
      </c>
      <c r="AP264" s="100">
        <v>5.9595000000000001E-5</v>
      </c>
      <c r="AQ264" s="100">
        <v>2.88532E-5</v>
      </c>
      <c r="AR264" s="100">
        <v>1.34377E-5</v>
      </c>
    </row>
    <row r="265" spans="1:44">
      <c r="B265" s="100">
        <v>1.9693E-8</v>
      </c>
      <c r="C265" s="100">
        <v>1.90574E-7</v>
      </c>
      <c r="D265" s="100">
        <v>1.41355E-6</v>
      </c>
      <c r="E265" s="100">
        <v>8.0417499999999997E-6</v>
      </c>
      <c r="F265" s="100">
        <v>3.5140199999999999E-5</v>
      </c>
      <c r="G265" s="100">
        <v>1.18279E-4</v>
      </c>
      <c r="H265" s="100">
        <v>3.0847999999999997E-4</v>
      </c>
      <c r="I265" s="100">
        <v>6.3141399999999996E-4</v>
      </c>
      <c r="J265" s="100">
        <v>1.0431699999999999E-3</v>
      </c>
      <c r="K265" s="99">
        <v>1.4748000000000001E-3</v>
      </c>
      <c r="L265" s="99">
        <v>1.97145E-3</v>
      </c>
      <c r="M265" s="99">
        <v>2.7695300000000001E-3</v>
      </c>
      <c r="N265" s="99">
        <v>4.2281899999999997E-3</v>
      </c>
      <c r="O265" s="99">
        <v>6.76444E-3</v>
      </c>
      <c r="P265" s="99">
        <v>1.0903299999999999E-2</v>
      </c>
      <c r="Q265" s="99">
        <v>1.7293200000000002E-2</v>
      </c>
      <c r="R265" s="99">
        <v>2.6498799999999999E-2</v>
      </c>
      <c r="S265" s="99">
        <v>3.8619300000000002E-2</v>
      </c>
      <c r="T265" s="99">
        <v>5.2963999999999997E-2</v>
      </c>
      <c r="U265" s="99">
        <v>6.7991599999999999E-2</v>
      </c>
      <c r="V265" s="99">
        <v>8.1581500000000001E-2</v>
      </c>
      <c r="W265" s="99">
        <v>9.1559600000000005E-2</v>
      </c>
      <c r="X265" s="99">
        <v>9.6293799999999999E-2</v>
      </c>
      <c r="Y265" s="99">
        <v>9.5134800000000005E-2</v>
      </c>
      <c r="Z265" s="99">
        <v>8.8538099999999995E-2</v>
      </c>
      <c r="AA265" s="99">
        <v>7.7848399999999998E-2</v>
      </c>
      <c r="AB265" s="99">
        <v>6.4868200000000001E-2</v>
      </c>
      <c r="AC265" s="99">
        <v>5.13838E-2</v>
      </c>
      <c r="AD265" s="99">
        <v>3.8810699999999997E-2</v>
      </c>
      <c r="AE265" s="99">
        <v>2.8029599999999998E-2</v>
      </c>
      <c r="AF265" s="99">
        <v>1.9402200000000001E-2</v>
      </c>
      <c r="AG265" s="99">
        <v>1.28962E-2</v>
      </c>
      <c r="AH265" s="99">
        <v>8.2429400000000007E-3</v>
      </c>
      <c r="AI265" s="99">
        <v>5.07275E-3</v>
      </c>
      <c r="AJ265" s="99">
        <v>3.0095199999999999E-3</v>
      </c>
      <c r="AK265" s="99">
        <v>1.72376E-3</v>
      </c>
      <c r="AL265" s="100">
        <v>9.5476999999999997E-4</v>
      </c>
      <c r="AM265" s="100">
        <v>5.1222500000000005E-4</v>
      </c>
      <c r="AN265" s="100">
        <v>2.66505E-4</v>
      </c>
      <c r="AO265" s="100">
        <v>1.34544E-4</v>
      </c>
      <c r="AP265" s="100">
        <v>6.5881899999999997E-5</v>
      </c>
      <c r="AQ265" s="100">
        <v>3.1247700000000002E-5</v>
      </c>
      <c r="AR265" s="100">
        <v>1.4324900000000001E-5</v>
      </c>
    </row>
    <row r="266" spans="1:44">
      <c r="B266" s="100">
        <v>1.34124E-8</v>
      </c>
      <c r="C266" s="100">
        <v>1.2985399999999999E-7</v>
      </c>
      <c r="D266" s="100">
        <v>9.6660499999999991E-7</v>
      </c>
      <c r="E266" s="100">
        <v>5.5412100000000003E-6</v>
      </c>
      <c r="F266" s="100">
        <v>2.45528E-5</v>
      </c>
      <c r="G266" s="100">
        <v>8.4699399999999997E-5</v>
      </c>
      <c r="H266" s="100">
        <v>2.30714E-4</v>
      </c>
      <c r="I266" s="100">
        <v>5.0969800000000005E-4</v>
      </c>
      <c r="J266" s="100">
        <v>9.5655999999999996E-4</v>
      </c>
      <c r="K266" s="99">
        <v>1.62644E-3</v>
      </c>
      <c r="L266" s="99">
        <v>2.6546E-3</v>
      </c>
      <c r="M266" s="99">
        <v>4.23866E-3</v>
      </c>
      <c r="N266" s="99">
        <v>6.5375800000000003E-3</v>
      </c>
      <c r="O266" s="99">
        <v>9.6542599999999996E-3</v>
      </c>
      <c r="P266" s="99">
        <v>1.37743E-2</v>
      </c>
      <c r="Q266" s="99">
        <v>1.9272600000000001E-2</v>
      </c>
      <c r="R266" s="99">
        <v>2.6598199999999999E-2</v>
      </c>
      <c r="S266" s="99">
        <v>3.5998799999999997E-2</v>
      </c>
      <c r="T266" s="99">
        <v>4.7280900000000001E-2</v>
      </c>
      <c r="U266" s="99">
        <v>5.96953E-2</v>
      </c>
      <c r="V266" s="99">
        <v>7.1947200000000003E-2</v>
      </c>
      <c r="W266" s="99">
        <v>8.2358700000000007E-2</v>
      </c>
      <c r="X266" s="99">
        <v>8.9227299999999996E-2</v>
      </c>
      <c r="Y266" s="99">
        <v>9.1304200000000002E-2</v>
      </c>
      <c r="Z266" s="99">
        <v>8.8189600000000007E-2</v>
      </c>
      <c r="AA266" s="99">
        <v>8.0451300000000003E-2</v>
      </c>
      <c r="AB266" s="99">
        <v>6.9423499999999999E-2</v>
      </c>
      <c r="AC266" s="99">
        <v>5.6792200000000001E-2</v>
      </c>
      <c r="AD266" s="99">
        <v>4.4157500000000002E-2</v>
      </c>
      <c r="AE266" s="99">
        <v>3.2722599999999998E-2</v>
      </c>
      <c r="AF266" s="99">
        <v>2.31735E-2</v>
      </c>
      <c r="AG266" s="99">
        <v>1.57219E-2</v>
      </c>
      <c r="AH266" s="99">
        <v>1.02401E-2</v>
      </c>
      <c r="AI266" s="99">
        <v>6.4138399999999996E-3</v>
      </c>
      <c r="AJ266" s="99">
        <v>3.8679000000000001E-3</v>
      </c>
      <c r="AK266" s="99">
        <v>2.2476699999999998E-3</v>
      </c>
      <c r="AL266" s="100">
        <v>1.2591900000000001E-3</v>
      </c>
      <c r="AM266" s="100">
        <v>6.8022199999999997E-4</v>
      </c>
      <c r="AN266" s="100">
        <v>3.5434799999999999E-4</v>
      </c>
      <c r="AO266" s="100">
        <v>1.7799299999999999E-4</v>
      </c>
      <c r="AP266" s="100">
        <v>8.6197499999999996E-5</v>
      </c>
      <c r="AQ266" s="100">
        <v>4.0231500000000003E-5</v>
      </c>
      <c r="AR266" s="100">
        <v>1.80878E-5</v>
      </c>
    </row>
    <row r="267" spans="1:44">
      <c r="B267" s="100">
        <v>3.1758900000000001E-8</v>
      </c>
      <c r="C267" s="100">
        <v>3.0731099999999999E-7</v>
      </c>
      <c r="D267" s="100">
        <v>2.2808499999999999E-6</v>
      </c>
      <c r="E267" s="100">
        <v>1.2996000000000001E-5</v>
      </c>
      <c r="F267" s="100">
        <v>5.6960999999999999E-5</v>
      </c>
      <c r="G267" s="100">
        <v>1.9283200000000001E-4</v>
      </c>
      <c r="H267" s="100">
        <v>5.08586E-4</v>
      </c>
      <c r="I267" s="100">
        <v>1.06478E-3</v>
      </c>
      <c r="J267" s="99">
        <v>1.8414600000000001E-3</v>
      </c>
      <c r="K267" s="99">
        <v>2.8365600000000001E-3</v>
      </c>
      <c r="L267" s="99">
        <v>4.3128400000000001E-3</v>
      </c>
      <c r="M267" s="99">
        <v>6.9093899999999996E-3</v>
      </c>
      <c r="N267" s="99">
        <v>1.14319E-2</v>
      </c>
      <c r="O267" s="99">
        <v>1.85214E-2</v>
      </c>
      <c r="P267" s="99">
        <v>2.8422300000000001E-2</v>
      </c>
      <c r="Q267" s="99">
        <v>4.0798300000000003E-2</v>
      </c>
      <c r="R267" s="99">
        <v>5.4571000000000001E-2</v>
      </c>
      <c r="S267" s="99">
        <v>6.7987599999999995E-2</v>
      </c>
      <c r="T267" s="99">
        <v>7.9049900000000006E-2</v>
      </c>
      <c r="U267" s="99">
        <v>8.6112800000000003E-2</v>
      </c>
      <c r="V267" s="99">
        <v>8.8333400000000006E-2</v>
      </c>
      <c r="W267" s="99">
        <v>8.5810899999999996E-2</v>
      </c>
      <c r="X267" s="99">
        <v>7.9447400000000001E-2</v>
      </c>
      <c r="Y267" s="99">
        <v>7.0606500000000003E-2</v>
      </c>
      <c r="Z267" s="99">
        <v>6.0681899999999997E-2</v>
      </c>
      <c r="AA267" s="99">
        <v>5.0748300000000003E-2</v>
      </c>
      <c r="AB267" s="99">
        <v>4.1436399999999998E-2</v>
      </c>
      <c r="AC267" s="99">
        <v>3.3022700000000002E-2</v>
      </c>
      <c r="AD267" s="99">
        <v>2.56067E-2</v>
      </c>
      <c r="AE267" s="99">
        <v>1.9237199999999999E-2</v>
      </c>
      <c r="AF267" s="99">
        <v>1.39472E-2</v>
      </c>
      <c r="AG267" s="99">
        <v>9.7321899999999999E-3</v>
      </c>
      <c r="AH267" s="99">
        <v>6.5267299999999997E-3</v>
      </c>
      <c r="AI267" s="99">
        <v>4.2049100000000001E-3</v>
      </c>
      <c r="AJ267" s="99">
        <v>2.6029600000000001E-3</v>
      </c>
      <c r="AK267" s="99">
        <v>1.54886E-3</v>
      </c>
      <c r="AL267" s="100">
        <v>8.8625800000000001E-4</v>
      </c>
      <c r="AM267" s="100">
        <v>4.8776000000000001E-4</v>
      </c>
      <c r="AN267" s="100">
        <v>2.5818299999999999E-4</v>
      </c>
      <c r="AO267" s="100">
        <v>1.31395E-4</v>
      </c>
      <c r="AP267" s="100">
        <v>6.4255899999999996E-5</v>
      </c>
      <c r="AQ267" s="100">
        <v>3.0171800000000001E-5</v>
      </c>
      <c r="AR267" s="100">
        <v>1.35915E-5</v>
      </c>
    </row>
    <row r="268" spans="1:44">
      <c r="B268" s="100">
        <v>3.8008800000000002E-8</v>
      </c>
      <c r="C268" s="100">
        <v>3.6782000000000002E-7</v>
      </c>
      <c r="D268" s="100">
        <v>2.72843E-6</v>
      </c>
      <c r="E268" s="100">
        <v>1.5524900000000001E-5</v>
      </c>
      <c r="F268" s="100">
        <v>6.7861900000000002E-5</v>
      </c>
      <c r="G268" s="100">
        <v>2.28562E-4</v>
      </c>
      <c r="H268" s="100">
        <v>5.9684500000000004E-4</v>
      </c>
      <c r="I268" s="100">
        <v>1.22477E-3</v>
      </c>
      <c r="J268" s="99">
        <v>2.0341999999999999E-3</v>
      </c>
      <c r="K268" s="99">
        <v>2.9061E-3</v>
      </c>
      <c r="L268" s="99">
        <v>3.9508199999999999E-3</v>
      </c>
      <c r="M268" s="99">
        <v>5.6504299999999997E-3</v>
      </c>
      <c r="N268" s="99">
        <v>8.6982499999999994E-3</v>
      </c>
      <c r="O268" s="99">
        <v>1.3806799999999999E-2</v>
      </c>
      <c r="P268" s="99">
        <v>2.16943E-2</v>
      </c>
      <c r="Q268" s="99">
        <v>3.2993700000000001E-2</v>
      </c>
      <c r="R268" s="99">
        <v>4.7810699999999998E-2</v>
      </c>
      <c r="S268" s="99">
        <v>6.5138699999999994E-2</v>
      </c>
      <c r="T268" s="99">
        <v>8.2638799999999998E-2</v>
      </c>
      <c r="U268" s="99">
        <v>9.7100699999999998E-2</v>
      </c>
      <c r="V268" s="99">
        <v>0.105458</v>
      </c>
      <c r="W268" s="99">
        <v>0.105888</v>
      </c>
      <c r="X268" s="99">
        <v>9.8454700000000006E-2</v>
      </c>
      <c r="Y268" s="99">
        <v>8.4998299999999999E-2</v>
      </c>
      <c r="Z268" s="99">
        <v>6.8365899999999993E-2</v>
      </c>
      <c r="AA268" s="99">
        <v>5.1431600000000001E-2</v>
      </c>
      <c r="AB268" s="99">
        <v>3.63529E-2</v>
      </c>
      <c r="AC268" s="99">
        <v>2.42735E-2</v>
      </c>
      <c r="AD268" s="99">
        <v>1.5420700000000001E-2</v>
      </c>
      <c r="AE268" s="99">
        <v>9.4108100000000004E-3</v>
      </c>
      <c r="AF268" s="99">
        <v>5.5855899999999997E-3</v>
      </c>
      <c r="AG268" s="99">
        <v>3.2687900000000002E-3</v>
      </c>
      <c r="AH268" s="99">
        <v>1.9083800000000001E-3</v>
      </c>
      <c r="AI268" s="99">
        <v>1.1177699999999999E-3</v>
      </c>
      <c r="AJ268" s="99">
        <v>6.5535099999999998E-4</v>
      </c>
      <c r="AK268" s="99">
        <v>3.8149000000000001E-4</v>
      </c>
      <c r="AL268" s="100">
        <v>2.18252E-4</v>
      </c>
      <c r="AM268" s="100">
        <v>1.21613E-4</v>
      </c>
      <c r="AN268" s="100">
        <v>6.5565299999999994E-5</v>
      </c>
      <c r="AO268" s="100">
        <v>3.4053300000000001E-5</v>
      </c>
      <c r="AP268" s="100">
        <v>1.6992099999999999E-5</v>
      </c>
      <c r="AQ268" s="100">
        <v>8.1311700000000006E-6</v>
      </c>
      <c r="AR268" s="100">
        <v>3.72649E-6</v>
      </c>
    </row>
    <row r="269" spans="1:44">
      <c r="B269" s="100">
        <v>1.59765E-7</v>
      </c>
      <c r="C269" s="100">
        <v>1.54608E-6</v>
      </c>
      <c r="D269" s="100">
        <v>1.14576E-5</v>
      </c>
      <c r="E269" s="100">
        <v>6.5053200000000003E-5</v>
      </c>
      <c r="F269" s="100">
        <v>2.8319800000000002E-4</v>
      </c>
      <c r="G269" s="100">
        <v>9.4666499999999996E-4</v>
      </c>
      <c r="H269" s="100">
        <v>2.4371000000000002E-3</v>
      </c>
      <c r="I269" s="100">
        <v>4.86331E-3</v>
      </c>
      <c r="J269" s="100">
        <v>7.6347699999999999E-3</v>
      </c>
      <c r="K269" s="99">
        <v>9.7580199999999992E-3</v>
      </c>
      <c r="L269" s="99">
        <v>1.09306E-2</v>
      </c>
      <c r="M269" s="99">
        <v>1.2104699999999999E-2</v>
      </c>
      <c r="N269" s="99">
        <v>1.4674599999999999E-2</v>
      </c>
      <c r="O269" s="99">
        <v>1.9422600000000002E-2</v>
      </c>
      <c r="P269" s="99">
        <v>2.6474500000000002E-2</v>
      </c>
      <c r="Q269" s="99">
        <v>3.58015E-2</v>
      </c>
      <c r="R269" s="99">
        <v>4.7268900000000003E-2</v>
      </c>
      <c r="S269" s="99">
        <v>6.0227099999999999E-2</v>
      </c>
      <c r="T269" s="99">
        <v>7.3265899999999995E-2</v>
      </c>
      <c r="U269" s="99">
        <v>8.4430599999999995E-2</v>
      </c>
      <c r="V269" s="99">
        <v>9.1737399999999997E-2</v>
      </c>
      <c r="W269" s="99">
        <v>9.3727699999999997E-2</v>
      </c>
      <c r="X269" s="99">
        <v>8.9897199999999997E-2</v>
      </c>
      <c r="Y269" s="99">
        <v>8.0862400000000001E-2</v>
      </c>
      <c r="Z269" s="99">
        <v>6.8182199999999998E-2</v>
      </c>
      <c r="AA269" s="99">
        <v>5.3890899999999999E-2</v>
      </c>
      <c r="AB269" s="99">
        <v>3.9944199999999999E-2</v>
      </c>
      <c r="AC269" s="99">
        <v>2.7787200000000001E-2</v>
      </c>
      <c r="AD269" s="99">
        <v>1.81686E-2</v>
      </c>
      <c r="AE269" s="99">
        <v>1.1192300000000001E-2</v>
      </c>
      <c r="AF269" s="99">
        <v>6.5200099999999997E-3</v>
      </c>
      <c r="AG269" s="99">
        <v>3.6111699999999999E-3</v>
      </c>
      <c r="AH269" s="99">
        <v>1.9157499999999999E-3</v>
      </c>
      <c r="AI269" s="99">
        <v>9.8283099999999998E-4</v>
      </c>
      <c r="AJ269" s="99">
        <v>4.9315899999999996E-4</v>
      </c>
      <c r="AK269" s="99">
        <v>2.4488500000000002E-4</v>
      </c>
      <c r="AL269" s="99">
        <v>1.21505E-4</v>
      </c>
      <c r="AM269" s="100">
        <v>6.0525900000000003E-5</v>
      </c>
      <c r="AN269" s="100">
        <v>3.0218200000000001E-5</v>
      </c>
      <c r="AO269" s="100">
        <v>1.50137E-5</v>
      </c>
      <c r="AP269" s="100">
        <v>7.3511900000000002E-6</v>
      </c>
      <c r="AQ269" s="100">
        <v>3.5130000000000001E-6</v>
      </c>
      <c r="AR269" s="100">
        <v>1.62548E-6</v>
      </c>
    </row>
    <row r="270" spans="1:44">
      <c r="B270" s="100">
        <v>4.98866E-8</v>
      </c>
      <c r="C270" s="100">
        <v>4.8332900000000005E-7</v>
      </c>
      <c r="D270" s="100">
        <v>3.6106300000000002E-6</v>
      </c>
      <c r="E270" s="100">
        <v>2.08493E-5</v>
      </c>
      <c r="F270" s="100">
        <v>9.3566999999999994E-5</v>
      </c>
      <c r="G270" s="100">
        <v>3.2974499999999999E-4</v>
      </c>
      <c r="H270" s="100">
        <v>9.2992400000000005E-4</v>
      </c>
      <c r="I270" s="100">
        <v>2.1664599999999998E-3</v>
      </c>
      <c r="J270" s="100">
        <v>4.3648699999999999E-3</v>
      </c>
      <c r="K270" s="100">
        <v>7.9806800000000004E-3</v>
      </c>
      <c r="L270" s="99">
        <v>1.36039E-2</v>
      </c>
      <c r="M270" s="99">
        <v>2.15319E-2</v>
      </c>
      <c r="N270" s="99">
        <v>3.11554E-2</v>
      </c>
      <c r="O270" s="99">
        <v>4.1095800000000002E-2</v>
      </c>
      <c r="P270" s="99">
        <v>5.03008E-2</v>
      </c>
      <c r="Q270" s="99">
        <v>5.8876900000000003E-2</v>
      </c>
      <c r="R270" s="99">
        <v>6.7564299999999994E-2</v>
      </c>
      <c r="S270" s="99">
        <v>7.6427099999999998E-2</v>
      </c>
      <c r="T270" s="99">
        <v>8.4207299999999999E-2</v>
      </c>
      <c r="U270" s="99">
        <v>8.8892299999999994E-2</v>
      </c>
      <c r="V270" s="99">
        <v>8.8819300000000004E-2</v>
      </c>
      <c r="W270" s="99">
        <v>8.3456699999999995E-2</v>
      </c>
      <c r="X270" s="99">
        <v>7.3559200000000005E-2</v>
      </c>
      <c r="Y270" s="99">
        <v>6.0815099999999997E-2</v>
      </c>
      <c r="Z270" s="99">
        <v>4.7237000000000001E-2</v>
      </c>
      <c r="AA270" s="99">
        <v>3.4564600000000001E-2</v>
      </c>
      <c r="AB270" s="99">
        <v>2.3903799999999999E-2</v>
      </c>
      <c r="AC270" s="99">
        <v>1.5672700000000001E-2</v>
      </c>
      <c r="AD270" s="99">
        <v>9.7677900000000002E-3</v>
      </c>
      <c r="AE270" s="99">
        <v>5.7987000000000004E-3</v>
      </c>
      <c r="AF270" s="99">
        <v>3.2851400000000002E-3</v>
      </c>
      <c r="AG270" s="99">
        <v>1.7796999999999999E-3</v>
      </c>
      <c r="AH270" s="99">
        <v>9.2418899999999996E-4</v>
      </c>
      <c r="AI270" s="99">
        <v>4.6136799999999998E-4</v>
      </c>
      <c r="AJ270" s="99">
        <v>2.2214399999999999E-4</v>
      </c>
      <c r="AK270" s="99">
        <v>1.0355E-4</v>
      </c>
      <c r="AL270" s="100">
        <v>4.6935899999999999E-5</v>
      </c>
      <c r="AM270" s="100">
        <v>2.0797100000000001E-5</v>
      </c>
      <c r="AN270" s="100">
        <v>9.0629799999999998E-6</v>
      </c>
      <c r="AO270" s="100">
        <v>3.9078000000000001E-6</v>
      </c>
      <c r="AP270" s="100">
        <v>1.6747799999999999E-6</v>
      </c>
      <c r="AQ270" s="100">
        <v>7.14435E-7</v>
      </c>
      <c r="AR270" s="100">
        <v>3.0259200000000001E-7</v>
      </c>
    </row>
    <row r="271" spans="1:44">
      <c r="B271" s="100">
        <v>1.18197E-7</v>
      </c>
      <c r="C271" s="100">
        <v>1.1436599999999999E-6</v>
      </c>
      <c r="D271" s="100">
        <v>8.4750400000000004E-6</v>
      </c>
      <c r="E271" s="100">
        <v>4.8121599999999997E-5</v>
      </c>
      <c r="F271" s="100">
        <v>2.0953899999999999E-4</v>
      </c>
      <c r="G271" s="100">
        <v>7.0090799999999998E-4</v>
      </c>
      <c r="H271" s="100">
        <v>1.8077099999999999E-3</v>
      </c>
      <c r="I271" s="100">
        <v>3.6257300000000002E-3</v>
      </c>
      <c r="J271" s="100">
        <v>5.77555E-3</v>
      </c>
      <c r="K271" s="100">
        <v>7.6923099999999999E-3</v>
      </c>
      <c r="L271" s="99">
        <v>9.5489000000000008E-3</v>
      </c>
      <c r="M271" s="99">
        <v>1.27636E-2</v>
      </c>
      <c r="N271" s="99">
        <v>1.9299899999999998E-2</v>
      </c>
      <c r="O271" s="99">
        <v>3.04321E-2</v>
      </c>
      <c r="P271" s="99">
        <v>4.5984900000000002E-2</v>
      </c>
      <c r="Q271" s="99">
        <v>6.4178700000000005E-2</v>
      </c>
      <c r="R271" s="99">
        <v>8.1935900000000006E-2</v>
      </c>
      <c r="S271" s="99">
        <v>9.5764000000000002E-2</v>
      </c>
      <c r="T271" s="99">
        <v>0.10301100000000001</v>
      </c>
      <c r="U271" s="99">
        <v>0.10276100000000001</v>
      </c>
      <c r="V271" s="99">
        <v>9.5818700000000007E-2</v>
      </c>
      <c r="W271" s="99">
        <v>8.4022200000000005E-2</v>
      </c>
      <c r="X271" s="99">
        <v>6.9506600000000002E-2</v>
      </c>
      <c r="Y271" s="99">
        <v>5.4272399999999998E-2</v>
      </c>
      <c r="Z271" s="99">
        <v>3.9970499999999999E-2</v>
      </c>
      <c r="AA271" s="99">
        <v>2.7747399999999998E-2</v>
      </c>
      <c r="AB271" s="99">
        <v>1.8157800000000002E-2</v>
      </c>
      <c r="AC271" s="99">
        <v>1.12096E-2</v>
      </c>
      <c r="AD271" s="99">
        <v>6.5353399999999997E-3</v>
      </c>
      <c r="AE271" s="99">
        <v>3.6028000000000002E-3</v>
      </c>
      <c r="AF271" s="99">
        <v>1.8812200000000001E-3</v>
      </c>
      <c r="AG271" s="99">
        <v>9.3289299999999996E-4</v>
      </c>
      <c r="AH271" s="99">
        <v>4.4121399999999999E-4</v>
      </c>
      <c r="AI271" s="99">
        <v>2.0019800000000001E-4</v>
      </c>
      <c r="AJ271" s="100">
        <v>8.7772100000000006E-5</v>
      </c>
      <c r="AK271" s="100">
        <v>3.7451199999999998E-5</v>
      </c>
      <c r="AL271" s="100">
        <v>1.5643700000000001E-5</v>
      </c>
      <c r="AM271" s="100">
        <v>6.4198400000000002E-6</v>
      </c>
      <c r="AN271" s="100">
        <v>2.5914599999999998E-6</v>
      </c>
      <c r="AO271" s="100">
        <v>1.0286199999999999E-6</v>
      </c>
      <c r="AP271" s="100">
        <v>4.0119699999999999E-7</v>
      </c>
      <c r="AQ271" s="100">
        <v>1.5372999999999999E-7</v>
      </c>
      <c r="AR271" s="100">
        <v>5.7899699999999999E-8</v>
      </c>
    </row>
    <row r="272" spans="1:44">
      <c r="B272" s="100">
        <v>2.8065399999999999E-8</v>
      </c>
      <c r="C272" s="100">
        <v>2.7178200000000002E-7</v>
      </c>
      <c r="D272" s="100">
        <v>2.02538E-6</v>
      </c>
      <c r="E272" s="100">
        <v>1.16377E-5</v>
      </c>
      <c r="F272" s="100">
        <v>5.1775399999999999E-5</v>
      </c>
      <c r="G272" s="100">
        <v>1.7983100000000001E-4</v>
      </c>
      <c r="H272" s="100">
        <v>4.9534100000000005E-4</v>
      </c>
      <c r="I272" s="100">
        <v>1.1134300000000001E-3</v>
      </c>
      <c r="J272" s="100">
        <v>2.1395199999999998E-3</v>
      </c>
      <c r="K272" s="100">
        <v>3.72865E-3</v>
      </c>
      <c r="L272" s="99">
        <v>6.17835E-3</v>
      </c>
      <c r="M272" s="99">
        <v>9.8571200000000005E-3</v>
      </c>
      <c r="N272" s="99">
        <v>1.50198E-2</v>
      </c>
      <c r="O272" s="99">
        <v>2.1891500000000001E-2</v>
      </c>
      <c r="P272" s="99">
        <v>3.1049500000000001E-2</v>
      </c>
      <c r="Q272" s="99">
        <v>4.3455000000000001E-2</v>
      </c>
      <c r="R272" s="99">
        <v>5.9621500000000001E-2</v>
      </c>
      <c r="S272" s="99">
        <v>7.8407099999999993E-2</v>
      </c>
      <c r="T272" s="99">
        <v>9.65419E-2</v>
      </c>
      <c r="U272" s="99">
        <v>0.109543</v>
      </c>
      <c r="V272" s="99">
        <v>0.113609</v>
      </c>
      <c r="W272" s="99">
        <v>0.107372</v>
      </c>
      <c r="X272" s="99">
        <v>9.2481499999999994E-2</v>
      </c>
      <c r="Y272" s="99">
        <v>7.2752800000000006E-2</v>
      </c>
      <c r="Z272" s="99">
        <v>5.2474699999999999E-2</v>
      </c>
      <c r="AA272" s="99">
        <v>3.4887700000000001E-2</v>
      </c>
      <c r="AB272" s="99">
        <v>2.15201E-2</v>
      </c>
      <c r="AC272" s="99">
        <v>1.24034E-2</v>
      </c>
      <c r="AD272" s="99">
        <v>6.7248500000000001E-3</v>
      </c>
      <c r="AE272" s="99">
        <v>3.4486400000000002E-3</v>
      </c>
      <c r="AF272" s="99">
        <v>1.6789299999999999E-3</v>
      </c>
      <c r="AG272" s="99">
        <v>7.7760000000000004E-4</v>
      </c>
      <c r="AH272" s="99">
        <v>3.4311299999999998E-4</v>
      </c>
      <c r="AI272" s="99">
        <v>1.4450699999999999E-4</v>
      </c>
      <c r="AJ272" s="100">
        <v>5.8275300000000001E-5</v>
      </c>
      <c r="AK272" s="100">
        <v>2.2609600000000001E-5</v>
      </c>
      <c r="AL272" s="100">
        <v>8.4901099999999993E-6</v>
      </c>
      <c r="AM272" s="100">
        <v>3.1056200000000001E-6</v>
      </c>
      <c r="AN272" s="100">
        <v>1.1132800000000001E-6</v>
      </c>
      <c r="AO272" s="100">
        <v>3.9298099999999999E-7</v>
      </c>
      <c r="AP272" s="100">
        <v>1.3703600000000001E-7</v>
      </c>
      <c r="AQ272" s="100">
        <v>4.7270900000000001E-8</v>
      </c>
      <c r="AR272" s="100">
        <v>1.61242E-8</v>
      </c>
    </row>
    <row r="273" spans="2:44">
      <c r="B273" s="100">
        <v>2.18744E-8</v>
      </c>
      <c r="C273" s="100">
        <v>2.11654E-7</v>
      </c>
      <c r="D273" s="100">
        <v>1.5710000000000001E-6</v>
      </c>
      <c r="E273" s="100">
        <v>8.9533499999999996E-6</v>
      </c>
      <c r="F273" s="100">
        <v>3.9260700000000002E-5</v>
      </c>
      <c r="G273" s="100">
        <v>1.33036E-4</v>
      </c>
      <c r="H273" s="100">
        <v>3.5155800000000002E-4</v>
      </c>
      <c r="I273" s="100">
        <v>7.3904799999999996E-4</v>
      </c>
      <c r="J273" s="100">
        <v>1.2891599999999999E-3</v>
      </c>
      <c r="K273" s="99">
        <v>2.0183100000000002E-3</v>
      </c>
      <c r="L273" s="99">
        <v>3.14284E-3</v>
      </c>
      <c r="M273" s="99">
        <v>5.1595499999999997E-3</v>
      </c>
      <c r="N273" s="99">
        <v>8.6950900000000008E-3</v>
      </c>
      <c r="O273" s="99">
        <v>1.42644E-2</v>
      </c>
      <c r="P273" s="99">
        <v>2.21166E-2</v>
      </c>
      <c r="Q273" s="99">
        <v>3.2170299999999999E-2</v>
      </c>
      <c r="R273" s="99">
        <v>4.4013200000000002E-2</v>
      </c>
      <c r="S273" s="99">
        <v>5.69915E-2</v>
      </c>
      <c r="T273" s="99">
        <v>7.0302299999999998E-2</v>
      </c>
      <c r="U273" s="99">
        <v>8.2911799999999994E-2</v>
      </c>
      <c r="V273" s="99">
        <v>9.3339400000000003E-2</v>
      </c>
      <c r="W273" s="99">
        <v>9.9666400000000002E-2</v>
      </c>
      <c r="X273" s="99">
        <v>0.10007000000000001</v>
      </c>
      <c r="Y273" s="99">
        <v>9.3694399999999997E-2</v>
      </c>
      <c r="Z273" s="99">
        <v>8.1271499999999997E-2</v>
      </c>
      <c r="AA273" s="99">
        <v>6.5016500000000005E-2</v>
      </c>
      <c r="AB273" s="99">
        <v>4.7837499999999998E-2</v>
      </c>
      <c r="AC273" s="99">
        <v>3.2323900000000003E-2</v>
      </c>
      <c r="AD273" s="99">
        <v>2.00468E-2</v>
      </c>
      <c r="AE273" s="99">
        <v>1.1413899999999999E-2</v>
      </c>
      <c r="AF273" s="99">
        <v>5.9720700000000003E-3</v>
      </c>
      <c r="AG273" s="99">
        <v>2.8769899999999998E-3</v>
      </c>
      <c r="AH273" s="99">
        <v>1.27984E-3</v>
      </c>
      <c r="AI273" s="99">
        <v>5.2798700000000005E-4</v>
      </c>
      <c r="AJ273" s="99">
        <v>2.03174E-4</v>
      </c>
      <c r="AK273" s="100">
        <v>7.3477099999999995E-5</v>
      </c>
      <c r="AL273" s="100">
        <v>2.52017E-5</v>
      </c>
      <c r="AM273" s="100">
        <v>8.2816000000000005E-6</v>
      </c>
      <c r="AN273" s="100">
        <v>2.6341299999999999E-6</v>
      </c>
      <c r="AO273" s="100">
        <v>8.1828400000000005E-7</v>
      </c>
      <c r="AP273" s="100">
        <v>2.4995900000000002E-7</v>
      </c>
      <c r="AQ273" s="100">
        <v>7.5410499999999999E-8</v>
      </c>
      <c r="AR273" s="100">
        <v>2.2524E-8</v>
      </c>
    </row>
    <row r="274" spans="2:44">
      <c r="B274" s="100">
        <v>1.03303E-8</v>
      </c>
      <c r="C274" s="100">
        <v>9.9972200000000001E-8</v>
      </c>
      <c r="D274" s="100">
        <v>7.4315599999999999E-7</v>
      </c>
      <c r="E274" s="100">
        <v>4.2489199999999998E-6</v>
      </c>
      <c r="F274" s="100">
        <v>1.8739599999999999E-5</v>
      </c>
      <c r="G274" s="100">
        <v>6.4142199999999997E-5</v>
      </c>
      <c r="H274" s="100">
        <v>1.7248799999999999E-4</v>
      </c>
      <c r="I274" s="100">
        <v>3.73564E-4</v>
      </c>
      <c r="J274" s="100">
        <v>6.83054E-4</v>
      </c>
      <c r="K274" s="99">
        <v>1.1369399999999999E-3</v>
      </c>
      <c r="L274" s="99">
        <v>1.8688800000000001E-3</v>
      </c>
      <c r="M274" s="99">
        <v>3.1516999999999999E-3</v>
      </c>
      <c r="N274" s="99">
        <v>5.3746599999999999E-3</v>
      </c>
      <c r="O274" s="99">
        <v>9.0369300000000003E-3</v>
      </c>
      <c r="P274" s="99">
        <v>1.4766400000000001E-2</v>
      </c>
      <c r="Q274" s="99">
        <v>2.32062E-2</v>
      </c>
      <c r="R274" s="99">
        <v>3.4663100000000002E-2</v>
      </c>
      <c r="S274" s="99">
        <v>4.8675200000000002E-2</v>
      </c>
      <c r="T274" s="99">
        <v>6.3824500000000006E-2</v>
      </c>
      <c r="U274" s="99">
        <v>7.7991699999999997E-2</v>
      </c>
      <c r="V274" s="99">
        <v>8.8973999999999998E-2</v>
      </c>
      <c r="W274" s="99">
        <v>9.5150799999999994E-2</v>
      </c>
      <c r="X274" s="99">
        <v>9.5873799999999995E-2</v>
      </c>
      <c r="Y274" s="99">
        <v>9.1447299999999995E-2</v>
      </c>
      <c r="Z274" s="99">
        <v>8.2826999999999998E-2</v>
      </c>
      <c r="AA274" s="99">
        <v>7.1286199999999994E-2</v>
      </c>
      <c r="AB274" s="99">
        <v>5.8199500000000001E-2</v>
      </c>
      <c r="AC274" s="99">
        <v>4.4915900000000002E-2</v>
      </c>
      <c r="AD274" s="99">
        <v>3.2629900000000003E-2</v>
      </c>
      <c r="AE274" s="99">
        <v>2.2222200000000001E-2</v>
      </c>
      <c r="AF274" s="99">
        <v>1.4138899999999999E-2</v>
      </c>
      <c r="AG274" s="99">
        <v>8.3823400000000003E-3</v>
      </c>
      <c r="AH274" s="99">
        <v>4.6222199999999998E-3</v>
      </c>
      <c r="AI274" s="99">
        <v>2.3681000000000002E-3</v>
      </c>
      <c r="AJ274" s="99">
        <v>1.12673E-3</v>
      </c>
      <c r="AK274" s="99">
        <v>4.9793099999999996E-4</v>
      </c>
      <c r="AL274" s="99">
        <v>2.0453800000000001E-4</v>
      </c>
      <c r="AM274" s="100">
        <v>7.8208500000000002E-5</v>
      </c>
      <c r="AN274" s="100">
        <v>2.78983E-5</v>
      </c>
      <c r="AO274" s="100">
        <v>9.3139799999999995E-6</v>
      </c>
      <c r="AP274" s="100">
        <v>2.9228600000000002E-6</v>
      </c>
      <c r="AQ274" s="100">
        <v>8.6704300000000004E-7</v>
      </c>
      <c r="AR274" s="100">
        <v>2.4481900000000002E-7</v>
      </c>
    </row>
    <row r="275" spans="2:44">
      <c r="B275" s="100">
        <v>8.0799299999999994E-9</v>
      </c>
      <c r="C275" s="100">
        <v>7.8183500000000007E-8</v>
      </c>
      <c r="D275" s="100">
        <v>5.8059499999999997E-7</v>
      </c>
      <c r="E275" s="100">
        <v>3.3123099999999999E-6</v>
      </c>
      <c r="F275" s="100">
        <v>1.45516E-5</v>
      </c>
      <c r="G275" s="100">
        <v>4.9466799999999999E-5</v>
      </c>
      <c r="H275" s="100">
        <v>1.3144299999999999E-4</v>
      </c>
      <c r="I275" s="100">
        <v>2.7889899999999999E-4</v>
      </c>
      <c r="J275" s="100">
        <v>4.9362099999999997E-4</v>
      </c>
      <c r="K275" s="99">
        <v>7.8738899999999999E-4</v>
      </c>
      <c r="L275" s="99">
        <v>1.2466000000000001E-3</v>
      </c>
      <c r="M275" s="99">
        <v>2.0688999999999998E-3</v>
      </c>
      <c r="N275" s="99">
        <v>3.5386100000000002E-3</v>
      </c>
      <c r="O275" s="99">
        <v>6.0025499999999997E-3</v>
      </c>
      <c r="P275" s="99">
        <v>9.8876499999999996E-3</v>
      </c>
      <c r="Q275" s="99">
        <v>1.5693200000000001E-2</v>
      </c>
      <c r="R275" s="99">
        <v>2.3878E-2</v>
      </c>
      <c r="S275" s="99">
        <v>3.4652099999999998E-2</v>
      </c>
      <c r="T275" s="99">
        <v>4.77379E-2</v>
      </c>
      <c r="U275" s="99">
        <v>6.2182800000000003E-2</v>
      </c>
      <c r="V275" s="99">
        <v>7.6330899999999993E-2</v>
      </c>
      <c r="W275" s="99">
        <v>8.8072600000000001E-2</v>
      </c>
      <c r="X275" s="99">
        <v>9.5380199999999998E-2</v>
      </c>
      <c r="Y275" s="99">
        <v>9.6939499999999998E-2</v>
      </c>
      <c r="Z275" s="99">
        <v>9.2574199999999995E-2</v>
      </c>
      <c r="AA275" s="99">
        <v>8.3254800000000004E-2</v>
      </c>
      <c r="AB275" s="99">
        <v>7.0716799999999996E-2</v>
      </c>
      <c r="AC275" s="99">
        <v>5.6902099999999997E-2</v>
      </c>
      <c r="AD275" s="99">
        <v>4.3481199999999998E-2</v>
      </c>
      <c r="AE275" s="99">
        <v>3.1598300000000003E-2</v>
      </c>
      <c r="AF275" s="99">
        <v>2.1840100000000001E-2</v>
      </c>
      <c r="AG275" s="99">
        <v>1.4339899999999999E-2</v>
      </c>
      <c r="AH275" s="99">
        <v>8.9242699999999998E-3</v>
      </c>
      <c r="AI275" s="99">
        <v>5.2498099999999997E-3</v>
      </c>
      <c r="AJ275" s="99">
        <v>2.9109700000000001E-3</v>
      </c>
      <c r="AK275" s="99">
        <v>1.5175900000000001E-3</v>
      </c>
      <c r="AL275" s="99">
        <v>7.4233399999999998E-4</v>
      </c>
      <c r="AM275" s="99">
        <v>3.40174E-4</v>
      </c>
      <c r="AN275" s="100">
        <v>1.4589E-4</v>
      </c>
      <c r="AO275" s="100">
        <v>5.85254E-5</v>
      </c>
      <c r="AP275" s="100">
        <v>2.1960400000000001E-5</v>
      </c>
      <c r="AQ275" s="100">
        <v>7.7106399999999998E-6</v>
      </c>
      <c r="AR275" s="100">
        <v>2.5356299999999999E-6</v>
      </c>
    </row>
    <row r="276" spans="2:44">
      <c r="B276" s="100">
        <v>2.2032900000000001E-8</v>
      </c>
      <c r="C276" s="100">
        <v>2.1320800000000001E-7</v>
      </c>
      <c r="D276" s="100">
        <v>1.5810899999999999E-6</v>
      </c>
      <c r="E276" s="100">
        <v>8.9909700000000004E-6</v>
      </c>
      <c r="F276" s="100">
        <v>3.9257200000000001E-5</v>
      </c>
      <c r="G276" s="100">
        <v>1.3195599999999999E-4</v>
      </c>
      <c r="H276" s="100">
        <v>3.43328E-4</v>
      </c>
      <c r="I276" s="100">
        <v>6.9982400000000004E-4</v>
      </c>
      <c r="J276" s="100">
        <v>1.1481799999999999E-3</v>
      </c>
      <c r="K276" s="99">
        <v>1.6072199999999999E-3</v>
      </c>
      <c r="L276" s="99">
        <v>2.1286899999999999E-3</v>
      </c>
      <c r="M276" s="99">
        <v>2.98606E-3</v>
      </c>
      <c r="N276" s="99">
        <v>4.5816499999999996E-3</v>
      </c>
      <c r="O276" s="99">
        <v>7.32615E-3</v>
      </c>
      <c r="P276" s="99">
        <v>1.16306E-2</v>
      </c>
      <c r="Q276" s="99">
        <v>1.7899700000000001E-2</v>
      </c>
      <c r="R276" s="99">
        <v>2.6379300000000001E-2</v>
      </c>
      <c r="S276" s="99">
        <v>3.6922999999999997E-2</v>
      </c>
      <c r="T276" s="99">
        <v>4.8861099999999998E-2</v>
      </c>
      <c r="U276" s="99">
        <v>6.1069400000000003E-2</v>
      </c>
      <c r="V276" s="99">
        <v>7.2199899999999997E-2</v>
      </c>
      <c r="W276" s="99">
        <v>8.0962900000000004E-2</v>
      </c>
      <c r="X276" s="99">
        <v>8.6361800000000002E-2</v>
      </c>
      <c r="Y276" s="99">
        <v>8.7825E-2</v>
      </c>
      <c r="Z276" s="99">
        <v>8.5246699999999995E-2</v>
      </c>
      <c r="AA276" s="99">
        <v>7.8977400000000003E-2</v>
      </c>
      <c r="AB276" s="99">
        <v>6.9783300000000006E-2</v>
      </c>
      <c r="AC276" s="99">
        <v>5.8745400000000003E-2</v>
      </c>
      <c r="AD276" s="99">
        <v>4.7079500000000003E-2</v>
      </c>
      <c r="AE276" s="99">
        <v>3.59096E-2</v>
      </c>
      <c r="AF276" s="99">
        <v>2.6074099999999999E-2</v>
      </c>
      <c r="AG276" s="99">
        <v>1.8032099999999999E-2</v>
      </c>
      <c r="AH276" s="99">
        <v>1.18829E-2</v>
      </c>
      <c r="AI276" s="99">
        <v>7.4624899999999996E-3</v>
      </c>
      <c r="AJ276" s="99">
        <v>4.4642099999999997E-3</v>
      </c>
      <c r="AK276" s="99">
        <v>2.5413300000000001E-3</v>
      </c>
      <c r="AL276" s="99">
        <v>1.3745599999999999E-3</v>
      </c>
      <c r="AM276" s="99">
        <v>7.0509900000000005E-4</v>
      </c>
      <c r="AN276" s="100">
        <v>3.4234199999999998E-4</v>
      </c>
      <c r="AO276" s="100">
        <v>1.57026E-4</v>
      </c>
      <c r="AP276" s="100">
        <v>6.7928600000000006E-5</v>
      </c>
      <c r="AQ276" s="100">
        <v>2.76759E-5</v>
      </c>
      <c r="AR276" s="100">
        <v>1.0608700000000001E-5</v>
      </c>
    </row>
    <row r="277" spans="2:44">
      <c r="B277" s="100">
        <v>9.4863299999999997E-8</v>
      </c>
      <c r="C277" s="100">
        <v>9.1800899999999997E-7</v>
      </c>
      <c r="D277" s="100">
        <v>6.80305E-6</v>
      </c>
      <c r="E277" s="100">
        <v>3.8624200000000002E-5</v>
      </c>
      <c r="F277" s="100">
        <v>1.6813099999999999E-4</v>
      </c>
      <c r="G277" s="100">
        <v>5.6194000000000003E-4</v>
      </c>
      <c r="H277" s="100">
        <v>1.4462399999999999E-3</v>
      </c>
      <c r="I277" s="100">
        <v>2.8842199999999998E-3</v>
      </c>
      <c r="J277" s="100">
        <v>4.5217E-3</v>
      </c>
      <c r="K277" s="99">
        <v>5.7617199999999997E-3</v>
      </c>
      <c r="L277" s="99">
        <v>6.4147500000000003E-3</v>
      </c>
      <c r="M277" s="99">
        <v>7.0404200000000004E-3</v>
      </c>
      <c r="N277" s="99">
        <v>8.4850399999999992E-3</v>
      </c>
      <c r="O277" s="99">
        <v>1.12928E-2</v>
      </c>
      <c r="P277" s="99">
        <v>1.5724100000000001E-2</v>
      </c>
      <c r="Q277" s="99">
        <v>2.2075999999999998E-2</v>
      </c>
      <c r="R277" s="99">
        <v>3.0671400000000001E-2</v>
      </c>
      <c r="S277" s="99">
        <v>4.1491500000000001E-2</v>
      </c>
      <c r="T277" s="99">
        <v>5.3854800000000001E-2</v>
      </c>
      <c r="U277" s="99">
        <v>6.6399299999999994E-2</v>
      </c>
      <c r="V277" s="99">
        <v>7.7354500000000007E-2</v>
      </c>
      <c r="W277" s="99">
        <v>8.4981699999999993E-2</v>
      </c>
      <c r="X277" s="99">
        <v>8.8050000000000003E-2</v>
      </c>
      <c r="Y277" s="99">
        <v>8.6180199999999998E-2</v>
      </c>
      <c r="Z277" s="99">
        <v>7.9914100000000002E-2</v>
      </c>
      <c r="AA277" s="99">
        <v>7.0483400000000002E-2</v>
      </c>
      <c r="AB277" s="99">
        <v>5.9401299999999997E-2</v>
      </c>
      <c r="AC277" s="99">
        <v>4.8060800000000001E-2</v>
      </c>
      <c r="AD277" s="99">
        <v>3.7483700000000002E-2</v>
      </c>
      <c r="AE277" s="99">
        <v>2.8257999999999998E-2</v>
      </c>
      <c r="AF277" s="99">
        <v>2.0611899999999999E-2</v>
      </c>
      <c r="AG277" s="99">
        <v>1.4536E-2</v>
      </c>
      <c r="AH277" s="99">
        <v>9.8911999999999993E-3</v>
      </c>
      <c r="AI277" s="99">
        <v>6.4775400000000004E-3</v>
      </c>
      <c r="AJ277" s="99">
        <v>4.0719700000000003E-3</v>
      </c>
      <c r="AK277" s="99">
        <v>2.4516E-3</v>
      </c>
      <c r="AL277" s="99">
        <v>1.41102E-3</v>
      </c>
      <c r="AM277" s="99">
        <v>7.7512700000000002E-4</v>
      </c>
      <c r="AN277" s="100">
        <v>4.0584699999999998E-4</v>
      </c>
      <c r="AO277" s="100">
        <v>2.0226E-4</v>
      </c>
      <c r="AP277" s="100">
        <v>9.5812199999999997E-5</v>
      </c>
      <c r="AQ277" s="100">
        <v>4.3081699999999998E-5</v>
      </c>
      <c r="AR277" s="100">
        <v>1.8362599999999999E-5</v>
      </c>
    </row>
    <row r="278" spans="2:44">
      <c r="B278" s="100">
        <v>1.7819899999999999E-7</v>
      </c>
      <c r="C278" s="100">
        <v>1.7246200000000001E-6</v>
      </c>
      <c r="D278" s="100">
        <v>1.27863E-5</v>
      </c>
      <c r="E278" s="100">
        <v>7.2662000000000003E-5</v>
      </c>
      <c r="F278" s="100">
        <v>3.1683299999999998E-4</v>
      </c>
      <c r="G278" s="100">
        <v>1.06214E-3</v>
      </c>
      <c r="H278" s="100">
        <v>2.7486199999999998E-3</v>
      </c>
      <c r="I278" s="100">
        <v>5.5378099999999998E-3</v>
      </c>
      <c r="J278" s="100">
        <v>8.8493200000000008E-3</v>
      </c>
      <c r="K278" s="99">
        <v>1.16656E-2</v>
      </c>
      <c r="L278" s="99">
        <v>1.36466E-2</v>
      </c>
      <c r="M278" s="99">
        <v>1.55941E-2</v>
      </c>
      <c r="N278" s="99">
        <v>1.8458700000000001E-2</v>
      </c>
      <c r="O278" s="99">
        <v>2.23217E-2</v>
      </c>
      <c r="P278" s="99">
        <v>2.6740400000000001E-2</v>
      </c>
      <c r="Q278" s="99">
        <v>3.1684900000000002E-2</v>
      </c>
      <c r="R278" s="99">
        <v>3.7681399999999997E-2</v>
      </c>
      <c r="S278" s="99">
        <v>4.5155599999999997E-2</v>
      </c>
      <c r="T278" s="99">
        <v>5.3865700000000002E-2</v>
      </c>
      <c r="U278" s="99">
        <v>6.2883999999999995E-2</v>
      </c>
      <c r="V278" s="99">
        <v>7.0907499999999998E-2</v>
      </c>
      <c r="W278" s="99">
        <v>7.6596499999999998E-2</v>
      </c>
      <c r="X278" s="99">
        <v>7.8877500000000003E-2</v>
      </c>
      <c r="Y278" s="99">
        <v>7.7215199999999998E-2</v>
      </c>
      <c r="Z278" s="99">
        <v>7.1774099999999993E-2</v>
      </c>
      <c r="AA278" s="99">
        <v>6.3372800000000007E-2</v>
      </c>
      <c r="AB278" s="99">
        <v>5.3239300000000003E-2</v>
      </c>
      <c r="AC278" s="99">
        <v>4.2672399999999999E-2</v>
      </c>
      <c r="AD278" s="99">
        <v>3.2749599999999997E-2</v>
      </c>
      <c r="AE278" s="99">
        <v>2.4164600000000001E-2</v>
      </c>
      <c r="AF278" s="99">
        <v>1.7212600000000002E-2</v>
      </c>
      <c r="AG278" s="99">
        <v>1.18777E-2</v>
      </c>
      <c r="AH278" s="99">
        <v>7.9590400000000006E-3</v>
      </c>
      <c r="AI278" s="99">
        <v>5.1832800000000002E-3</v>
      </c>
      <c r="AJ278" s="99">
        <v>3.2783899999999999E-3</v>
      </c>
      <c r="AK278" s="99">
        <v>2.0098999999999998E-3</v>
      </c>
      <c r="AL278" s="99">
        <v>1.19111E-3</v>
      </c>
      <c r="AM278" s="100">
        <v>6.8026600000000001E-4</v>
      </c>
      <c r="AN278" s="100">
        <v>3.7331799999999998E-4</v>
      </c>
      <c r="AO278" s="100">
        <v>1.96345E-4</v>
      </c>
      <c r="AP278" s="100">
        <v>9.8752099999999999E-5</v>
      </c>
      <c r="AQ278" s="100">
        <v>4.7408599999999999E-5</v>
      </c>
      <c r="AR278" s="100">
        <v>2.16911E-5</v>
      </c>
    </row>
    <row r="279" spans="2:44">
      <c r="B279" s="100">
        <v>6.3059600000000002E-8</v>
      </c>
      <c r="C279" s="100">
        <v>6.1054300000000004E-7</v>
      </c>
      <c r="D279" s="100">
        <v>4.5408099999999996E-6</v>
      </c>
      <c r="E279" s="100">
        <v>2.5978799999999999E-5</v>
      </c>
      <c r="F279" s="100">
        <v>1.14682E-4</v>
      </c>
      <c r="G279" s="100">
        <v>3.9299199999999999E-4</v>
      </c>
      <c r="H279" s="100">
        <v>1.0578499999999999E-3</v>
      </c>
      <c r="I279" s="100">
        <v>2.2886099999999999E-3</v>
      </c>
      <c r="J279" s="100">
        <v>4.1468399999999997E-3</v>
      </c>
      <c r="K279" s="99">
        <v>6.6920199999999999E-3</v>
      </c>
      <c r="L279" s="99">
        <v>1.0233000000000001E-2</v>
      </c>
      <c r="M279" s="99">
        <v>1.52096E-2</v>
      </c>
      <c r="N279" s="99">
        <v>2.1635600000000001E-2</v>
      </c>
      <c r="O279" s="99">
        <v>2.88676E-2</v>
      </c>
      <c r="P279" s="99">
        <v>3.6134800000000002E-2</v>
      </c>
      <c r="Q279" s="99">
        <v>4.31379E-2</v>
      </c>
      <c r="R279" s="99">
        <v>4.9967400000000002E-2</v>
      </c>
      <c r="S279" s="99">
        <v>5.6597000000000001E-2</v>
      </c>
      <c r="T279" s="99">
        <v>6.26641E-2</v>
      </c>
      <c r="U279" s="99">
        <v>6.7670599999999997E-2</v>
      </c>
      <c r="V279" s="99">
        <v>7.1192800000000001E-2</v>
      </c>
      <c r="W279" s="99">
        <v>7.2868600000000006E-2</v>
      </c>
      <c r="X279" s="99">
        <v>7.2345499999999993E-2</v>
      </c>
      <c r="Y279" s="99">
        <v>6.9375199999999998E-2</v>
      </c>
      <c r="Z279" s="99">
        <v>6.3995099999999999E-2</v>
      </c>
      <c r="AA279" s="99">
        <v>5.6622199999999998E-2</v>
      </c>
      <c r="AB279" s="99">
        <v>4.7984199999999998E-2</v>
      </c>
      <c r="AC279" s="99">
        <v>3.8938300000000002E-2</v>
      </c>
      <c r="AD279" s="99">
        <v>3.0276999999999998E-2</v>
      </c>
      <c r="AE279" s="99">
        <v>2.2588899999999999E-2</v>
      </c>
      <c r="AF279" s="99">
        <v>1.6200800000000001E-2</v>
      </c>
      <c r="AG279" s="99">
        <v>1.11948E-2</v>
      </c>
      <c r="AH279" s="99">
        <v>7.4710000000000002E-3</v>
      </c>
      <c r="AI279" s="99">
        <v>4.8265599999999997E-3</v>
      </c>
      <c r="AJ279" s="99">
        <v>3.0243399999999999E-3</v>
      </c>
      <c r="AK279" s="99">
        <v>1.8402900000000001E-3</v>
      </c>
      <c r="AL279" s="99">
        <v>1.08771E-3</v>
      </c>
      <c r="AM279" s="99">
        <v>6.23994E-4</v>
      </c>
      <c r="AN279" s="100">
        <v>3.4686100000000001E-4</v>
      </c>
      <c r="AO279" s="100">
        <v>1.86391E-4</v>
      </c>
      <c r="AP279" s="100">
        <v>9.6569200000000004E-5</v>
      </c>
      <c r="AQ279" s="100">
        <v>4.8109799999999998E-5</v>
      </c>
      <c r="AR279" s="100">
        <v>2.29894E-5</v>
      </c>
    </row>
    <row r="280" spans="2:44">
      <c r="B280" s="100">
        <v>3.1137100000000002E-8</v>
      </c>
      <c r="C280" s="100">
        <v>3.0132400000000001E-7</v>
      </c>
      <c r="D280" s="100">
        <v>2.23757E-6</v>
      </c>
      <c r="E280" s="100">
        <v>1.27632E-5</v>
      </c>
      <c r="F280" s="100">
        <v>5.60498E-5</v>
      </c>
      <c r="G280" s="100">
        <v>1.9039999999999999E-4</v>
      </c>
      <c r="H280" s="100">
        <v>5.0522000000000002E-4</v>
      </c>
      <c r="I280" s="100">
        <v>1.0689499999999999E-3</v>
      </c>
      <c r="J280" s="100">
        <v>1.88068E-3</v>
      </c>
      <c r="K280" s="99">
        <v>2.9635099999999999E-3</v>
      </c>
      <c r="L280" s="99">
        <v>4.5874899999999996E-3</v>
      </c>
      <c r="M280" s="99">
        <v>7.34471E-3</v>
      </c>
      <c r="N280" s="99">
        <v>1.1916599999999999E-2</v>
      </c>
      <c r="O280" s="99">
        <v>1.8762299999999999E-2</v>
      </c>
      <c r="P280" s="99">
        <v>2.7955600000000001E-2</v>
      </c>
      <c r="Q280" s="99">
        <v>3.9094799999999999E-2</v>
      </c>
      <c r="R280" s="99">
        <v>5.1221799999999998E-2</v>
      </c>
      <c r="S280" s="99">
        <v>6.2924499999999994E-2</v>
      </c>
      <c r="T280" s="99">
        <v>7.27164E-2</v>
      </c>
      <c r="U280" s="99">
        <v>7.9475299999999999E-2</v>
      </c>
      <c r="V280" s="99">
        <v>8.26543E-2</v>
      </c>
      <c r="W280" s="99">
        <v>8.22349E-2</v>
      </c>
      <c r="X280" s="99">
        <v>7.8592300000000004E-2</v>
      </c>
      <c r="Y280" s="99">
        <v>7.2374499999999994E-2</v>
      </c>
      <c r="Z280" s="99">
        <v>6.4379699999999998E-2</v>
      </c>
      <c r="AA280" s="99">
        <v>5.5417000000000001E-2</v>
      </c>
      <c r="AB280" s="99">
        <v>4.61974E-2</v>
      </c>
      <c r="AC280" s="99">
        <v>3.7286E-2</v>
      </c>
      <c r="AD280" s="99">
        <v>2.91049E-2</v>
      </c>
      <c r="AE280" s="99">
        <v>2.1943899999999999E-2</v>
      </c>
      <c r="AF280" s="99">
        <v>1.59638E-2</v>
      </c>
      <c r="AG280" s="99">
        <v>1.1199300000000001E-2</v>
      </c>
      <c r="AH280" s="99">
        <v>7.5764099999999996E-3</v>
      </c>
      <c r="AI280" s="99">
        <v>4.9443899999999999E-3</v>
      </c>
      <c r="AJ280" s="99">
        <v>3.11459E-3</v>
      </c>
      <c r="AK280" s="99">
        <v>1.8950200000000001E-3</v>
      </c>
      <c r="AL280" s="99">
        <v>1.1142000000000001E-3</v>
      </c>
      <c r="AM280" s="99">
        <v>6.3318399999999996E-4</v>
      </c>
      <c r="AN280" s="100">
        <v>3.4768700000000001E-4</v>
      </c>
      <c r="AO280" s="100">
        <v>1.8432600000000001E-4</v>
      </c>
      <c r="AP280" s="100">
        <v>9.4222799999999995E-5</v>
      </c>
      <c r="AQ280" s="100">
        <v>4.6359800000000003E-5</v>
      </c>
      <c r="AR280" s="100">
        <v>2.1911400000000002E-5</v>
      </c>
    </row>
    <row r="281" spans="2:44">
      <c r="B281" s="100">
        <v>1.6873000000000002E-8</v>
      </c>
      <c r="C281" s="100">
        <v>1.6328199999999999E-7</v>
      </c>
      <c r="D281" s="100">
        <v>1.2121800000000001E-6</v>
      </c>
      <c r="E281" s="100">
        <v>6.9102299999999999E-6</v>
      </c>
      <c r="F281" s="100">
        <v>3.0312E-5</v>
      </c>
      <c r="G281" s="100">
        <v>1.0275E-4</v>
      </c>
      <c r="H281" s="100">
        <v>2.7153700000000003E-4</v>
      </c>
      <c r="I281" s="100">
        <v>5.70022E-4</v>
      </c>
      <c r="J281" s="99">
        <v>9.8824000000000004E-4</v>
      </c>
      <c r="K281" s="99">
        <v>1.52063E-3</v>
      </c>
      <c r="L281" s="99">
        <v>2.29094E-3</v>
      </c>
      <c r="M281" s="99">
        <v>3.6180399999999999E-3</v>
      </c>
      <c r="N281" s="99">
        <v>5.9530700000000004E-3</v>
      </c>
      <c r="O281" s="99">
        <v>9.8110799999999998E-3</v>
      </c>
      <c r="P281" s="99">
        <v>1.5769200000000001E-2</v>
      </c>
      <c r="Q281" s="99">
        <v>2.4380599999999999E-2</v>
      </c>
      <c r="R281" s="99">
        <v>3.5870899999999997E-2</v>
      </c>
      <c r="S281" s="99">
        <v>4.97487E-2</v>
      </c>
      <c r="T281" s="99">
        <v>6.4619800000000005E-2</v>
      </c>
      <c r="U281" s="99">
        <v>7.8388200000000005E-2</v>
      </c>
      <c r="V281" s="99">
        <v>8.8803400000000005E-2</v>
      </c>
      <c r="W281" s="99">
        <v>9.41327E-2</v>
      </c>
      <c r="X281" s="99">
        <v>9.3671699999999997E-2</v>
      </c>
      <c r="Y281" s="99">
        <v>8.7877999999999998E-2</v>
      </c>
      <c r="Z281" s="99">
        <v>7.8104400000000004E-2</v>
      </c>
      <c r="AA281" s="99">
        <v>6.6105700000000003E-2</v>
      </c>
      <c r="AB281" s="99">
        <v>5.3557199999999999E-2</v>
      </c>
      <c r="AC281" s="99">
        <v>4.1740399999999997E-2</v>
      </c>
      <c r="AD281" s="99">
        <v>3.1433200000000001E-2</v>
      </c>
      <c r="AE281" s="99">
        <v>2.2956500000000001E-2</v>
      </c>
      <c r="AF281" s="99">
        <v>1.6300200000000001E-2</v>
      </c>
      <c r="AG281" s="99">
        <v>1.12651E-2</v>
      </c>
      <c r="AH281" s="99">
        <v>7.5756E-3</v>
      </c>
      <c r="AI281" s="99">
        <v>4.9508199999999999E-3</v>
      </c>
      <c r="AJ281" s="99">
        <v>3.13847E-3</v>
      </c>
      <c r="AK281" s="99">
        <v>1.9262000000000001E-3</v>
      </c>
      <c r="AL281" s="99">
        <v>1.1425599999999999E-3</v>
      </c>
      <c r="AM281" s="99">
        <v>6.5406800000000005E-4</v>
      </c>
      <c r="AN281" s="100">
        <v>3.60921E-4</v>
      </c>
      <c r="AO281" s="100">
        <v>1.91774E-4</v>
      </c>
      <c r="AP281" s="100">
        <v>9.8021699999999997E-5</v>
      </c>
      <c r="AQ281" s="100">
        <v>4.8145100000000001E-5</v>
      </c>
      <c r="AR281" s="100">
        <v>2.2697999999999999E-5</v>
      </c>
    </row>
    <row r="282" spans="2:44">
      <c r="B282" s="100">
        <v>1.11021E-8</v>
      </c>
      <c r="C282" s="100">
        <v>1.07438E-7</v>
      </c>
      <c r="D282" s="100">
        <v>7.9747000000000001E-7</v>
      </c>
      <c r="E282" s="100">
        <v>4.5442399999999999E-6</v>
      </c>
      <c r="F282" s="100">
        <v>1.9917900000000001E-5</v>
      </c>
      <c r="G282" s="100">
        <v>6.7417599999999996E-5</v>
      </c>
      <c r="H282" s="100">
        <v>1.7766700000000001E-4</v>
      </c>
      <c r="I282" s="100">
        <v>3.7092599999999999E-4</v>
      </c>
      <c r="J282" s="99">
        <v>6.3619900000000005E-4</v>
      </c>
      <c r="K282" s="99">
        <v>9.6015100000000002E-4</v>
      </c>
      <c r="L282" s="99">
        <v>1.40617E-3</v>
      </c>
      <c r="M282" s="99">
        <v>2.1551500000000002E-3</v>
      </c>
      <c r="N282" s="99">
        <v>3.4667000000000001E-3</v>
      </c>
      <c r="O282" s="99">
        <v>5.6527599999999997E-3</v>
      </c>
      <c r="P282" s="99">
        <v>9.1268600000000005E-3</v>
      </c>
      <c r="Q282" s="99">
        <v>1.4434199999999999E-2</v>
      </c>
      <c r="R282" s="99">
        <v>2.2140400000000001E-2</v>
      </c>
      <c r="S282" s="99">
        <v>3.2581699999999998E-2</v>
      </c>
      <c r="T282" s="99">
        <v>4.5577199999999998E-2</v>
      </c>
      <c r="U282" s="99">
        <v>6.0213500000000003E-2</v>
      </c>
      <c r="V282" s="99">
        <v>7.4815099999999995E-2</v>
      </c>
      <c r="W282" s="99">
        <v>8.7198399999999995E-2</v>
      </c>
      <c r="X282" s="99">
        <v>9.5212400000000003E-2</v>
      </c>
      <c r="Y282" s="99">
        <v>9.7388600000000006E-2</v>
      </c>
      <c r="Z282" s="99">
        <v>9.3413800000000005E-2</v>
      </c>
      <c r="AA282" s="99">
        <v>8.4200800000000006E-2</v>
      </c>
      <c r="AB282" s="99">
        <v>7.1541300000000002E-2</v>
      </c>
      <c r="AC282" s="99">
        <v>5.7521700000000002E-2</v>
      </c>
      <c r="AD282" s="99">
        <v>4.3968500000000001E-2</v>
      </c>
      <c r="AE282" s="99">
        <v>3.2113599999999999E-2</v>
      </c>
      <c r="AF282" s="99">
        <v>2.2528099999999999E-2</v>
      </c>
      <c r="AG282" s="99">
        <v>1.52538E-2</v>
      </c>
      <c r="AH282" s="99">
        <v>1.001E-2</v>
      </c>
      <c r="AI282" s="99">
        <v>6.3852400000000004E-3</v>
      </c>
      <c r="AJ282" s="99">
        <v>3.96497E-3</v>
      </c>
      <c r="AK282" s="99">
        <v>2.3966299999999999E-3</v>
      </c>
      <c r="AL282" s="99">
        <v>1.4081899999999999E-3</v>
      </c>
      <c r="AM282" s="100">
        <v>8.0244699999999997E-4</v>
      </c>
      <c r="AN282" s="100">
        <v>4.4223400000000001E-4</v>
      </c>
      <c r="AO282" s="100">
        <v>2.3502500000000001E-4</v>
      </c>
      <c r="AP282" s="100">
        <v>1.20124E-4</v>
      </c>
      <c r="AQ282" s="100">
        <v>5.8906400000000002E-5</v>
      </c>
      <c r="AR282" s="100">
        <v>2.7659100000000001E-5</v>
      </c>
    </row>
    <row r="283" spans="2:44" ht="16" customHeight="1">
      <c r="B283" s="2">
        <v>9.8350800000000007E-9</v>
      </c>
      <c r="C283" s="2">
        <v>9.5179200000000006E-8</v>
      </c>
      <c r="D283" s="2">
        <v>7.0633E-7</v>
      </c>
      <c r="E283" s="2">
        <v>4.0228800000000004E-6</v>
      </c>
      <c r="F283" s="2">
        <v>1.7615899999999998E-5</v>
      </c>
      <c r="G283" s="2">
        <v>5.9521200000000002E-5</v>
      </c>
      <c r="H283" s="2">
        <v>1.5634000000000001E-4</v>
      </c>
      <c r="I283" s="2">
        <v>3.2432700000000001E-4</v>
      </c>
      <c r="J283" s="2">
        <v>5.4948799999999999E-4</v>
      </c>
      <c r="K283">
        <v>8.1125200000000005E-4</v>
      </c>
      <c r="L283">
        <v>1.15004E-3</v>
      </c>
      <c r="M283">
        <v>1.69948E-3</v>
      </c>
      <c r="N283">
        <v>2.6450000000000002E-3</v>
      </c>
      <c r="O283">
        <v>4.1913300000000001E-3</v>
      </c>
      <c r="P283">
        <v>6.60379E-3</v>
      </c>
      <c r="Q283">
        <v>1.0256299999999999E-2</v>
      </c>
      <c r="R283">
        <v>1.55926E-2</v>
      </c>
      <c r="S283">
        <v>2.3002000000000002E-2</v>
      </c>
      <c r="T283">
        <v>3.2660300000000003E-2</v>
      </c>
      <c r="U283">
        <v>4.43717E-2</v>
      </c>
      <c r="V283">
        <v>5.7433499999999998E-2</v>
      </c>
      <c r="W283">
        <v>7.0591100000000004E-2</v>
      </c>
      <c r="X283">
        <v>8.2168500000000005E-2</v>
      </c>
      <c r="Y283">
        <v>9.0396299999999999E-2</v>
      </c>
      <c r="Z283">
        <v>9.3861E-2</v>
      </c>
      <c r="AA283">
        <v>9.1913499999999995E-2</v>
      </c>
      <c r="AB283">
        <v>8.4874599999999994E-2</v>
      </c>
      <c r="AC283">
        <v>7.3944399999999993E-2</v>
      </c>
      <c r="AD283">
        <v>6.0853200000000003E-2</v>
      </c>
      <c r="AE283">
        <v>4.7394800000000001E-2</v>
      </c>
      <c r="AF283">
        <v>3.5023899999999997E-2</v>
      </c>
      <c r="AG283">
        <v>2.4635799999999999E-2</v>
      </c>
      <c r="AH283">
        <v>1.6554800000000001E-2</v>
      </c>
      <c r="AI283">
        <v>1.0669100000000001E-2</v>
      </c>
      <c r="AJ283">
        <v>6.61956E-3</v>
      </c>
      <c r="AK283">
        <v>3.9669900000000001E-3</v>
      </c>
      <c r="AL283">
        <v>2.3018000000000001E-3</v>
      </c>
      <c r="AM283" s="2">
        <v>1.29473E-3</v>
      </c>
      <c r="AN283" s="2">
        <v>7.0596400000000001E-4</v>
      </c>
      <c r="AO283" s="2">
        <v>3.7270400000000001E-4</v>
      </c>
      <c r="AP283" s="2">
        <v>1.9012799999999999E-4</v>
      </c>
      <c r="AQ283" s="2">
        <v>9.3483899999999994E-5</v>
      </c>
      <c r="AR283" s="2">
        <v>4.4185299999999999E-5</v>
      </c>
    </row>
    <row r="284" spans="2:44" s="99" customFormat="1">
      <c r="B284" s="100">
        <v>5.7179099999999997E-9</v>
      </c>
      <c r="C284" s="100">
        <v>5.5344100000000001E-8</v>
      </c>
      <c r="D284" s="100">
        <v>4.1143900000000001E-7</v>
      </c>
      <c r="E284" s="100">
        <v>2.3523899999999999E-6</v>
      </c>
      <c r="F284" s="100">
        <v>1.03742E-5</v>
      </c>
      <c r="G284" s="100">
        <v>3.5498299999999999E-5</v>
      </c>
      <c r="H284" s="100">
        <v>9.5372399999999995E-5</v>
      </c>
      <c r="I284" s="100">
        <v>2.0600999999999999E-4</v>
      </c>
      <c r="J284" s="99">
        <v>3.7402600000000001E-4</v>
      </c>
      <c r="K284" s="99">
        <v>6.1215100000000001E-4</v>
      </c>
      <c r="L284" s="99">
        <v>9.7394400000000002E-4</v>
      </c>
      <c r="M284" s="99">
        <v>1.5625400000000001E-3</v>
      </c>
      <c r="N284" s="99">
        <v>2.5015599999999999E-3</v>
      </c>
      <c r="O284" s="99">
        <v>3.9271699999999998E-3</v>
      </c>
      <c r="P284" s="99">
        <v>6.0331899999999999E-3</v>
      </c>
      <c r="Q284" s="99">
        <v>9.1070600000000002E-3</v>
      </c>
      <c r="R284" s="99">
        <v>1.349E-2</v>
      </c>
      <c r="S284" s="99">
        <v>1.9478800000000001E-2</v>
      </c>
      <c r="T284" s="99">
        <v>2.7226899999999998E-2</v>
      </c>
      <c r="U284" s="99">
        <v>3.66632E-2</v>
      </c>
      <c r="V284" s="99">
        <v>4.7420799999999999E-2</v>
      </c>
      <c r="W284" s="99">
        <v>5.8788699999999999E-2</v>
      </c>
      <c r="X284" s="99">
        <v>6.9731699999999994E-2</v>
      </c>
      <c r="Y284" s="99">
        <v>7.9009300000000005E-2</v>
      </c>
      <c r="Z284" s="99">
        <v>8.5386400000000001E-2</v>
      </c>
      <c r="AA284" s="99">
        <v>8.7892300000000007E-2</v>
      </c>
      <c r="AB284" s="99">
        <v>8.6061200000000004E-2</v>
      </c>
      <c r="AC284" s="99">
        <v>8.0071799999999999E-2</v>
      </c>
      <c r="AD284" s="99">
        <v>7.0731500000000003E-2</v>
      </c>
      <c r="AE284" s="99">
        <v>5.9292600000000001E-2</v>
      </c>
      <c r="AF284" s="99">
        <v>4.7164999999999999E-2</v>
      </c>
      <c r="AG284" s="99">
        <v>3.56157E-2</v>
      </c>
      <c r="AH284" s="99">
        <v>2.5552499999999999E-2</v>
      </c>
      <c r="AI284" s="99">
        <v>1.7440400000000002E-2</v>
      </c>
      <c r="AJ284" s="99">
        <v>1.1343199999999999E-2</v>
      </c>
      <c r="AK284" s="99">
        <v>7.0439200000000004E-3</v>
      </c>
      <c r="AL284" s="99">
        <v>4.1849799999999996E-3</v>
      </c>
      <c r="AM284" s="99">
        <v>2.3836199999999999E-3</v>
      </c>
      <c r="AN284" s="100">
        <v>1.30372E-3</v>
      </c>
      <c r="AO284" s="100">
        <v>6.8558699999999998E-4</v>
      </c>
      <c r="AP284" s="100">
        <v>3.4683700000000001E-4</v>
      </c>
      <c r="AQ284" s="100">
        <v>1.68784E-4</v>
      </c>
      <c r="AR284" s="100">
        <v>7.8951399999999998E-5</v>
      </c>
    </row>
    <row r="285" spans="2:44" s="99" customFormat="1">
      <c r="B285" s="100">
        <v>5.32149E-9</v>
      </c>
      <c r="C285" s="100">
        <v>5.1493399999999998E-8</v>
      </c>
      <c r="D285" s="100">
        <v>3.8233200000000001E-7</v>
      </c>
      <c r="E285" s="100">
        <v>2.1803800000000002E-6</v>
      </c>
      <c r="F285" s="100">
        <v>9.5717500000000003E-6</v>
      </c>
      <c r="G285" s="100">
        <v>3.2494799999999999E-5</v>
      </c>
      <c r="H285" s="100">
        <v>8.61313E-5</v>
      </c>
      <c r="I285" s="100">
        <v>1.8191099999999999E-4</v>
      </c>
      <c r="J285" s="100">
        <v>3.1924399999999999E-4</v>
      </c>
      <c r="K285" s="99">
        <v>5.0219800000000003E-4</v>
      </c>
      <c r="L285" s="99">
        <v>7.8067700000000002E-4</v>
      </c>
      <c r="M285" s="99">
        <v>1.27166E-3</v>
      </c>
      <c r="N285" s="99">
        <v>2.1367399999999998E-3</v>
      </c>
      <c r="O285" s="99">
        <v>3.55639E-3</v>
      </c>
      <c r="P285" s="99">
        <v>5.7332099999999999E-3</v>
      </c>
      <c r="Q285" s="99">
        <v>8.8936499999999995E-3</v>
      </c>
      <c r="R285" s="99">
        <v>1.3253600000000001E-2</v>
      </c>
      <c r="S285" s="99">
        <v>1.8963600000000001E-2</v>
      </c>
      <c r="T285" s="99">
        <v>2.6061600000000001E-2</v>
      </c>
      <c r="U285" s="99">
        <v>3.4432400000000002E-2</v>
      </c>
      <c r="V285" s="99">
        <v>4.3764999999999998E-2</v>
      </c>
      <c r="W285" s="99">
        <v>5.3527600000000002E-2</v>
      </c>
      <c r="X285" s="99">
        <v>6.2990900000000002E-2</v>
      </c>
      <c r="Y285" s="99">
        <v>7.1307200000000001E-2</v>
      </c>
      <c r="Z285" s="99">
        <v>7.7623499999999998E-2</v>
      </c>
      <c r="AA285" s="99">
        <v>8.1207199999999993E-2</v>
      </c>
      <c r="AB285" s="99">
        <v>8.1569199999999994E-2</v>
      </c>
      <c r="AC285" s="99">
        <v>7.8566200000000003E-2</v>
      </c>
      <c r="AD285" s="99">
        <v>7.2456800000000002E-2</v>
      </c>
      <c r="AE285" s="99">
        <v>6.3881800000000002E-2</v>
      </c>
      <c r="AF285" s="99">
        <v>5.3762999999999998E-2</v>
      </c>
      <c r="AG285" s="99">
        <v>4.3135600000000003E-2</v>
      </c>
      <c r="AH285" s="99">
        <v>3.29599E-2</v>
      </c>
      <c r="AI285" s="99">
        <v>2.3967700000000002E-2</v>
      </c>
      <c r="AJ285" s="99">
        <v>1.65802E-2</v>
      </c>
      <c r="AK285" s="99">
        <v>1.09105E-2</v>
      </c>
      <c r="AL285" s="99">
        <v>6.8307699999999999E-3</v>
      </c>
      <c r="AM285" s="99">
        <v>4.0704699999999996E-3</v>
      </c>
      <c r="AN285" s="100">
        <v>2.3099800000000001E-3</v>
      </c>
      <c r="AO285" s="100">
        <v>1.2491799999999999E-3</v>
      </c>
      <c r="AP285" s="100">
        <v>6.4411299999999998E-4</v>
      </c>
      <c r="AQ285" s="100">
        <v>3.16841E-4</v>
      </c>
      <c r="AR285" s="100">
        <v>1.48737E-4</v>
      </c>
    </row>
    <row r="286" spans="2:44" s="99" customFormat="1">
      <c r="B286" s="100">
        <v>4.3293099999999998E-9</v>
      </c>
      <c r="C286" s="100">
        <v>4.1895200000000003E-8</v>
      </c>
      <c r="D286" s="100">
        <v>3.1120100000000001E-7</v>
      </c>
      <c r="E286" s="100">
        <v>1.7763400000000001E-6</v>
      </c>
      <c r="F286" s="100">
        <v>7.81073E-6</v>
      </c>
      <c r="G286" s="100">
        <v>2.6591E-5</v>
      </c>
      <c r="H286" s="100">
        <v>7.0823900000000005E-5</v>
      </c>
      <c r="I286" s="100">
        <v>1.5080200000000001E-4</v>
      </c>
      <c r="J286" s="100">
        <v>2.6801199999999998E-4</v>
      </c>
      <c r="K286" s="99">
        <v>4.2833699999999999E-4</v>
      </c>
      <c r="L286" s="99">
        <v>6.7430400000000003E-4</v>
      </c>
      <c r="M286" s="99">
        <v>1.1025200000000001E-3</v>
      </c>
      <c r="N286" s="99">
        <v>1.8525E-3</v>
      </c>
      <c r="O286" s="99">
        <v>3.1029299999999998E-3</v>
      </c>
      <c r="P286" s="99">
        <v>5.0934200000000004E-3</v>
      </c>
      <c r="Q286" s="99">
        <v>8.1248599999999994E-3</v>
      </c>
      <c r="R286" s="99">
        <v>1.24919E-2</v>
      </c>
      <c r="S286" s="99">
        <v>1.8369199999999999E-2</v>
      </c>
      <c r="T286" s="99">
        <v>2.5716099999999999E-2</v>
      </c>
      <c r="U286" s="99">
        <v>3.4240899999999998E-2</v>
      </c>
      <c r="V286" s="99">
        <v>4.3432600000000002E-2</v>
      </c>
      <c r="W286" s="99">
        <v>5.2639999999999999E-2</v>
      </c>
      <c r="X286" s="99">
        <v>6.1170500000000003E-2</v>
      </c>
      <c r="Y286" s="99">
        <v>6.8376900000000004E-2</v>
      </c>
      <c r="Z286" s="99">
        <v>7.3714299999999996E-2</v>
      </c>
      <c r="AA286" s="99">
        <v>7.6769799999999999E-2</v>
      </c>
      <c r="AB286" s="99">
        <v>7.7285900000000005E-2</v>
      </c>
      <c r="AC286" s="99">
        <v>7.5185699999999994E-2</v>
      </c>
      <c r="AD286" s="99">
        <v>7.0600399999999994E-2</v>
      </c>
      <c r="AE286" s="99">
        <v>6.3881099999999996E-2</v>
      </c>
      <c r="AF286" s="99">
        <v>5.5581999999999999E-2</v>
      </c>
      <c r="AG286" s="99">
        <v>4.6402499999999999E-2</v>
      </c>
      <c r="AH286" s="99">
        <v>3.70903E-2</v>
      </c>
      <c r="AI286" s="99">
        <v>2.83296E-2</v>
      </c>
      <c r="AJ286" s="99">
        <v>2.0641300000000001E-2</v>
      </c>
      <c r="AK286" s="99">
        <v>1.43264E-2</v>
      </c>
      <c r="AL286" s="99">
        <v>9.4612099999999994E-3</v>
      </c>
      <c r="AM286" s="99">
        <v>5.93999E-3</v>
      </c>
      <c r="AN286" s="99">
        <v>3.5430100000000001E-3</v>
      </c>
      <c r="AO286" s="100">
        <v>2.0068199999999999E-3</v>
      </c>
      <c r="AP286" s="100">
        <v>1.07909E-3</v>
      </c>
      <c r="AQ286" s="100">
        <v>5.5072400000000005E-4</v>
      </c>
      <c r="AR286" s="100">
        <v>2.6673799999999998E-4</v>
      </c>
    </row>
    <row r="287" spans="2:44" s="99" customFormat="1">
      <c r="B287" s="100">
        <v>6.8839700000000002E-9</v>
      </c>
      <c r="C287" s="100">
        <v>6.66132E-8</v>
      </c>
      <c r="D287" s="100">
        <v>4.9406100000000005E-7</v>
      </c>
      <c r="E287" s="100">
        <v>2.8105800000000001E-6</v>
      </c>
      <c r="F287" s="100">
        <v>1.22809E-5</v>
      </c>
      <c r="G287" s="100">
        <v>4.13365E-5</v>
      </c>
      <c r="H287" s="100">
        <v>1.07833E-4</v>
      </c>
      <c r="I287" s="100">
        <v>2.2093899999999999E-4</v>
      </c>
      <c r="J287" s="100">
        <v>3.6627699999999998E-4</v>
      </c>
      <c r="K287" s="99">
        <v>5.2306499999999997E-4</v>
      </c>
      <c r="L287" s="99">
        <v>7.1554099999999999E-4</v>
      </c>
      <c r="M287" s="99">
        <v>1.0427100000000001E-3</v>
      </c>
      <c r="N287" s="99">
        <v>1.6544400000000001E-3</v>
      </c>
      <c r="O287" s="99">
        <v>2.7250400000000002E-3</v>
      </c>
      <c r="P287" s="99">
        <v>4.4702500000000003E-3</v>
      </c>
      <c r="Q287" s="99">
        <v>7.1694599999999999E-3</v>
      </c>
      <c r="R287" s="99">
        <v>1.11351E-2</v>
      </c>
      <c r="S287" s="99">
        <v>1.66263E-2</v>
      </c>
      <c r="T287" s="99">
        <v>2.3740899999999999E-2</v>
      </c>
      <c r="U287" s="99">
        <v>3.2317400000000003E-2</v>
      </c>
      <c r="V287" s="99">
        <v>4.1878899999999997E-2</v>
      </c>
      <c r="W287" s="99">
        <v>5.1660699999999997E-2</v>
      </c>
      <c r="X287" s="99">
        <v>6.0742699999999997E-2</v>
      </c>
      <c r="Y287" s="99">
        <v>6.8245899999999998E-2</v>
      </c>
      <c r="Z287" s="99">
        <v>7.3513800000000004E-2</v>
      </c>
      <c r="AA287" s="99">
        <v>7.6204800000000003E-2</v>
      </c>
      <c r="AB287" s="99">
        <v>7.6279799999999995E-2</v>
      </c>
      <c r="AC287" s="99">
        <v>7.3920399999999997E-2</v>
      </c>
      <c r="AD287" s="99">
        <v>6.9440199999999994E-2</v>
      </c>
      <c r="AE287" s="99">
        <v>6.3228000000000006E-2</v>
      </c>
      <c r="AF287" s="99">
        <v>5.5730200000000001E-2</v>
      </c>
      <c r="AG287" s="99">
        <v>4.7447000000000003E-2</v>
      </c>
      <c r="AH287" s="99">
        <v>3.8915199999999997E-2</v>
      </c>
      <c r="AI287" s="99">
        <v>3.0664199999999999E-2</v>
      </c>
      <c r="AJ287" s="99">
        <v>2.3153400000000001E-2</v>
      </c>
      <c r="AK287" s="99">
        <v>1.6712899999999999E-2</v>
      </c>
      <c r="AL287" s="99">
        <v>1.15096E-2</v>
      </c>
      <c r="AM287" s="99">
        <v>7.5492399999999996E-3</v>
      </c>
      <c r="AN287" s="99">
        <v>4.7093999999999999E-3</v>
      </c>
      <c r="AO287" s="100">
        <v>2.7909100000000002E-3</v>
      </c>
      <c r="AP287" s="100">
        <v>1.56978E-3</v>
      </c>
      <c r="AQ287" s="100">
        <v>8.37374E-4</v>
      </c>
      <c r="AR287" s="100">
        <v>4.2337400000000002E-4</v>
      </c>
    </row>
    <row r="288" spans="2:44" s="99" customFormat="1">
      <c r="B288" s="100">
        <v>3.7640499999999999E-8</v>
      </c>
      <c r="C288" s="100">
        <v>3.6423900000000001E-7</v>
      </c>
      <c r="D288" s="100">
        <v>2.6985099999999999E-6</v>
      </c>
      <c r="E288" s="100">
        <v>1.5311800000000001E-5</v>
      </c>
      <c r="F288" s="100">
        <v>6.6579499999999995E-5</v>
      </c>
      <c r="G288" s="100">
        <v>2.2208500000000001E-4</v>
      </c>
      <c r="H288" s="100">
        <v>5.6945699999999999E-4</v>
      </c>
      <c r="I288" s="100">
        <v>1.1275199999999999E-3</v>
      </c>
      <c r="J288" s="100">
        <v>1.7421400000000001E-3</v>
      </c>
      <c r="K288" s="99">
        <v>2.1554299999999998E-3</v>
      </c>
      <c r="L288" s="99">
        <v>2.2715399999999998E-3</v>
      </c>
      <c r="M288" s="99">
        <v>2.30744E-3</v>
      </c>
      <c r="N288" s="99">
        <v>2.6207700000000001E-3</v>
      </c>
      <c r="O288" s="99">
        <v>3.4720300000000001E-3</v>
      </c>
      <c r="P288" s="99">
        <v>5.01929E-3</v>
      </c>
      <c r="Q288" s="99">
        <v>7.4524200000000004E-3</v>
      </c>
      <c r="R288" s="99">
        <v>1.1030399999999999E-2</v>
      </c>
      <c r="S288" s="99">
        <v>1.5987000000000001E-2</v>
      </c>
      <c r="T288" s="99">
        <v>2.24146E-2</v>
      </c>
      <c r="U288" s="99">
        <v>3.01967E-2</v>
      </c>
      <c r="V288" s="99">
        <v>3.8985400000000003E-2</v>
      </c>
      <c r="W288" s="99">
        <v>4.8213699999999998E-2</v>
      </c>
      <c r="X288" s="99">
        <v>5.71481E-2</v>
      </c>
      <c r="Y288" s="99">
        <v>6.4986100000000005E-2</v>
      </c>
      <c r="Z288" s="99">
        <v>7.0985599999999996E-2</v>
      </c>
      <c r="AA288" s="99">
        <v>7.4593499999999993E-2</v>
      </c>
      <c r="AB288" s="99">
        <v>7.5535599999999994E-2</v>
      </c>
      <c r="AC288" s="99">
        <v>7.38399E-2</v>
      </c>
      <c r="AD288" s="99">
        <v>6.9792199999999999E-2</v>
      </c>
      <c r="AE288" s="99">
        <v>6.3850100000000007E-2</v>
      </c>
      <c r="AF288" s="99">
        <v>5.6554500000000001E-2</v>
      </c>
      <c r="AG288" s="99">
        <v>4.8465599999999998E-2</v>
      </c>
      <c r="AH288" s="99">
        <v>4.0122699999999997E-2</v>
      </c>
      <c r="AI288" s="99">
        <v>3.2017499999999997E-2</v>
      </c>
      <c r="AJ288" s="99">
        <v>2.4565300000000002E-2</v>
      </c>
      <c r="AK288" s="99">
        <v>1.8074300000000001E-2</v>
      </c>
      <c r="AL288" s="99">
        <v>1.27213E-2</v>
      </c>
      <c r="AM288" s="99">
        <v>8.5460999999999992E-3</v>
      </c>
      <c r="AN288" s="99">
        <v>5.46942E-3</v>
      </c>
      <c r="AO288" s="100">
        <v>3.3292700000000001E-3</v>
      </c>
      <c r="AP288" s="100">
        <v>1.92493E-3</v>
      </c>
      <c r="AQ288" s="100">
        <v>1.0559899999999999E-3</v>
      </c>
      <c r="AR288" s="100">
        <v>5.4915300000000003E-4</v>
      </c>
    </row>
    <row r="289" spans="2:44" s="99" customFormat="1">
      <c r="B289" s="100">
        <v>1.28281E-8</v>
      </c>
      <c r="C289" s="100">
        <v>1.2429599999999999E-7</v>
      </c>
      <c r="D289" s="100">
        <v>9.2862999999999997E-7</v>
      </c>
      <c r="E289" s="100">
        <v>5.3631200000000001E-6</v>
      </c>
      <c r="F289" s="100">
        <v>2.4073499999999999E-5</v>
      </c>
      <c r="G289" s="100">
        <v>8.48581E-5</v>
      </c>
      <c r="H289" s="100">
        <v>2.39337E-4</v>
      </c>
      <c r="I289" s="100">
        <v>5.5733699999999998E-4</v>
      </c>
      <c r="J289" s="100">
        <v>1.12067E-3</v>
      </c>
      <c r="K289" s="99">
        <v>2.0387199999999999E-3</v>
      </c>
      <c r="L289" s="99">
        <v>3.4420599999999998E-3</v>
      </c>
      <c r="M289" s="99">
        <v>5.3664300000000002E-3</v>
      </c>
      <c r="N289" s="99">
        <v>7.6034900000000001E-3</v>
      </c>
      <c r="O289" s="99">
        <v>9.7752800000000008E-3</v>
      </c>
      <c r="P289" s="99">
        <v>1.1687299999999999E-2</v>
      </c>
      <c r="Q289" s="99">
        <v>1.3616899999999999E-2</v>
      </c>
      <c r="R289" s="99">
        <v>1.6205500000000001E-2</v>
      </c>
      <c r="S289" s="99">
        <v>2.00609E-2</v>
      </c>
      <c r="T289" s="99">
        <v>2.54407E-2</v>
      </c>
      <c r="U289" s="99">
        <v>3.21988E-2</v>
      </c>
      <c r="V289" s="99">
        <v>3.9890200000000001E-2</v>
      </c>
      <c r="W289" s="99">
        <v>4.7889000000000001E-2</v>
      </c>
      <c r="X289" s="99">
        <v>5.5488900000000001E-2</v>
      </c>
      <c r="Y289" s="99">
        <v>6.2009700000000001E-2</v>
      </c>
      <c r="Z289" s="99">
        <v>6.6897899999999996E-2</v>
      </c>
      <c r="AA289" s="99">
        <v>6.9786399999999998E-2</v>
      </c>
      <c r="AB289" s="99">
        <v>7.0504300000000006E-2</v>
      </c>
      <c r="AC289" s="99">
        <v>6.9054199999999996E-2</v>
      </c>
      <c r="AD289" s="99">
        <v>6.5585099999999993E-2</v>
      </c>
      <c r="AE289" s="99">
        <v>6.0372299999999997E-2</v>
      </c>
      <c r="AF289" s="99">
        <v>5.3801000000000002E-2</v>
      </c>
      <c r="AG289" s="99">
        <v>4.6341100000000003E-2</v>
      </c>
      <c r="AH289" s="99">
        <v>3.8506800000000001E-2</v>
      </c>
      <c r="AI289" s="99">
        <v>3.08031E-2</v>
      </c>
      <c r="AJ289" s="99">
        <v>2.3669900000000001E-2</v>
      </c>
      <c r="AK289" s="99">
        <v>1.7433899999999999E-2</v>
      </c>
      <c r="AL289" s="99">
        <v>1.22822E-2</v>
      </c>
      <c r="AM289" s="99">
        <v>8.2602000000000005E-3</v>
      </c>
      <c r="AN289" s="99">
        <v>5.2936499999999996E-3</v>
      </c>
      <c r="AO289" s="100">
        <v>3.2276399999999999E-3</v>
      </c>
      <c r="AP289" s="100">
        <v>1.86976E-3</v>
      </c>
      <c r="AQ289" s="100">
        <v>1.0279200000000001E-3</v>
      </c>
      <c r="AR289" s="100">
        <v>5.3576800000000005E-4</v>
      </c>
    </row>
    <row r="290" spans="2:44" s="99" customFormat="1">
      <c r="B290" s="100">
        <v>1.5303000000000001E-8</v>
      </c>
      <c r="C290" s="100">
        <v>1.4805500000000001E-7</v>
      </c>
      <c r="D290" s="100">
        <v>1.09897E-6</v>
      </c>
      <c r="E290" s="100">
        <v>6.2643299999999999E-6</v>
      </c>
      <c r="F290" s="100">
        <v>2.7481700000000002E-5</v>
      </c>
      <c r="G290" s="100">
        <v>9.3217199999999999E-5</v>
      </c>
      <c r="H290" s="100">
        <v>2.4690500000000001E-4</v>
      </c>
      <c r="I290" s="100">
        <v>5.2185700000000003E-4</v>
      </c>
      <c r="J290" s="100">
        <v>9.2157800000000005E-4</v>
      </c>
      <c r="K290" s="99">
        <v>1.47882E-3</v>
      </c>
      <c r="L290" s="99">
        <v>2.3896099999999999E-3</v>
      </c>
      <c r="M290" s="99">
        <v>4.0706700000000002E-3</v>
      </c>
      <c r="N290" s="99">
        <v>7.0224099999999998E-3</v>
      </c>
      <c r="O290" s="99">
        <v>1.1575999999999999E-2</v>
      </c>
      <c r="P290" s="99">
        <v>1.7670700000000001E-2</v>
      </c>
      <c r="Q290" s="99">
        <v>2.4750299999999999E-2</v>
      </c>
      <c r="R290" s="99">
        <v>3.18733E-2</v>
      </c>
      <c r="S290" s="99">
        <v>3.8092500000000001E-2</v>
      </c>
      <c r="T290" s="99">
        <v>4.2923999999999997E-2</v>
      </c>
      <c r="U290" s="99">
        <v>4.65466E-2</v>
      </c>
      <c r="V290" s="99">
        <v>4.9554399999999998E-2</v>
      </c>
      <c r="W290" s="99">
        <v>5.2475099999999997E-2</v>
      </c>
      <c r="X290" s="99">
        <v>5.5440099999999999E-2</v>
      </c>
      <c r="Y290" s="99">
        <v>5.8180999999999997E-2</v>
      </c>
      <c r="Z290" s="99">
        <v>6.0242299999999999E-2</v>
      </c>
      <c r="AA290" s="99">
        <v>6.1201800000000001E-2</v>
      </c>
      <c r="AB290" s="99">
        <v>6.0789299999999998E-2</v>
      </c>
      <c r="AC290" s="99">
        <v>5.8906399999999998E-2</v>
      </c>
      <c r="AD290" s="99">
        <v>5.5601600000000001E-2</v>
      </c>
      <c r="AE290" s="99">
        <v>5.1037699999999998E-2</v>
      </c>
      <c r="AF290" s="99">
        <v>4.5467599999999997E-2</v>
      </c>
      <c r="AG290" s="99">
        <v>3.9217000000000002E-2</v>
      </c>
      <c r="AH290" s="99">
        <v>3.2661799999999998E-2</v>
      </c>
      <c r="AI290" s="99">
        <v>2.6193399999999999E-2</v>
      </c>
      <c r="AJ290" s="99">
        <v>2.0172499999999999E-2</v>
      </c>
      <c r="AK290" s="99">
        <v>1.48822E-2</v>
      </c>
      <c r="AL290" s="99">
        <v>1.0494399999999999E-2</v>
      </c>
      <c r="AM290" s="99">
        <v>7.0598400000000004E-3</v>
      </c>
      <c r="AN290" s="99">
        <v>4.5233599999999997E-3</v>
      </c>
      <c r="AO290" s="100">
        <v>2.7563900000000001E-3</v>
      </c>
      <c r="AP290" s="100">
        <v>1.59555E-3</v>
      </c>
      <c r="AQ290" s="100">
        <v>8.7644600000000002E-4</v>
      </c>
      <c r="AR290" s="100">
        <v>4.5645899999999999E-4</v>
      </c>
    </row>
    <row r="291" spans="2:44" s="99" customFormat="1">
      <c r="B291" s="100">
        <v>3.4471200000000002E-8</v>
      </c>
      <c r="C291" s="100">
        <v>3.3355799999999997E-7</v>
      </c>
      <c r="D291" s="100">
        <v>2.4721E-6</v>
      </c>
      <c r="E291" s="100">
        <v>1.4039100000000001E-5</v>
      </c>
      <c r="F291" s="100">
        <v>6.1147299999999996E-5</v>
      </c>
      <c r="G291" s="100">
        <v>2.0460500000000001E-4</v>
      </c>
      <c r="H291" s="100">
        <v>5.2784000000000001E-4</v>
      </c>
      <c r="I291" s="100">
        <v>1.05831E-3</v>
      </c>
      <c r="J291" s="100">
        <v>1.6807199999999999E-3</v>
      </c>
      <c r="K291" s="99">
        <v>2.2126099999999998E-3</v>
      </c>
      <c r="L291" s="99">
        <v>2.6639300000000001E-3</v>
      </c>
      <c r="M291" s="99">
        <v>3.3993399999999998E-3</v>
      </c>
      <c r="N291" s="99">
        <v>5.0169899999999998E-3</v>
      </c>
      <c r="O291" s="99">
        <v>8.1588200000000007E-3</v>
      </c>
      <c r="P291" s="99">
        <v>1.3458899999999999E-2</v>
      </c>
      <c r="Q291" s="99">
        <v>2.1460900000000002E-2</v>
      </c>
      <c r="R291" s="99">
        <v>3.2290699999999999E-2</v>
      </c>
      <c r="S291" s="99">
        <v>4.5225099999999997E-2</v>
      </c>
      <c r="T291" s="99">
        <v>5.8544199999999998E-2</v>
      </c>
      <c r="U291" s="99">
        <v>6.9926799999999997E-2</v>
      </c>
      <c r="V291" s="99">
        <v>7.7277499999999999E-2</v>
      </c>
      <c r="W291" s="99">
        <v>7.9551399999999994E-2</v>
      </c>
      <c r="X291" s="99">
        <v>7.7104900000000004E-2</v>
      </c>
      <c r="Y291" s="99">
        <v>7.1385299999999999E-2</v>
      </c>
      <c r="Z291" s="99">
        <v>6.4194100000000004E-2</v>
      </c>
      <c r="AA291" s="99">
        <v>5.6979700000000001E-2</v>
      </c>
      <c r="AB291" s="99">
        <v>5.0499599999999999E-2</v>
      </c>
      <c r="AC291" s="99">
        <v>4.4882199999999997E-2</v>
      </c>
      <c r="AD291" s="99">
        <v>3.9898799999999998E-2</v>
      </c>
      <c r="AE291" s="99">
        <v>3.5236999999999997E-2</v>
      </c>
      <c r="AF291" s="99">
        <v>3.06681E-2</v>
      </c>
      <c r="AG291" s="99">
        <v>2.6105799999999998E-2</v>
      </c>
      <c r="AH291" s="99">
        <v>2.15949E-2</v>
      </c>
      <c r="AI291" s="99">
        <v>1.72677E-2</v>
      </c>
      <c r="AJ291" s="99">
        <v>1.32897E-2</v>
      </c>
      <c r="AK291" s="99">
        <v>9.8099099999999998E-3</v>
      </c>
      <c r="AL291" s="99">
        <v>6.9252300000000001E-3</v>
      </c>
      <c r="AM291" s="99">
        <v>4.6644700000000004E-3</v>
      </c>
      <c r="AN291" s="99">
        <v>2.99183E-3</v>
      </c>
      <c r="AO291" s="100">
        <v>1.82457E-3</v>
      </c>
      <c r="AP291" s="100">
        <v>1.05663E-3</v>
      </c>
      <c r="AQ291" s="100">
        <v>5.8046300000000003E-4</v>
      </c>
      <c r="AR291" s="100">
        <v>3.0224100000000002E-4</v>
      </c>
    </row>
    <row r="292" spans="2:44" s="99" customFormat="1">
      <c r="B292" s="100">
        <v>2.6825500000000001E-8</v>
      </c>
      <c r="C292" s="100">
        <v>2.5964600000000002E-7</v>
      </c>
      <c r="D292" s="100">
        <v>1.9269999999999999E-6</v>
      </c>
      <c r="E292" s="100">
        <v>1.09753E-5</v>
      </c>
      <c r="F292" s="100">
        <v>4.8055500000000001E-5</v>
      </c>
      <c r="G292" s="100">
        <v>1.6231000000000001E-4</v>
      </c>
      <c r="H292" s="100">
        <v>4.25835E-4</v>
      </c>
      <c r="I292" s="100">
        <v>8.8037800000000002E-4</v>
      </c>
      <c r="J292" s="99">
        <v>1.47711E-3</v>
      </c>
      <c r="K292" s="99">
        <v>2.1256500000000002E-3</v>
      </c>
      <c r="L292" s="99">
        <v>2.8484000000000001E-3</v>
      </c>
      <c r="M292" s="99">
        <v>3.8286800000000001E-3</v>
      </c>
      <c r="N292" s="99">
        <v>5.2703699999999999E-3</v>
      </c>
      <c r="O292" s="99">
        <v>7.3243800000000001E-3</v>
      </c>
      <c r="P292" s="99">
        <v>1.0264300000000001E-2</v>
      </c>
      <c r="Q292" s="99">
        <v>1.46842E-2</v>
      </c>
      <c r="R292" s="99">
        <v>2.14027E-2</v>
      </c>
      <c r="S292" s="99">
        <v>3.1060500000000001E-2</v>
      </c>
      <c r="T292" s="99">
        <v>4.3650099999999997E-2</v>
      </c>
      <c r="U292" s="99">
        <v>5.8202799999999999E-2</v>
      </c>
      <c r="V292" s="99">
        <v>7.2778300000000004E-2</v>
      </c>
      <c r="W292" s="99">
        <v>8.4845500000000004E-2</v>
      </c>
      <c r="X292" s="99">
        <v>9.2022199999999998E-2</v>
      </c>
      <c r="Y292" s="99">
        <v>9.2905799999999997E-2</v>
      </c>
      <c r="Z292" s="99">
        <v>8.7588100000000002E-2</v>
      </c>
      <c r="AA292" s="99">
        <v>7.7570100000000003E-2</v>
      </c>
      <c r="AB292" s="99">
        <v>6.5132700000000002E-2</v>
      </c>
      <c r="AC292" s="99">
        <v>5.2506799999999999E-2</v>
      </c>
      <c r="AD292" s="99">
        <v>4.1252400000000002E-2</v>
      </c>
      <c r="AE292" s="99">
        <v>3.2055800000000002E-2</v>
      </c>
      <c r="AF292" s="99">
        <v>2.4897099999999998E-2</v>
      </c>
      <c r="AG292" s="99">
        <v>1.9385699999999999E-2</v>
      </c>
      <c r="AH292" s="99">
        <v>1.50619E-2</v>
      </c>
      <c r="AI292" s="99">
        <v>1.15683E-2</v>
      </c>
      <c r="AJ292" s="99">
        <v>8.6919000000000007E-3</v>
      </c>
      <c r="AK292" s="99">
        <v>6.3308799999999997E-3</v>
      </c>
      <c r="AL292" s="99">
        <v>4.4389399999999997E-3</v>
      </c>
      <c r="AM292" s="99">
        <v>2.9810399999999999E-3</v>
      </c>
      <c r="AN292" s="99">
        <v>1.9106399999999999E-3</v>
      </c>
      <c r="AO292" s="100">
        <v>1.16574E-3</v>
      </c>
      <c r="AP292" s="100">
        <v>6.7582899999999997E-4</v>
      </c>
      <c r="AQ292" s="100">
        <v>3.7177400000000001E-4</v>
      </c>
      <c r="AR292" s="100">
        <v>1.93852E-4</v>
      </c>
    </row>
    <row r="293" spans="2:44" s="99" customFormat="1">
      <c r="B293" s="100">
        <v>1.4104100000000001E-8</v>
      </c>
      <c r="C293" s="100">
        <v>1.36534E-7</v>
      </c>
      <c r="D293" s="100">
        <v>1.01545E-6</v>
      </c>
      <c r="E293" s="100">
        <v>5.8106800000000004E-6</v>
      </c>
      <c r="F293" s="100">
        <v>2.5663100000000002E-5</v>
      </c>
      <c r="G293" s="100">
        <v>8.8034499999999999E-5</v>
      </c>
      <c r="H293" s="100">
        <v>2.37529E-4</v>
      </c>
      <c r="I293" s="100">
        <v>5.1663399999999997E-4</v>
      </c>
      <c r="J293" s="100">
        <v>9.4728800000000001E-4</v>
      </c>
      <c r="K293" s="99">
        <v>1.56584E-3</v>
      </c>
      <c r="L293" s="99">
        <v>2.4948800000000001E-3</v>
      </c>
      <c r="M293" s="99">
        <v>3.9343800000000003E-3</v>
      </c>
      <c r="N293" s="99">
        <v>6.04311E-3</v>
      </c>
      <c r="O293" s="99">
        <v>8.8667999999999993E-3</v>
      </c>
      <c r="P293" s="99">
        <v>1.2415000000000001E-2</v>
      </c>
      <c r="Q293" s="99">
        <v>1.6768000000000002E-2</v>
      </c>
      <c r="R293" s="99">
        <v>2.20845E-2</v>
      </c>
      <c r="S293" s="99">
        <v>2.8551799999999999E-2</v>
      </c>
      <c r="T293" s="99">
        <v>3.6350199999999999E-2</v>
      </c>
      <c r="U293" s="99">
        <v>4.5570300000000001E-2</v>
      </c>
      <c r="V293" s="99">
        <v>5.5999800000000002E-2</v>
      </c>
      <c r="W293" s="99">
        <v>6.6871399999999998E-2</v>
      </c>
      <c r="X293" s="99">
        <v>7.6801499999999995E-2</v>
      </c>
      <c r="Y293" s="99">
        <v>8.4065000000000001E-2</v>
      </c>
      <c r="Z293" s="99">
        <v>8.71281E-2</v>
      </c>
      <c r="AA293" s="99">
        <v>8.5194099999999995E-2</v>
      </c>
      <c r="AB293" s="99">
        <v>7.8503799999999999E-2</v>
      </c>
      <c r="AC293" s="99">
        <v>6.8254099999999998E-2</v>
      </c>
      <c r="AD293" s="99">
        <v>5.6186899999999998E-2</v>
      </c>
      <c r="AE293" s="99">
        <v>4.4046599999999998E-2</v>
      </c>
      <c r="AF293" s="99">
        <v>3.3142499999999998E-2</v>
      </c>
      <c r="AG293" s="99">
        <v>2.41596E-2</v>
      </c>
      <c r="AH293" s="99">
        <v>1.72192E-2</v>
      </c>
      <c r="AI293" s="99">
        <v>1.2082600000000001E-2</v>
      </c>
      <c r="AJ293" s="99">
        <v>8.3699599999999992E-3</v>
      </c>
      <c r="AK293" s="99">
        <v>5.7125300000000004E-3</v>
      </c>
      <c r="AL293" s="99">
        <v>3.8195999999999998E-3</v>
      </c>
      <c r="AM293" s="99">
        <v>2.4838099999999999E-3</v>
      </c>
      <c r="AN293" s="99">
        <v>1.5596200000000001E-3</v>
      </c>
      <c r="AO293" s="100">
        <v>9.3994E-4</v>
      </c>
      <c r="AP293" s="100">
        <v>5.4120999999999998E-4</v>
      </c>
      <c r="AQ293" s="100">
        <v>2.9673500000000001E-4</v>
      </c>
      <c r="AR293" s="100">
        <v>1.5455800000000001E-4</v>
      </c>
    </row>
    <row r="294" spans="2:44" s="99" customFormat="1">
      <c r="B294" s="100">
        <v>1.7037799999999999E-8</v>
      </c>
      <c r="C294" s="100">
        <v>1.6486699999999999E-7</v>
      </c>
      <c r="D294" s="100">
        <v>1.22326E-6</v>
      </c>
      <c r="E294" s="100">
        <v>6.9648900000000002E-6</v>
      </c>
      <c r="F294" s="100">
        <v>3.0484299999999999E-5</v>
      </c>
      <c r="G294" s="100">
        <v>1.0293099999999999E-4</v>
      </c>
      <c r="H294" s="100">
        <v>2.7013299999999998E-4</v>
      </c>
      <c r="I294" s="100">
        <v>5.6011600000000004E-4</v>
      </c>
      <c r="J294" s="100">
        <v>9.5081400000000002E-4</v>
      </c>
      <c r="K294" s="99">
        <v>1.4181199999999999E-3</v>
      </c>
      <c r="L294" s="99">
        <v>2.0658899999999999E-3</v>
      </c>
      <c r="M294" s="99">
        <v>3.1915699999999999E-3</v>
      </c>
      <c r="N294" s="99">
        <v>5.1957100000000001E-3</v>
      </c>
      <c r="O294" s="99">
        <v>8.4480800000000002E-3</v>
      </c>
      <c r="P294" s="99">
        <v>1.3221399999999999E-2</v>
      </c>
      <c r="Q294" s="99">
        <v>1.9633899999999999E-2</v>
      </c>
      <c r="R294" s="99">
        <v>2.7539500000000001E-2</v>
      </c>
      <c r="S294" s="99">
        <v>3.6456099999999998E-2</v>
      </c>
      <c r="T294" s="99">
        <v>4.5639800000000001E-2</v>
      </c>
      <c r="U294" s="99">
        <v>5.4286800000000003E-2</v>
      </c>
      <c r="V294" s="99">
        <v>6.1741299999999999E-2</v>
      </c>
      <c r="W294" s="99">
        <v>6.7608100000000004E-2</v>
      </c>
      <c r="X294" s="99">
        <v>7.1732400000000002E-2</v>
      </c>
      <c r="Y294" s="99">
        <v>7.4070499999999997E-2</v>
      </c>
      <c r="Z294" s="99">
        <v>7.4538900000000005E-2</v>
      </c>
      <c r="AA294" s="99">
        <v>7.2955999999999993E-2</v>
      </c>
      <c r="AB294" s="99">
        <v>6.9141099999999997E-2</v>
      </c>
      <c r="AC294" s="99">
        <v>6.3106400000000007E-2</v>
      </c>
      <c r="AD294" s="99">
        <v>5.5207800000000001E-2</v>
      </c>
      <c r="AE294" s="99">
        <v>4.6143499999999997E-2</v>
      </c>
      <c r="AF294" s="99">
        <v>3.6797000000000003E-2</v>
      </c>
      <c r="AG294" s="99">
        <v>2.8010299999999998E-2</v>
      </c>
      <c r="AH294" s="99">
        <v>2.0395099999999999E-2</v>
      </c>
      <c r="AI294" s="99">
        <v>1.4251399999999999E-2</v>
      </c>
      <c r="AJ294" s="99">
        <v>9.5938299999999994E-3</v>
      </c>
      <c r="AK294" s="99">
        <v>6.24509E-3</v>
      </c>
      <c r="AL294" s="99">
        <v>3.9416900000000003E-3</v>
      </c>
      <c r="AM294" s="99">
        <v>2.4149000000000002E-3</v>
      </c>
      <c r="AN294" s="99">
        <v>1.43498E-3</v>
      </c>
      <c r="AO294" s="100">
        <v>8.2501500000000001E-4</v>
      </c>
      <c r="AP294" s="100">
        <v>4.5733500000000001E-4</v>
      </c>
      <c r="AQ294" s="100">
        <v>2.4348999999999999E-4</v>
      </c>
      <c r="AR294" s="100">
        <v>1.24048E-4</v>
      </c>
    </row>
    <row r="295" spans="2:44">
      <c r="B295" s="2">
        <v>1.8274299999999998E-8</v>
      </c>
      <c r="C295" s="2">
        <v>1.7685E-7</v>
      </c>
      <c r="D295" s="2">
        <v>1.3120300000000001E-6</v>
      </c>
      <c r="E295" s="2">
        <v>7.46762E-6</v>
      </c>
      <c r="F295" s="2">
        <v>3.2659E-5</v>
      </c>
      <c r="G295" s="2">
        <v>1.10096E-4</v>
      </c>
      <c r="H295" s="2">
        <v>2.8794500000000001E-4</v>
      </c>
      <c r="I295" s="2">
        <v>5.9249499999999996E-4</v>
      </c>
      <c r="J295">
        <v>9.8849500000000004E-4</v>
      </c>
      <c r="K295">
        <v>1.4208300000000001E-3</v>
      </c>
      <c r="L295">
        <v>1.94053E-3</v>
      </c>
      <c r="M295">
        <v>2.7684099999999998E-3</v>
      </c>
      <c r="N295">
        <v>4.2201699999999997E-3</v>
      </c>
      <c r="O295">
        <v>6.6355299999999997E-3</v>
      </c>
      <c r="P295">
        <v>1.04183E-2</v>
      </c>
      <c r="Q295">
        <v>1.6053399999999999E-2</v>
      </c>
      <c r="R295">
        <v>2.3937799999999999E-2</v>
      </c>
      <c r="S295">
        <v>3.4077999999999997E-2</v>
      </c>
      <c r="T295">
        <v>4.5860999999999999E-2</v>
      </c>
      <c r="U295">
        <v>5.8056200000000002E-2</v>
      </c>
      <c r="V295">
        <v>6.9070599999999996E-2</v>
      </c>
      <c r="W295">
        <v>7.7368900000000004E-2</v>
      </c>
      <c r="X295">
        <v>8.1900899999999999E-2</v>
      </c>
      <c r="Y295">
        <v>8.2361299999999998E-2</v>
      </c>
      <c r="Z295">
        <v>7.9179200000000005E-2</v>
      </c>
      <c r="AA295">
        <v>7.3267799999999994E-2</v>
      </c>
      <c r="AB295">
        <v>6.5677799999999995E-2</v>
      </c>
      <c r="AC295">
        <v>5.7312099999999998E-2</v>
      </c>
      <c r="AD295">
        <v>4.87994E-2</v>
      </c>
      <c r="AE295">
        <v>4.0520599999999997E-2</v>
      </c>
      <c r="AF295">
        <v>3.2714399999999998E-2</v>
      </c>
      <c r="AG295">
        <v>2.5571E-2</v>
      </c>
      <c r="AH295">
        <v>1.9266499999999999E-2</v>
      </c>
      <c r="AI295">
        <v>1.39428E-2</v>
      </c>
      <c r="AJ295">
        <v>9.6681400000000004E-3</v>
      </c>
      <c r="AK295">
        <v>6.4157700000000003E-3</v>
      </c>
      <c r="AL295">
        <v>4.0734400000000002E-3</v>
      </c>
      <c r="AM295">
        <v>2.4754199999999999E-3</v>
      </c>
      <c r="AN295" s="2">
        <v>1.44082E-3</v>
      </c>
      <c r="AO295" s="2">
        <v>8.0374299999999999E-4</v>
      </c>
      <c r="AP295" s="2">
        <v>4.2985400000000002E-4</v>
      </c>
      <c r="AQ295" s="2">
        <v>2.2037599999999999E-4</v>
      </c>
      <c r="AR295" s="2">
        <v>1.0823399999999999E-4</v>
      </c>
    </row>
    <row r="296" spans="2:44">
      <c r="B296" s="2">
        <v>1.8710500000000001E-8</v>
      </c>
      <c r="C296" s="2">
        <v>1.8108200000000001E-7</v>
      </c>
      <c r="D296" s="2">
        <v>1.34365E-6</v>
      </c>
      <c r="E296" s="2">
        <v>7.6500900000000008E-6</v>
      </c>
      <c r="F296" s="2">
        <v>3.3476000000000003E-5</v>
      </c>
      <c r="G296" s="2">
        <v>1.12959E-4</v>
      </c>
      <c r="H296" s="2">
        <v>2.95925E-4</v>
      </c>
      <c r="I296" s="2">
        <v>6.1059999999999999E-4</v>
      </c>
      <c r="J296">
        <v>1.02289E-3</v>
      </c>
      <c r="K296">
        <v>1.47613E-3</v>
      </c>
      <c r="L296">
        <v>2.0110200000000001E-3</v>
      </c>
      <c r="M296">
        <v>2.81379E-3</v>
      </c>
      <c r="N296">
        <v>4.1199799999999996E-3</v>
      </c>
      <c r="O296">
        <v>6.1342100000000002E-3</v>
      </c>
      <c r="P296">
        <v>9.09686E-3</v>
      </c>
      <c r="Q296">
        <v>1.33778E-2</v>
      </c>
      <c r="R296">
        <v>1.9423800000000001E-2</v>
      </c>
      <c r="S296">
        <v>2.7565099999999999E-2</v>
      </c>
      <c r="T296">
        <v>3.77966E-2</v>
      </c>
      <c r="U296">
        <v>4.9613600000000001E-2</v>
      </c>
      <c r="V296">
        <v>6.1947299999999997E-2</v>
      </c>
      <c r="W296">
        <v>7.3266999999999999E-2</v>
      </c>
      <c r="X296">
        <v>8.1898799999999994E-2</v>
      </c>
      <c r="Y296">
        <v>8.6484099999999994E-2</v>
      </c>
      <c r="Z296">
        <v>8.6387199999999997E-2</v>
      </c>
      <c r="AA296">
        <v>8.1859500000000002E-2</v>
      </c>
      <c r="AB296">
        <v>7.3899099999999995E-2</v>
      </c>
      <c r="AC296">
        <v>6.3890299999999997E-2</v>
      </c>
      <c r="AD296">
        <v>5.3202699999999999E-2</v>
      </c>
      <c r="AE296">
        <v>4.2901599999999998E-2</v>
      </c>
      <c r="AF296">
        <v>3.3639799999999997E-2</v>
      </c>
      <c r="AG296">
        <v>2.5703799999999999E-2</v>
      </c>
      <c r="AH296">
        <v>1.9133799999999999E-2</v>
      </c>
      <c r="AI296">
        <v>1.38435E-2</v>
      </c>
      <c r="AJ296">
        <v>9.6988999999999999E-3</v>
      </c>
      <c r="AK296">
        <v>6.55223E-3</v>
      </c>
      <c r="AL296">
        <v>4.25107E-3</v>
      </c>
      <c r="AM296">
        <v>2.6398599999999999E-3</v>
      </c>
      <c r="AN296" s="2">
        <v>1.5649800000000001E-3</v>
      </c>
      <c r="AO296" s="2">
        <v>8.8407600000000002E-4</v>
      </c>
      <c r="AP296" s="2">
        <v>4.75348E-4</v>
      </c>
      <c r="AQ296" s="2">
        <v>2.43093E-4</v>
      </c>
      <c r="AR296" s="2">
        <v>1.18199E-4</v>
      </c>
    </row>
    <row r="297" spans="2:44">
      <c r="B297" s="2">
        <v>1.5338799999999998E-8</v>
      </c>
      <c r="C297" s="2">
        <v>1.48462E-7</v>
      </c>
      <c r="D297" s="2">
        <v>1.1025400000000001E-6</v>
      </c>
      <c r="E297" s="2">
        <v>6.2889E-6</v>
      </c>
      <c r="F297" s="2">
        <v>2.7613399999999999E-5</v>
      </c>
      <c r="G297" s="2">
        <v>9.3748900000000006E-5</v>
      </c>
      <c r="H297" s="2">
        <v>2.48347E-4</v>
      </c>
      <c r="I297" s="2">
        <v>5.2301799999999999E-4</v>
      </c>
      <c r="J297" s="2">
        <v>9.0895699999999995E-4</v>
      </c>
      <c r="K297">
        <v>1.3919799999999999E-3</v>
      </c>
      <c r="L297">
        <v>2.04469E-3</v>
      </c>
      <c r="M297">
        <v>3.0503800000000001E-3</v>
      </c>
      <c r="N297">
        <v>4.6090300000000001E-3</v>
      </c>
      <c r="O297">
        <v>6.868E-3</v>
      </c>
      <c r="P297">
        <v>9.9803800000000005E-3</v>
      </c>
      <c r="Q297">
        <v>1.41767E-2</v>
      </c>
      <c r="R297">
        <v>1.9713100000000001E-2</v>
      </c>
      <c r="S297">
        <v>2.67376E-2</v>
      </c>
      <c r="T297">
        <v>3.5193099999999998E-2</v>
      </c>
      <c r="U297">
        <v>4.4782700000000002E-2</v>
      </c>
      <c r="V297">
        <v>5.4949499999999998E-2</v>
      </c>
      <c r="W297">
        <v>6.4864400000000003E-2</v>
      </c>
      <c r="X297">
        <v>7.3480900000000002E-2</v>
      </c>
      <c r="Y297">
        <v>7.9697199999999996E-2</v>
      </c>
      <c r="Z297">
        <v>8.2598199999999997E-2</v>
      </c>
      <c r="AA297">
        <v>8.1695699999999996E-2</v>
      </c>
      <c r="AB297">
        <v>7.7079099999999998E-2</v>
      </c>
      <c r="AC297">
        <v>6.9407200000000002E-2</v>
      </c>
      <c r="AD297">
        <v>5.9739500000000001E-2</v>
      </c>
      <c r="AE297">
        <v>4.9267400000000003E-2</v>
      </c>
      <c r="AF297">
        <v>3.90514E-2</v>
      </c>
      <c r="AG297">
        <v>2.98485E-2</v>
      </c>
      <c r="AH297">
        <v>2.20646E-2</v>
      </c>
      <c r="AI297">
        <v>1.5806199999999999E-2</v>
      </c>
      <c r="AJ297">
        <v>1.09801E-2</v>
      </c>
      <c r="AK297">
        <v>7.3902300000000002E-3</v>
      </c>
      <c r="AL297">
        <v>4.8090199999999998E-3</v>
      </c>
      <c r="AM297">
        <v>3.0164100000000002E-3</v>
      </c>
      <c r="AN297" s="2">
        <v>1.8175699999999999E-3</v>
      </c>
      <c r="AO297" s="2">
        <v>1.04861E-3</v>
      </c>
      <c r="AP297" s="2">
        <v>5.7752900000000002E-4</v>
      </c>
      <c r="AQ297" s="2">
        <v>3.0288899999999998E-4</v>
      </c>
      <c r="AR297" s="2">
        <v>1.5096700000000001E-4</v>
      </c>
    </row>
    <row r="298" spans="2:44">
      <c r="B298" s="2">
        <v>1.28471E-8</v>
      </c>
      <c r="C298" s="2">
        <v>1.2433400000000001E-7</v>
      </c>
      <c r="D298" s="2">
        <v>9.2335100000000005E-7</v>
      </c>
      <c r="E298" s="2">
        <v>5.2672600000000001E-6</v>
      </c>
      <c r="F298" s="2">
        <v>2.3133200000000001E-5</v>
      </c>
      <c r="G298" s="2">
        <v>7.8582800000000003E-5</v>
      </c>
      <c r="H298" s="2">
        <v>2.0844599999999999E-4</v>
      </c>
      <c r="I298" s="2">
        <v>4.4038999999999998E-4</v>
      </c>
      <c r="J298">
        <v>7.71242E-4</v>
      </c>
      <c r="K298">
        <v>1.2013E-3</v>
      </c>
      <c r="L298">
        <v>1.82036E-3</v>
      </c>
      <c r="M298">
        <v>2.8383800000000002E-3</v>
      </c>
      <c r="N298">
        <v>4.5110100000000002E-3</v>
      </c>
      <c r="O298">
        <v>7.0679100000000002E-3</v>
      </c>
      <c r="P298">
        <v>1.07247E-2</v>
      </c>
      <c r="Q298">
        <v>1.5693100000000001E-2</v>
      </c>
      <c r="R298">
        <v>2.2099199999999999E-2</v>
      </c>
      <c r="S298">
        <v>2.9864000000000002E-2</v>
      </c>
      <c r="T298">
        <v>3.86535E-2</v>
      </c>
      <c r="U298">
        <v>4.7915800000000001E-2</v>
      </c>
      <c r="V298">
        <v>5.6956600000000003E-2</v>
      </c>
      <c r="W298">
        <v>6.5023899999999996E-2</v>
      </c>
      <c r="X298">
        <v>7.1408899999999997E-2</v>
      </c>
      <c r="Y298">
        <v>7.5546500000000003E-2</v>
      </c>
      <c r="Z298">
        <v>7.7082399999999995E-2</v>
      </c>
      <c r="AA298">
        <v>7.5898699999999999E-2</v>
      </c>
      <c r="AB298">
        <v>7.2115100000000001E-2</v>
      </c>
      <c r="AC298">
        <v>6.6077899999999995E-2</v>
      </c>
      <c r="AD298">
        <v>5.8334799999999999E-2</v>
      </c>
      <c r="AE298">
        <v>4.9573600000000002E-2</v>
      </c>
      <c r="AF298">
        <v>4.0528500000000002E-2</v>
      </c>
      <c r="AG298">
        <v>3.1870200000000001E-2</v>
      </c>
      <c r="AH298">
        <v>2.4112499999999999E-2</v>
      </c>
      <c r="AI298">
        <v>1.7562999999999999E-2</v>
      </c>
      <c r="AJ298">
        <v>1.2324399999999999E-2</v>
      </c>
      <c r="AK298">
        <v>8.3364600000000004E-3</v>
      </c>
      <c r="AL298">
        <v>5.4363600000000003E-3</v>
      </c>
      <c r="AM298" s="2">
        <v>3.4162200000000002E-3</v>
      </c>
      <c r="AN298" s="2">
        <v>2.0664199999999998E-3</v>
      </c>
      <c r="AO298" s="2">
        <v>1.20119E-3</v>
      </c>
      <c r="AP298" s="2">
        <v>6.6964499999999996E-4</v>
      </c>
      <c r="AQ298" s="2">
        <v>3.57237E-4</v>
      </c>
      <c r="AR298" s="2">
        <v>1.8196600000000001E-4</v>
      </c>
    </row>
    <row r="299" spans="2:44">
      <c r="B299" s="2"/>
      <c r="C299" s="2"/>
      <c r="D299" s="2"/>
      <c r="E299" s="2"/>
      <c r="F299" s="2"/>
      <c r="G299" s="2"/>
      <c r="AM299" s="2"/>
      <c r="AN299" s="2"/>
      <c r="AO299" s="2"/>
      <c r="AP299" s="2"/>
      <c r="AQ299" s="2"/>
      <c r="AR299" s="2"/>
    </row>
    <row r="300" spans="2:44">
      <c r="B300" s="2"/>
      <c r="C300" s="2"/>
      <c r="D300" s="2"/>
      <c r="E300" s="2"/>
      <c r="F300" s="2"/>
      <c r="G300" s="2"/>
      <c r="AM300" s="2"/>
      <c r="AN300" s="2"/>
      <c r="AO300" s="2"/>
      <c r="AP300" s="2"/>
      <c r="AQ300" s="2"/>
      <c r="AR300" s="2"/>
    </row>
    <row r="301" spans="2:44">
      <c r="B301" s="2"/>
      <c r="C301" s="2"/>
      <c r="D301" s="2"/>
      <c r="E301" s="2"/>
      <c r="F301" s="2"/>
      <c r="G301" s="2"/>
      <c r="AM301" s="2"/>
      <c r="AN301" s="2"/>
      <c r="AO301" s="2"/>
      <c r="AP301" s="2"/>
      <c r="AQ301" s="2"/>
      <c r="AR301" s="2"/>
    </row>
    <row r="302" spans="2:44">
      <c r="B302" s="2"/>
      <c r="C302" s="2"/>
      <c r="D302" s="2"/>
      <c r="E302" s="2"/>
      <c r="F302" s="2"/>
      <c r="AM302" s="2"/>
      <c r="AN302" s="2"/>
      <c r="AO302" s="2"/>
      <c r="AP302" s="2"/>
      <c r="AQ302" s="2"/>
      <c r="AR302" s="2"/>
    </row>
    <row r="303" spans="2:44">
      <c r="B303" s="2"/>
      <c r="C303" s="2"/>
      <c r="D303" s="2"/>
      <c r="E303" s="2"/>
      <c r="F303" s="2"/>
      <c r="G303" s="2"/>
      <c r="AM303" s="2"/>
      <c r="AN303" s="2"/>
      <c r="AO303" s="2"/>
      <c r="AP303" s="2"/>
      <c r="AQ303" s="2"/>
      <c r="AR303" s="2"/>
    </row>
    <row r="304" spans="2:44">
      <c r="B304" s="2"/>
      <c r="C304" s="2"/>
      <c r="D304" s="2"/>
      <c r="E304" s="2"/>
      <c r="F304" s="2"/>
      <c r="G304" s="2"/>
      <c r="AN304" s="2"/>
      <c r="AO304" s="2"/>
      <c r="AP304" s="2"/>
      <c r="AQ304" s="2"/>
      <c r="AR304" s="2"/>
    </row>
    <row r="305" spans="2:44">
      <c r="B305" s="2"/>
      <c r="C305" s="2"/>
      <c r="D305" s="2"/>
      <c r="E305" s="2"/>
      <c r="F305" s="2"/>
      <c r="G305" s="2"/>
      <c r="AN305" s="2"/>
      <c r="AO305" s="2"/>
      <c r="AP305" s="2"/>
      <c r="AQ305" s="2"/>
      <c r="AR305" s="2"/>
    </row>
    <row r="306" spans="2:44">
      <c r="B306" s="2"/>
      <c r="C306" s="2"/>
      <c r="D306" s="2"/>
      <c r="E306" s="2"/>
      <c r="F306" s="2"/>
      <c r="G306" s="2"/>
      <c r="AO306" s="2"/>
      <c r="AP306" s="2"/>
      <c r="AQ306" s="2"/>
      <c r="AR306" s="2"/>
    </row>
    <row r="307" spans="2:44">
      <c r="B307" s="2"/>
      <c r="C307" s="2"/>
      <c r="D307" s="2"/>
      <c r="E307" s="2"/>
      <c r="F307" s="2"/>
      <c r="G307" s="2"/>
      <c r="AP307" s="2"/>
      <c r="AQ307" s="2"/>
      <c r="AR307" s="2"/>
    </row>
    <row r="308" spans="2:44">
      <c r="B308" s="2"/>
      <c r="C308" s="2"/>
      <c r="D308" s="2"/>
      <c r="E308" s="2"/>
      <c r="F308" s="2"/>
      <c r="G308" s="2"/>
      <c r="AP308" s="2"/>
      <c r="AQ308" s="2"/>
      <c r="AR308" s="2"/>
    </row>
    <row r="309" spans="2:44">
      <c r="B309" s="2"/>
      <c r="C309" s="2"/>
      <c r="D309" s="2"/>
      <c r="E309" s="2"/>
      <c r="F309" s="2"/>
      <c r="G309" s="2"/>
      <c r="AP309" s="2"/>
      <c r="AQ309" s="2"/>
      <c r="AR309" s="2"/>
    </row>
    <row r="310" spans="2:44">
      <c r="B310" s="2"/>
      <c r="C310" s="2"/>
      <c r="D310" s="2"/>
      <c r="E310" s="2"/>
      <c r="F310" s="2"/>
      <c r="AP310" s="2"/>
      <c r="AQ310" s="2"/>
      <c r="AR310" s="2"/>
    </row>
    <row r="311" spans="2:44">
      <c r="B311" s="2"/>
      <c r="C311" s="2"/>
      <c r="D311" s="2"/>
      <c r="E311" s="2"/>
      <c r="F311" s="2"/>
      <c r="AP311" s="2"/>
      <c r="AQ311" s="2"/>
      <c r="AR311" s="2"/>
    </row>
    <row r="312" spans="2:44">
      <c r="B312" s="2"/>
      <c r="C312" s="2"/>
      <c r="D312" s="2"/>
      <c r="E312" s="2"/>
      <c r="F312" s="2"/>
      <c r="AP312" s="2"/>
      <c r="AQ312" s="2"/>
      <c r="AR312" s="2"/>
    </row>
    <row r="313" spans="2:44">
      <c r="B313" s="2"/>
      <c r="C313" s="2"/>
      <c r="D313" s="2"/>
      <c r="E313" s="2"/>
      <c r="F313" s="2"/>
      <c r="G313" s="2"/>
      <c r="AP313" s="2"/>
      <c r="AQ313" s="2"/>
      <c r="AR313" s="2"/>
    </row>
    <row r="314" spans="2:44">
      <c r="B314" s="2"/>
      <c r="C314" s="2"/>
      <c r="D314" s="2"/>
      <c r="E314" s="2"/>
      <c r="F314" s="2"/>
      <c r="G314" s="2"/>
      <c r="AO314" s="2"/>
      <c r="AP314" s="2"/>
      <c r="AQ314" s="2"/>
      <c r="AR314" s="2"/>
    </row>
    <row r="315" spans="2:44">
      <c r="B315" s="2"/>
      <c r="C315" s="2"/>
      <c r="D315" s="2"/>
      <c r="E315" s="2"/>
      <c r="F315" s="2"/>
      <c r="G315" s="2"/>
      <c r="AO315" s="2"/>
      <c r="AP315" s="2"/>
      <c r="AQ315" s="2"/>
      <c r="AR315" s="2"/>
    </row>
    <row r="316" spans="2:44">
      <c r="B316" s="2"/>
      <c r="C316" s="2"/>
      <c r="D316" s="2"/>
      <c r="E316" s="2"/>
      <c r="F316" s="2"/>
      <c r="G316" s="2"/>
      <c r="AO316" s="2"/>
      <c r="AP316" s="2"/>
      <c r="AQ316" s="2"/>
      <c r="AR316" s="2"/>
    </row>
    <row r="317" spans="2:44">
      <c r="B317" s="2"/>
      <c r="C317" s="2"/>
      <c r="D317" s="2"/>
      <c r="E317" s="2"/>
      <c r="F317" s="2"/>
      <c r="G317" s="2"/>
      <c r="AO317" s="2"/>
      <c r="AP317" s="2"/>
      <c r="AQ317" s="2"/>
      <c r="AR317" s="2"/>
    </row>
    <row r="318" spans="2:44">
      <c r="B318" s="2"/>
      <c r="C318" s="2"/>
      <c r="D318" s="2"/>
      <c r="E318" s="2"/>
      <c r="F318" s="2"/>
      <c r="G318" s="2"/>
      <c r="AO318" s="2"/>
      <c r="AP318" s="2"/>
      <c r="AQ318" s="2"/>
      <c r="AR318" s="2"/>
    </row>
    <row r="319" spans="2:44">
      <c r="B319" s="2"/>
      <c r="C319" s="2"/>
      <c r="D319" s="2"/>
      <c r="E319" s="2"/>
      <c r="F319" s="2"/>
      <c r="G319" s="2"/>
      <c r="AP319" s="2"/>
      <c r="AQ319" s="2"/>
      <c r="AR319" s="2"/>
    </row>
    <row r="320" spans="2:44">
      <c r="B320" s="2"/>
      <c r="C320" s="2"/>
      <c r="D320" s="2"/>
      <c r="E320" s="2"/>
      <c r="F320" s="2"/>
      <c r="G320" s="2"/>
      <c r="AP320" s="2"/>
      <c r="AQ320" s="2"/>
      <c r="AR320" s="2"/>
    </row>
    <row r="321" spans="2:44">
      <c r="B321" s="2"/>
      <c r="C321" s="2"/>
      <c r="D321" s="2"/>
      <c r="E321" s="2"/>
      <c r="F321" s="2"/>
      <c r="G321" s="2"/>
      <c r="AP321" s="2"/>
      <c r="AQ321" s="2"/>
      <c r="AR321" s="2"/>
    </row>
    <row r="322" spans="2:44">
      <c r="B322" s="2"/>
      <c r="C322" s="2"/>
      <c r="D322" s="2"/>
      <c r="E322" s="2"/>
      <c r="F322" s="2"/>
      <c r="G322" s="2"/>
      <c r="AQ322" s="2"/>
      <c r="AR322" s="2"/>
    </row>
    <row r="323" spans="2:44">
      <c r="B323" s="2"/>
      <c r="C323" s="2"/>
      <c r="D323" s="2"/>
      <c r="E323" s="2"/>
      <c r="F323" s="2"/>
      <c r="G323" s="2"/>
      <c r="AQ323" s="2"/>
      <c r="AR323" s="2"/>
    </row>
    <row r="324" spans="2:44">
      <c r="B324" s="2"/>
      <c r="C324" s="2"/>
      <c r="D324" s="2"/>
      <c r="E324" s="2"/>
      <c r="F324" s="2"/>
      <c r="G324" s="2"/>
      <c r="AQ324" s="2"/>
      <c r="AR324" s="2"/>
    </row>
    <row r="325" spans="2:44">
      <c r="B325" s="2"/>
      <c r="C325" s="2"/>
      <c r="D325" s="2"/>
      <c r="E325" s="2"/>
      <c r="F325" s="2"/>
      <c r="G325" s="2"/>
      <c r="AQ325" s="2"/>
      <c r="AR325" s="2"/>
    </row>
    <row r="326" spans="2:44">
      <c r="B326" s="2"/>
      <c r="C326" s="2"/>
      <c r="D326" s="2"/>
      <c r="E326" s="2"/>
      <c r="F326" s="2"/>
      <c r="G326" s="2"/>
      <c r="AQ326" s="2"/>
      <c r="AR326" s="2"/>
    </row>
    <row r="327" spans="2:44">
      <c r="B327" s="2"/>
      <c r="C327" s="2"/>
      <c r="D327" s="2"/>
      <c r="E327" s="2"/>
      <c r="F327" s="2"/>
      <c r="G327" s="2"/>
      <c r="AQ327" s="2"/>
      <c r="AR327" s="2"/>
    </row>
    <row r="328" spans="2:44">
      <c r="B328" s="2"/>
      <c r="C328" s="2"/>
      <c r="D328" s="2"/>
      <c r="E328" s="2"/>
      <c r="F328" s="2"/>
      <c r="G328" s="2"/>
      <c r="AQ328" s="2"/>
      <c r="AR328" s="2"/>
    </row>
    <row r="329" spans="2:44">
      <c r="B329" s="2"/>
      <c r="C329" s="2"/>
      <c r="D329" s="2"/>
      <c r="E329" s="2"/>
      <c r="F329" s="2"/>
      <c r="G329" s="2"/>
      <c r="AQ329" s="2"/>
      <c r="AR329" s="2"/>
    </row>
    <row r="330" spans="2:44">
      <c r="B330" s="2"/>
      <c r="C330" s="2"/>
      <c r="D330" s="2"/>
      <c r="E330" s="2"/>
      <c r="F330" s="2"/>
      <c r="G330" s="2"/>
      <c r="AQ330" s="2"/>
      <c r="AR33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71F20-3594-4BE5-8F1C-7C7CC6FA6BAB}">
  <dimension ref="A1:AR329"/>
  <sheetViews>
    <sheetView zoomScale="75" workbookViewId="0">
      <selection activeCell="AR70" sqref="AR70"/>
    </sheetView>
  </sheetViews>
  <sheetFormatPr baseColWidth="10" defaultRowHeight="15"/>
  <cols>
    <col min="44" max="44" width="11.33203125" bestFit="1" customWidth="1"/>
  </cols>
  <sheetData>
    <row r="1" spans="1:44">
      <c r="A1" t="s">
        <v>32</v>
      </c>
    </row>
    <row r="2" spans="1:44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6.32994E-3</v>
      </c>
      <c r="P8">
        <v>1.8989800000000001E-2</v>
      </c>
      <c r="Q8">
        <v>1.8989800000000001E-2</v>
      </c>
      <c r="R8">
        <v>3.7969599999999999E-2</v>
      </c>
      <c r="S8">
        <v>2.5319700000000001E-2</v>
      </c>
      <c r="T8">
        <v>6.3289399999999996E-2</v>
      </c>
      <c r="U8">
        <v>5.69594E-2</v>
      </c>
      <c r="V8">
        <v>3.7969599999999999E-2</v>
      </c>
      <c r="W8">
        <v>5.69594E-2</v>
      </c>
      <c r="X8">
        <v>0.101269</v>
      </c>
      <c r="Y8">
        <v>8.2279199999999997E-2</v>
      </c>
      <c r="Z8">
        <v>0.101269</v>
      </c>
      <c r="AA8">
        <v>6.9619299999999995E-2</v>
      </c>
      <c r="AB8">
        <v>9.4939099999999998E-2</v>
      </c>
      <c r="AC8">
        <v>8.2279199999999997E-2</v>
      </c>
      <c r="AD8">
        <v>6.3289399999999996E-2</v>
      </c>
      <c r="AE8">
        <v>3.1649700000000003E-2</v>
      </c>
      <c r="AF8">
        <v>3.7969599999999999E-2</v>
      </c>
      <c r="AG8">
        <v>6.32994E-3</v>
      </c>
      <c r="AH8">
        <v>6.32994E-3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7.4099999999999999E-3</v>
      </c>
      <c r="I9">
        <v>0</v>
      </c>
      <c r="J9">
        <v>0</v>
      </c>
      <c r="K9">
        <v>7.4099999999999999E-3</v>
      </c>
      <c r="L9">
        <v>0</v>
      </c>
      <c r="M9">
        <v>0</v>
      </c>
      <c r="N9">
        <v>0</v>
      </c>
      <c r="O9">
        <v>5.185E-2</v>
      </c>
      <c r="P9">
        <v>6.6669999999999993E-2</v>
      </c>
      <c r="Q9">
        <v>2.222E-2</v>
      </c>
      <c r="R9">
        <v>5.185E-2</v>
      </c>
      <c r="S9">
        <v>1.481E-2</v>
      </c>
      <c r="T9">
        <v>4.444E-2</v>
      </c>
      <c r="U9">
        <v>2.222E-2</v>
      </c>
      <c r="V9">
        <v>2.963E-2</v>
      </c>
      <c r="W9">
        <v>1.481E-2</v>
      </c>
      <c r="X9">
        <v>5.185E-2</v>
      </c>
      <c r="Y9">
        <v>3.7039999999999997E-2</v>
      </c>
      <c r="Z9">
        <v>5.926E-2</v>
      </c>
      <c r="AA9">
        <v>6.6669999999999993E-2</v>
      </c>
      <c r="AB9">
        <v>6.6669999999999993E-2</v>
      </c>
      <c r="AC9">
        <v>0.14074</v>
      </c>
      <c r="AD9">
        <v>2.222E-2</v>
      </c>
      <c r="AE9">
        <v>8.8889999999999997E-2</v>
      </c>
      <c r="AF9">
        <v>3.7039999999999997E-2</v>
      </c>
      <c r="AG9">
        <v>6.6669999999999993E-2</v>
      </c>
      <c r="AH9">
        <v>1.481E-2</v>
      </c>
      <c r="AI9">
        <v>7.4099999999999999E-3</v>
      </c>
      <c r="AJ9">
        <v>7.4099999999999999E-3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5.6998900000000002E-4</v>
      </c>
      <c r="K10">
        <v>4.24991E-3</v>
      </c>
      <c r="L10">
        <v>6.7098699999999997E-3</v>
      </c>
      <c r="M10">
        <v>1.3349700000000001E-2</v>
      </c>
      <c r="N10">
        <v>1.7629599999999999E-2</v>
      </c>
      <c r="O10">
        <v>1.8579600000000002E-2</v>
      </c>
      <c r="P10">
        <v>1.7309700000000001E-2</v>
      </c>
      <c r="Q10">
        <v>1.87996E-2</v>
      </c>
      <c r="R10">
        <v>3.7509199999999999E-2</v>
      </c>
      <c r="S10">
        <v>2.3929499999999999E-2</v>
      </c>
      <c r="T10">
        <v>3.7539200000000002E-2</v>
      </c>
      <c r="U10">
        <v>3.8149200000000001E-2</v>
      </c>
      <c r="V10">
        <v>4.0269199999999998E-2</v>
      </c>
      <c r="W10">
        <v>3.8419200000000001E-2</v>
      </c>
      <c r="X10">
        <v>5.0389000000000003E-2</v>
      </c>
      <c r="Y10">
        <v>5.6418900000000001E-2</v>
      </c>
      <c r="Z10">
        <v>6.5608700000000006E-2</v>
      </c>
      <c r="AA10">
        <v>0.101288</v>
      </c>
      <c r="AB10">
        <v>9.0518199999999993E-2</v>
      </c>
      <c r="AC10">
        <v>8.9918200000000004E-2</v>
      </c>
      <c r="AD10">
        <v>5.31989E-2</v>
      </c>
      <c r="AE10">
        <v>4.54291E-2</v>
      </c>
      <c r="AF10">
        <v>4.8189000000000003E-2</v>
      </c>
      <c r="AG10">
        <v>4.1259200000000003E-2</v>
      </c>
      <c r="AH10">
        <v>1.8989599999999999E-2</v>
      </c>
      <c r="AI10">
        <v>1.34597E-2</v>
      </c>
      <c r="AJ10">
        <v>1.03998E-3</v>
      </c>
      <c r="AK10">
        <v>3.79992E-3</v>
      </c>
      <c r="AL10">
        <v>2.34995E-3</v>
      </c>
      <c r="AM10">
        <v>0</v>
      </c>
      <c r="AN10">
        <v>2.7799399999999998E-3</v>
      </c>
      <c r="AO10">
        <v>0</v>
      </c>
      <c r="AP10">
        <v>2.34995E-3</v>
      </c>
      <c r="AQ10">
        <v>0</v>
      </c>
      <c r="AR10">
        <v>0</v>
      </c>
    </row>
    <row r="11" spans="1:44">
      <c r="B11">
        <v>0</v>
      </c>
      <c r="C11">
        <v>0</v>
      </c>
      <c r="D11">
        <v>0</v>
      </c>
      <c r="E11">
        <v>0</v>
      </c>
      <c r="F11">
        <v>0</v>
      </c>
      <c r="G11">
        <v>1.6877099999999999E-4</v>
      </c>
      <c r="H11">
        <v>0</v>
      </c>
      <c r="I11">
        <v>3.71295E-4</v>
      </c>
      <c r="J11">
        <v>6.5258000000000004E-4</v>
      </c>
      <c r="K11">
        <v>1.0126200000000001E-3</v>
      </c>
      <c r="L11">
        <v>2.95911E-3</v>
      </c>
      <c r="M11">
        <v>2.1490099999999998E-3</v>
      </c>
      <c r="N11">
        <v>4.0842500000000002E-3</v>
      </c>
      <c r="O11">
        <v>5.92948E-3</v>
      </c>
      <c r="P11">
        <v>5.4456699999999997E-3</v>
      </c>
      <c r="Q11">
        <v>5.3781599999999999E-3</v>
      </c>
      <c r="R11">
        <v>1.35242E-2</v>
      </c>
      <c r="S11">
        <v>1.3782900000000001E-2</v>
      </c>
      <c r="T11">
        <v>1.9138599999999999E-2</v>
      </c>
      <c r="U11">
        <v>2.6418199999999999E-2</v>
      </c>
      <c r="V11">
        <v>2.1613899999999998E-2</v>
      </c>
      <c r="W11">
        <v>2.17264E-2</v>
      </c>
      <c r="X11">
        <v>2.2334E-2</v>
      </c>
      <c r="Y11">
        <v>3.5419300000000001E-2</v>
      </c>
      <c r="Z11">
        <v>4.26652E-2</v>
      </c>
      <c r="AA11">
        <v>7.1300000000000002E-2</v>
      </c>
      <c r="AB11">
        <v>0.103659</v>
      </c>
      <c r="AC11">
        <v>0.111141</v>
      </c>
      <c r="AD11">
        <v>9.5580499999999999E-2</v>
      </c>
      <c r="AE11">
        <v>8.8750899999999994E-2</v>
      </c>
      <c r="AF11">
        <v>7.0996199999999995E-2</v>
      </c>
      <c r="AG11">
        <v>6.27939E-2</v>
      </c>
      <c r="AH11">
        <v>5.0237400000000001E-2</v>
      </c>
      <c r="AI11">
        <v>3.7950900000000003E-2</v>
      </c>
      <c r="AJ11">
        <v>2.90511E-2</v>
      </c>
      <c r="AK11">
        <v>1.76534E-2</v>
      </c>
      <c r="AL11">
        <v>1.2354E-2</v>
      </c>
      <c r="AM11">
        <v>2.2502799999999999E-3</v>
      </c>
      <c r="AN11">
        <v>1.50768E-3</v>
      </c>
      <c r="AO11">
        <v>0</v>
      </c>
      <c r="AP11">
        <v>0</v>
      </c>
      <c r="AQ11">
        <v>0</v>
      </c>
      <c r="AR11">
        <v>0</v>
      </c>
    </row>
    <row r="12" spans="1:44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2.19996E-4</v>
      </c>
      <c r="J12">
        <v>0</v>
      </c>
      <c r="K12">
        <v>0</v>
      </c>
      <c r="L12">
        <v>0</v>
      </c>
      <c r="M12" s="2">
        <v>2.9999399999999999E-5</v>
      </c>
      <c r="N12" s="2">
        <v>7.9998400000000003E-5</v>
      </c>
      <c r="O12">
        <v>1.79996E-3</v>
      </c>
      <c r="P12">
        <v>3.8999199999999998E-4</v>
      </c>
      <c r="Q12">
        <v>1.7099699999999999E-3</v>
      </c>
      <c r="R12">
        <v>3.5099300000000001E-3</v>
      </c>
      <c r="S12">
        <v>2.4399500000000002E-3</v>
      </c>
      <c r="T12">
        <v>4.7099100000000003E-3</v>
      </c>
      <c r="U12">
        <v>7.6298499999999997E-3</v>
      </c>
      <c r="V12">
        <v>9.2598100000000003E-3</v>
      </c>
      <c r="W12">
        <v>1.50797E-2</v>
      </c>
      <c r="X12">
        <v>1.3949700000000001E-2</v>
      </c>
      <c r="Y12">
        <v>1.9179600000000002E-2</v>
      </c>
      <c r="Z12">
        <v>2.4069500000000001E-2</v>
      </c>
      <c r="AA12">
        <v>2.2709500000000001E-2</v>
      </c>
      <c r="AB12">
        <v>2.6929499999999999E-2</v>
      </c>
      <c r="AC12">
        <v>3.08994E-2</v>
      </c>
      <c r="AD12">
        <v>3.8149200000000001E-2</v>
      </c>
      <c r="AE12">
        <v>5.1978999999999997E-2</v>
      </c>
      <c r="AF12">
        <v>5.85088E-2</v>
      </c>
      <c r="AG12">
        <v>7.0888599999999996E-2</v>
      </c>
      <c r="AH12">
        <v>8.9188199999999995E-2</v>
      </c>
      <c r="AI12">
        <v>9.8708000000000004E-2</v>
      </c>
      <c r="AJ12">
        <v>9.6698099999999995E-2</v>
      </c>
      <c r="AK12">
        <v>9.0168200000000004E-2</v>
      </c>
      <c r="AL12">
        <v>8.2578299999999993E-2</v>
      </c>
      <c r="AM12">
        <v>6.17288E-2</v>
      </c>
      <c r="AN12">
        <v>3.8569199999999998E-2</v>
      </c>
      <c r="AO12">
        <v>2.5069500000000002E-2</v>
      </c>
      <c r="AP12">
        <v>1.00398E-2</v>
      </c>
      <c r="AQ12">
        <v>2.84994E-3</v>
      </c>
      <c r="AR12">
        <v>2.7999399999999999E-4</v>
      </c>
    </row>
    <row r="13" spans="1:44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7.0999300000000002E-4</v>
      </c>
      <c r="M13">
        <v>3.8999599999999998E-4</v>
      </c>
      <c r="N13">
        <v>7.5999200000000002E-4</v>
      </c>
      <c r="O13">
        <v>7.5999200000000002E-4</v>
      </c>
      <c r="P13">
        <v>2.6699699999999998E-3</v>
      </c>
      <c r="Q13">
        <v>4.51995E-3</v>
      </c>
      <c r="R13">
        <v>7.3899300000000003E-3</v>
      </c>
      <c r="S13">
        <v>8.2899199999999992E-3</v>
      </c>
      <c r="T13">
        <v>9.2799100000000006E-3</v>
      </c>
      <c r="U13">
        <v>1.9929800000000001E-2</v>
      </c>
      <c r="V13">
        <v>1.6159799999999998E-2</v>
      </c>
      <c r="W13">
        <v>2.6409700000000001E-2</v>
      </c>
      <c r="X13">
        <v>3.5199599999999998E-2</v>
      </c>
      <c r="Y13">
        <v>4.5509500000000001E-2</v>
      </c>
      <c r="Z13">
        <v>5.1839499999999997E-2</v>
      </c>
      <c r="AA13">
        <v>5.5759400000000001E-2</v>
      </c>
      <c r="AB13">
        <v>6.7919300000000002E-2</v>
      </c>
      <c r="AC13">
        <v>5.9229400000000001E-2</v>
      </c>
      <c r="AD13">
        <v>6.1339400000000002E-2</v>
      </c>
      <c r="AE13">
        <v>5.92694E-2</v>
      </c>
      <c r="AF13">
        <v>4.6459500000000001E-2</v>
      </c>
      <c r="AG13">
        <v>4.5189500000000001E-2</v>
      </c>
      <c r="AH13">
        <v>4.0209599999999998E-2</v>
      </c>
      <c r="AI13">
        <v>5.2909499999999998E-2</v>
      </c>
      <c r="AJ13">
        <v>5.9849399999999997E-2</v>
      </c>
      <c r="AK13">
        <v>6.20794E-2</v>
      </c>
      <c r="AL13">
        <v>5.30295E-2</v>
      </c>
      <c r="AM13">
        <v>4.0359600000000002E-2</v>
      </c>
      <c r="AN13">
        <v>3.8159600000000002E-2</v>
      </c>
      <c r="AO13">
        <v>2.2949799999999999E-2</v>
      </c>
      <c r="AP13">
        <v>5.0399499999999996E-3</v>
      </c>
      <c r="AQ13">
        <v>4.2999599999999998E-4</v>
      </c>
      <c r="AR13">
        <v>0</v>
      </c>
    </row>
    <row r="14" spans="1:44">
      <c r="B14">
        <v>2.19998E-4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2.7999699999999998E-4</v>
      </c>
      <c r="J14">
        <v>1.0299899999999999E-3</v>
      </c>
      <c r="K14">
        <v>1.21999E-3</v>
      </c>
      <c r="L14">
        <v>1.11999E-3</v>
      </c>
      <c r="M14">
        <v>4.0899600000000001E-3</v>
      </c>
      <c r="N14">
        <v>2.8499699999999998E-3</v>
      </c>
      <c r="O14">
        <v>4.7899500000000003E-3</v>
      </c>
      <c r="P14">
        <v>7.4299300000000004E-3</v>
      </c>
      <c r="Q14">
        <v>1.1699899999999999E-2</v>
      </c>
      <c r="R14">
        <v>1.26099E-2</v>
      </c>
      <c r="S14">
        <v>1.84198E-2</v>
      </c>
      <c r="T14">
        <v>2.42998E-2</v>
      </c>
      <c r="U14">
        <v>3.3559699999999998E-2</v>
      </c>
      <c r="V14">
        <v>4.2139599999999999E-2</v>
      </c>
      <c r="W14">
        <v>5.1889499999999998E-2</v>
      </c>
      <c r="X14">
        <v>5.6479399999999999E-2</v>
      </c>
      <c r="Y14">
        <v>6.48894E-2</v>
      </c>
      <c r="Z14">
        <v>7.2869299999999998E-2</v>
      </c>
      <c r="AA14">
        <v>8.4319199999999997E-2</v>
      </c>
      <c r="AB14">
        <v>9.4429100000000002E-2</v>
      </c>
      <c r="AC14">
        <v>9.9079E-2</v>
      </c>
      <c r="AD14">
        <v>9.7508999999999998E-2</v>
      </c>
      <c r="AE14">
        <v>7.8389200000000006E-2</v>
      </c>
      <c r="AF14">
        <v>5.3219500000000003E-2</v>
      </c>
      <c r="AG14">
        <v>3.9659600000000003E-2</v>
      </c>
      <c r="AH14">
        <v>2.35198E-2</v>
      </c>
      <c r="AI14">
        <v>1.29899E-2</v>
      </c>
      <c r="AJ14">
        <v>3.8299599999999999E-3</v>
      </c>
      <c r="AK14">
        <v>1.1099899999999999E-3</v>
      </c>
      <c r="AL14" s="2">
        <v>5.99994E-5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2.6999700000000001E-4</v>
      </c>
      <c r="K15">
        <v>7.7999199999999997E-4</v>
      </c>
      <c r="L15">
        <v>3.21997E-3</v>
      </c>
      <c r="M15">
        <v>7.2999299999999996E-3</v>
      </c>
      <c r="N15">
        <v>1.03999E-2</v>
      </c>
      <c r="O15">
        <v>1.7379800000000001E-2</v>
      </c>
      <c r="P15">
        <v>2.3419800000000001E-2</v>
      </c>
      <c r="Q15">
        <v>3.0239700000000001E-2</v>
      </c>
      <c r="R15">
        <v>4.02396E-2</v>
      </c>
      <c r="S15">
        <v>4.4699599999999999E-2</v>
      </c>
      <c r="T15">
        <v>5.7369400000000001E-2</v>
      </c>
      <c r="U15">
        <v>6.61693E-2</v>
      </c>
      <c r="V15">
        <v>7.2089299999999995E-2</v>
      </c>
      <c r="W15">
        <v>7.8429200000000004E-2</v>
      </c>
      <c r="X15">
        <v>7.4349299999999993E-2</v>
      </c>
      <c r="Y15">
        <v>6.8839300000000006E-2</v>
      </c>
      <c r="Z15">
        <v>6.2989400000000001E-2</v>
      </c>
      <c r="AA15">
        <v>5.9229400000000001E-2</v>
      </c>
      <c r="AB15">
        <v>5.9719399999999999E-2</v>
      </c>
      <c r="AC15">
        <v>5.4739500000000003E-2</v>
      </c>
      <c r="AD15">
        <v>4.2949599999999998E-2</v>
      </c>
      <c r="AE15">
        <v>3.4379699999999999E-2</v>
      </c>
      <c r="AF15">
        <v>2.3219799999999999E-2</v>
      </c>
      <c r="AG15">
        <v>1.6339800000000002E-2</v>
      </c>
      <c r="AH15">
        <v>1.4039899999999999E-2</v>
      </c>
      <c r="AI15">
        <v>1.23199E-2</v>
      </c>
      <c r="AJ15">
        <v>8.4899199999999998E-3</v>
      </c>
      <c r="AK15">
        <v>5.8599400000000001E-3</v>
      </c>
      <c r="AL15">
        <v>3.24997E-3</v>
      </c>
      <c r="AM15">
        <v>3.3599699999999999E-3</v>
      </c>
      <c r="AN15">
        <v>1.9099799999999999E-3</v>
      </c>
      <c r="AO15">
        <v>9.5998999999999998E-4</v>
      </c>
      <c r="AP15">
        <v>7.49992E-4</v>
      </c>
      <c r="AQ15">
        <v>2.9999699999999998E-4</v>
      </c>
      <c r="AR15">
        <v>0</v>
      </c>
    </row>
    <row r="16" spans="1:44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1.0000099999999999E-4</v>
      </c>
      <c r="L16">
        <v>2.4000200000000001E-4</v>
      </c>
      <c r="M16">
        <v>8.6000900000000001E-4</v>
      </c>
      <c r="N16">
        <v>2.8400299999999999E-3</v>
      </c>
      <c r="O16">
        <v>6.5800700000000004E-3</v>
      </c>
      <c r="P16">
        <v>1.5060199999999999E-2</v>
      </c>
      <c r="Q16">
        <v>2.8250299999999999E-2</v>
      </c>
      <c r="R16">
        <v>3.9350400000000001E-2</v>
      </c>
      <c r="S16">
        <v>5.7600600000000002E-2</v>
      </c>
      <c r="T16">
        <v>5.6160599999999998E-2</v>
      </c>
      <c r="U16">
        <v>6.2480599999999997E-2</v>
      </c>
      <c r="V16">
        <v>7.2330699999999998E-2</v>
      </c>
      <c r="W16">
        <v>6.9800699999999993E-2</v>
      </c>
      <c r="X16">
        <v>6.9630700000000004E-2</v>
      </c>
      <c r="Y16">
        <v>6.8410700000000005E-2</v>
      </c>
      <c r="Z16">
        <v>6.2250600000000003E-2</v>
      </c>
      <c r="AA16">
        <v>4.7980500000000002E-2</v>
      </c>
      <c r="AB16">
        <v>4.6660500000000001E-2</v>
      </c>
      <c r="AC16">
        <v>4.6730500000000001E-2</v>
      </c>
      <c r="AD16">
        <v>3.8550399999999999E-2</v>
      </c>
      <c r="AE16">
        <v>3.1060299999999999E-2</v>
      </c>
      <c r="AF16">
        <v>3.3410299999999997E-2</v>
      </c>
      <c r="AG16">
        <v>2.9100299999999999E-2</v>
      </c>
      <c r="AH16">
        <v>2.36502E-2</v>
      </c>
      <c r="AI16">
        <v>2.5630300000000002E-2</v>
      </c>
      <c r="AJ16">
        <v>2.2150199999999998E-2</v>
      </c>
      <c r="AK16">
        <v>2.0090199999999999E-2</v>
      </c>
      <c r="AL16">
        <v>1.2020100000000001E-2</v>
      </c>
      <c r="AM16">
        <v>6.9600699999999996E-3</v>
      </c>
      <c r="AN16">
        <v>3.1800299999999999E-3</v>
      </c>
      <c r="AO16">
        <v>7.2000700000000005E-4</v>
      </c>
      <c r="AP16">
        <v>1.6000199999999999E-4</v>
      </c>
      <c r="AQ16">
        <v>0</v>
      </c>
      <c r="AR16">
        <v>0</v>
      </c>
    </row>
    <row r="17" spans="2:44">
      <c r="B17">
        <v>0</v>
      </c>
      <c r="C17">
        <v>0</v>
      </c>
      <c r="D17">
        <v>0</v>
      </c>
      <c r="E17">
        <v>0</v>
      </c>
      <c r="F17">
        <v>1.9000000000000001E-4</v>
      </c>
      <c r="G17">
        <v>3.1E-4</v>
      </c>
      <c r="H17">
        <v>7.6999999999999996E-4</v>
      </c>
      <c r="I17">
        <v>4.6699999999999997E-3</v>
      </c>
      <c r="J17">
        <v>3.4199999999999999E-3</v>
      </c>
      <c r="K17">
        <v>7.3099999999999997E-3</v>
      </c>
      <c r="L17">
        <v>1.1390000000000001E-2</v>
      </c>
      <c r="M17">
        <v>1.711E-2</v>
      </c>
      <c r="N17">
        <v>3.0280000000000001E-2</v>
      </c>
      <c r="O17">
        <v>3.2989999999999998E-2</v>
      </c>
      <c r="P17">
        <v>6.028E-2</v>
      </c>
      <c r="Q17">
        <v>7.3609999999999995E-2</v>
      </c>
      <c r="R17">
        <v>7.7149999999999996E-2</v>
      </c>
      <c r="S17">
        <v>8.4489999999999996E-2</v>
      </c>
      <c r="T17">
        <v>7.5579999999999994E-2</v>
      </c>
      <c r="U17">
        <v>8.616E-2</v>
      </c>
      <c r="V17">
        <v>8.3290000000000003E-2</v>
      </c>
      <c r="W17">
        <v>7.8869999999999996E-2</v>
      </c>
      <c r="X17">
        <v>5.9389999999999998E-2</v>
      </c>
      <c r="Y17">
        <v>5.3249999999999999E-2</v>
      </c>
      <c r="Z17">
        <v>3.739E-2</v>
      </c>
      <c r="AA17">
        <v>3.4459999999999998E-2</v>
      </c>
      <c r="AB17">
        <v>2.9229999999999999E-2</v>
      </c>
      <c r="AC17">
        <v>2.1180000000000001E-2</v>
      </c>
      <c r="AD17">
        <v>1.4630000000000001E-2</v>
      </c>
      <c r="AE17">
        <v>8.3999999999999995E-3</v>
      </c>
      <c r="AF17">
        <v>4.81E-3</v>
      </c>
      <c r="AG17">
        <v>4.2300000000000003E-3</v>
      </c>
      <c r="AH17">
        <v>1.5100000000000001E-3</v>
      </c>
      <c r="AI17">
        <v>8.8999999999999995E-4</v>
      </c>
      <c r="AJ17">
        <v>1.4400000000000001E-3</v>
      </c>
      <c r="AK17">
        <v>2.7E-4</v>
      </c>
      <c r="AL17">
        <v>8.7000000000000001E-4</v>
      </c>
      <c r="AM17">
        <v>1.8000000000000001E-4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2:44">
      <c r="B18">
        <v>0</v>
      </c>
      <c r="C18">
        <v>0</v>
      </c>
      <c r="D18">
        <v>0</v>
      </c>
      <c r="E18">
        <v>0</v>
      </c>
      <c r="F18">
        <v>0</v>
      </c>
      <c r="G18" s="2">
        <v>4.9999500000000001E-5</v>
      </c>
      <c r="H18">
        <v>1.29999E-4</v>
      </c>
      <c r="I18" s="2">
        <v>8.9999099999999997E-5</v>
      </c>
      <c r="J18">
        <v>9.6999E-4</v>
      </c>
      <c r="K18">
        <v>2.7999700000000001E-3</v>
      </c>
      <c r="L18">
        <v>3.5899600000000001E-3</v>
      </c>
      <c r="M18">
        <v>6.1199399999999999E-3</v>
      </c>
      <c r="N18">
        <v>9.9398999999999998E-3</v>
      </c>
      <c r="O18">
        <v>1.5539799999999999E-2</v>
      </c>
      <c r="P18">
        <v>2.2979800000000002E-2</v>
      </c>
      <c r="Q18">
        <v>3.0419700000000001E-2</v>
      </c>
      <c r="R18">
        <v>3.8069600000000002E-2</v>
      </c>
      <c r="S18">
        <v>4.8129499999999999E-2</v>
      </c>
      <c r="T18">
        <v>5.5309400000000002E-2</v>
      </c>
      <c r="U18">
        <v>5.9379399999999999E-2</v>
      </c>
      <c r="V18">
        <v>5.4589499999999999E-2</v>
      </c>
      <c r="W18">
        <v>6.11294E-2</v>
      </c>
      <c r="X18">
        <v>5.7429399999999999E-2</v>
      </c>
      <c r="Y18">
        <v>5.8939400000000003E-2</v>
      </c>
      <c r="Z18">
        <v>6.9519300000000006E-2</v>
      </c>
      <c r="AA18">
        <v>7.1219299999999999E-2</v>
      </c>
      <c r="AB18">
        <v>7.8489199999999995E-2</v>
      </c>
      <c r="AC18">
        <v>7.3789300000000002E-2</v>
      </c>
      <c r="AD18">
        <v>6.1159400000000003E-2</v>
      </c>
      <c r="AE18">
        <v>4.5129500000000003E-2</v>
      </c>
      <c r="AF18">
        <v>2.8169699999999999E-2</v>
      </c>
      <c r="AG18">
        <v>1.7549800000000001E-2</v>
      </c>
      <c r="AH18">
        <v>1.14299E-2</v>
      </c>
      <c r="AI18">
        <v>8.2299199999999999E-3</v>
      </c>
      <c r="AJ18">
        <v>4.1799599999999999E-3</v>
      </c>
      <c r="AK18">
        <v>2.2199799999999999E-3</v>
      </c>
      <c r="AL18">
        <v>1.2699899999999999E-3</v>
      </c>
      <c r="AM18">
        <v>9.0999099999999997E-4</v>
      </c>
      <c r="AN18">
        <v>6.8999299999999996E-4</v>
      </c>
      <c r="AO18">
        <v>3.0999700000000001E-4</v>
      </c>
      <c r="AP18">
        <v>1.29999E-4</v>
      </c>
      <c r="AQ18">
        <v>0</v>
      </c>
      <c r="AR18">
        <v>0</v>
      </c>
    </row>
    <row r="19" spans="2:44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s="2">
        <v>6.9999299999999999E-5</v>
      </c>
      <c r="L19">
        <v>6.2999400000000004E-4</v>
      </c>
      <c r="M19">
        <v>5.9999399999999996E-4</v>
      </c>
      <c r="N19">
        <v>1.3199900000000001E-3</v>
      </c>
      <c r="O19">
        <v>2.7099699999999999E-3</v>
      </c>
      <c r="P19">
        <v>3.3599699999999999E-3</v>
      </c>
      <c r="Q19">
        <v>2.8399699999999998E-3</v>
      </c>
      <c r="R19">
        <v>6.8199300000000001E-3</v>
      </c>
      <c r="S19">
        <v>1.12999E-2</v>
      </c>
      <c r="T19">
        <v>1.91898E-2</v>
      </c>
      <c r="U19">
        <v>2.8699700000000002E-2</v>
      </c>
      <c r="V19">
        <v>4.1229599999999998E-2</v>
      </c>
      <c r="W19">
        <v>5.4989400000000001E-2</v>
      </c>
      <c r="X19">
        <v>6.3439400000000007E-2</v>
      </c>
      <c r="Y19">
        <v>5.6879399999999997E-2</v>
      </c>
      <c r="Z19">
        <v>5.5749399999999998E-2</v>
      </c>
      <c r="AA19">
        <v>5.1709499999999999E-2</v>
      </c>
      <c r="AB19">
        <v>5.4489500000000003E-2</v>
      </c>
      <c r="AC19">
        <v>6.5259300000000006E-2</v>
      </c>
      <c r="AD19">
        <v>7.41893E-2</v>
      </c>
      <c r="AE19">
        <v>7.4319300000000005E-2</v>
      </c>
      <c r="AF19">
        <v>8.9069099999999998E-2</v>
      </c>
      <c r="AG19">
        <v>7.6099200000000006E-2</v>
      </c>
      <c r="AH19">
        <v>5.8379399999999998E-2</v>
      </c>
      <c r="AI19">
        <v>4.0209599999999998E-2</v>
      </c>
      <c r="AJ19">
        <v>3.0629699999999999E-2</v>
      </c>
      <c r="AK19">
        <v>1.6529800000000001E-2</v>
      </c>
      <c r="AL19">
        <v>9.4799099999999994E-3</v>
      </c>
      <c r="AM19">
        <v>4.4899600000000003E-3</v>
      </c>
      <c r="AN19">
        <v>2.8199700000000002E-3</v>
      </c>
      <c r="AO19">
        <v>8.8999100000000002E-4</v>
      </c>
      <c r="AP19">
        <v>1.2799899999999999E-3</v>
      </c>
      <c r="AQ19">
        <v>3.2999700000000001E-4</v>
      </c>
      <c r="AR19">
        <v>0</v>
      </c>
    </row>
    <row r="20" spans="2:44">
      <c r="B20" s="2">
        <v>1.00006E-5</v>
      </c>
      <c r="C20" s="2">
        <v>1.00006E-5</v>
      </c>
      <c r="D20" s="2">
        <v>2.0001200000000001E-5</v>
      </c>
      <c r="E20" s="2">
        <v>9.0005400000000004E-5</v>
      </c>
      <c r="F20">
        <v>1.6001000000000001E-4</v>
      </c>
      <c r="G20" s="2">
        <v>7.0004200000000003E-5</v>
      </c>
      <c r="H20">
        <v>1.7001000000000001E-4</v>
      </c>
      <c r="I20">
        <v>2.3001400000000001E-4</v>
      </c>
      <c r="J20">
        <v>2.5001500000000002E-4</v>
      </c>
      <c r="K20">
        <v>4.2002499999999998E-4</v>
      </c>
      <c r="L20">
        <v>6.0003599999999997E-4</v>
      </c>
      <c r="M20">
        <v>8.2004899999999999E-4</v>
      </c>
      <c r="N20">
        <v>2.69016E-3</v>
      </c>
      <c r="O20">
        <v>4.8602899999999997E-3</v>
      </c>
      <c r="P20">
        <v>9.9305999999999995E-3</v>
      </c>
      <c r="Q20">
        <v>1.2930799999999999E-2</v>
      </c>
      <c r="R20">
        <v>1.8701099999999998E-2</v>
      </c>
      <c r="S20">
        <v>2.2721399999999999E-2</v>
      </c>
      <c r="T20">
        <v>3.5852200000000001E-2</v>
      </c>
      <c r="U20">
        <v>4.11925E-2</v>
      </c>
      <c r="V20">
        <v>5.1913099999999997E-2</v>
      </c>
      <c r="W20">
        <v>5.2883199999999998E-2</v>
      </c>
      <c r="X20">
        <v>6.4643900000000004E-2</v>
      </c>
      <c r="Y20">
        <v>5.9833600000000001E-2</v>
      </c>
      <c r="Z20">
        <v>6.8204100000000004E-2</v>
      </c>
      <c r="AA20">
        <v>7.0864300000000005E-2</v>
      </c>
      <c r="AB20">
        <v>7.0304199999999997E-2</v>
      </c>
      <c r="AC20">
        <v>6.8334099999999995E-2</v>
      </c>
      <c r="AD20">
        <v>6.3563800000000004E-2</v>
      </c>
      <c r="AE20">
        <v>4.9932999999999998E-2</v>
      </c>
      <c r="AF20">
        <v>5.1983099999999997E-2</v>
      </c>
      <c r="AG20">
        <v>4.6032799999999999E-2</v>
      </c>
      <c r="AH20">
        <v>4.1462499999999999E-2</v>
      </c>
      <c r="AI20">
        <v>3.6132200000000003E-2</v>
      </c>
      <c r="AJ20">
        <v>2.2351300000000001E-2</v>
      </c>
      <c r="AK20">
        <v>1.4200900000000001E-2</v>
      </c>
      <c r="AL20">
        <v>7.4804499999999996E-3</v>
      </c>
      <c r="AM20">
        <v>4.1102500000000002E-3</v>
      </c>
      <c r="AN20">
        <v>2.7201600000000001E-3</v>
      </c>
      <c r="AO20">
        <v>1.0800600000000001E-3</v>
      </c>
      <c r="AP20">
        <v>1.9001099999999999E-4</v>
      </c>
      <c r="AQ20">
        <v>0</v>
      </c>
      <c r="AR20" s="2">
        <v>5.0003000000000002E-5</v>
      </c>
    </row>
    <row r="21" spans="2:44">
      <c r="B21">
        <v>0</v>
      </c>
      <c r="C21">
        <v>0</v>
      </c>
      <c r="D21">
        <v>0</v>
      </c>
      <c r="E21">
        <v>0</v>
      </c>
      <c r="F21">
        <v>0</v>
      </c>
      <c r="G21" s="2">
        <v>2.0000199999999999E-5</v>
      </c>
      <c r="H21" s="2">
        <v>2.0000199999999999E-5</v>
      </c>
      <c r="I21" s="2">
        <v>9.0000900000000001E-5</v>
      </c>
      <c r="J21">
        <v>1.1000100000000001E-4</v>
      </c>
      <c r="K21">
        <v>5.0000499999999998E-4</v>
      </c>
      <c r="L21">
        <v>4.30004E-4</v>
      </c>
      <c r="M21">
        <v>1.3800100000000001E-3</v>
      </c>
      <c r="N21">
        <v>2.5800300000000001E-3</v>
      </c>
      <c r="O21">
        <v>3.7500400000000001E-3</v>
      </c>
      <c r="P21">
        <v>7.5500799999999998E-3</v>
      </c>
      <c r="Q21">
        <v>1.2570100000000001E-2</v>
      </c>
      <c r="R21">
        <v>1.44301E-2</v>
      </c>
      <c r="S21">
        <v>1.6290200000000001E-2</v>
      </c>
      <c r="T21">
        <v>2.6540299999999999E-2</v>
      </c>
      <c r="U21">
        <v>3.2800299999999998E-2</v>
      </c>
      <c r="V21">
        <v>4.4110400000000001E-2</v>
      </c>
      <c r="W21">
        <v>5.98606E-2</v>
      </c>
      <c r="X21">
        <v>7.3000700000000002E-2</v>
      </c>
      <c r="Y21">
        <v>8.2190799999999994E-2</v>
      </c>
      <c r="Z21">
        <v>8.5200899999999996E-2</v>
      </c>
      <c r="AA21">
        <v>7.3500700000000002E-2</v>
      </c>
      <c r="AB21">
        <v>6.4240599999999995E-2</v>
      </c>
      <c r="AC21">
        <v>6.1980599999999997E-2</v>
      </c>
      <c r="AD21">
        <v>5.5700600000000003E-2</v>
      </c>
      <c r="AE21">
        <v>4.3740399999999999E-2</v>
      </c>
      <c r="AF21">
        <v>3.6440399999999998E-2</v>
      </c>
      <c r="AG21">
        <v>3.9860399999999997E-2</v>
      </c>
      <c r="AH21">
        <v>3.7430400000000003E-2</v>
      </c>
      <c r="AI21">
        <v>3.8280399999999999E-2</v>
      </c>
      <c r="AJ21">
        <v>3.5350399999999997E-2</v>
      </c>
      <c r="AK21">
        <v>2.1990200000000001E-2</v>
      </c>
      <c r="AL21">
        <v>1.3980100000000001E-2</v>
      </c>
      <c r="AM21">
        <v>7.8700799999999998E-3</v>
      </c>
      <c r="AN21">
        <v>4.3500400000000003E-3</v>
      </c>
      <c r="AO21">
        <v>1.5800199999999999E-3</v>
      </c>
      <c r="AP21">
        <v>2.2000200000000001E-4</v>
      </c>
      <c r="AQ21" s="2">
        <v>6.0000600000000003E-5</v>
      </c>
      <c r="AR21">
        <v>0</v>
      </c>
    </row>
    <row r="22" spans="2:44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1.30121E-4</v>
      </c>
      <c r="P22" s="2">
        <v>9.00838E-5</v>
      </c>
      <c r="Q22">
        <v>7.8072600000000003E-4</v>
      </c>
      <c r="R22">
        <v>2.3421800000000001E-3</v>
      </c>
      <c r="S22">
        <v>2.1419899999999999E-3</v>
      </c>
      <c r="T22">
        <v>5.0046500000000002E-3</v>
      </c>
      <c r="U22">
        <v>1.00894E-2</v>
      </c>
      <c r="V22">
        <v>1.00293E-2</v>
      </c>
      <c r="W22">
        <v>1.9558200000000001E-2</v>
      </c>
      <c r="X22">
        <v>3.1899700000000003E-2</v>
      </c>
      <c r="Y22">
        <v>3.4091700000000003E-2</v>
      </c>
      <c r="Z22">
        <v>4.4771600000000002E-2</v>
      </c>
      <c r="AA22">
        <v>4.91657E-2</v>
      </c>
      <c r="AB22">
        <v>5.8104000000000003E-2</v>
      </c>
      <c r="AC22">
        <v>5.6912900000000002E-2</v>
      </c>
      <c r="AD22">
        <v>7.8332799999999994E-2</v>
      </c>
      <c r="AE22">
        <v>7.8252799999999997E-2</v>
      </c>
      <c r="AF22">
        <v>9.6359600000000004E-2</v>
      </c>
      <c r="AG22">
        <v>9.3637100000000001E-2</v>
      </c>
      <c r="AH22">
        <v>9.3186699999999997E-2</v>
      </c>
      <c r="AI22">
        <v>7.7462000000000003E-2</v>
      </c>
      <c r="AJ22">
        <v>6.1377099999999997E-2</v>
      </c>
      <c r="AK22">
        <v>4.2889900000000002E-2</v>
      </c>
      <c r="AL22">
        <v>2.1940399999999999E-2</v>
      </c>
      <c r="AM22">
        <v>1.74763E-2</v>
      </c>
      <c r="AN22">
        <v>6.6261599999999999E-3</v>
      </c>
      <c r="AO22">
        <v>3.7134500000000001E-3</v>
      </c>
      <c r="AP22">
        <v>1.3212300000000001E-3</v>
      </c>
      <c r="AQ22">
        <v>1.5914799999999999E-3</v>
      </c>
      <c r="AR22">
        <v>7.2066999999999997E-4</v>
      </c>
    </row>
    <row r="23" spans="2:44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8.2999199999999999E-4</v>
      </c>
      <c r="O23">
        <v>1.44999E-3</v>
      </c>
      <c r="P23">
        <v>1.92998E-3</v>
      </c>
      <c r="Q23">
        <v>4.8899499999999997E-3</v>
      </c>
      <c r="R23">
        <v>4.5299499999999996E-3</v>
      </c>
      <c r="S23">
        <v>7.1299299999999996E-3</v>
      </c>
      <c r="T23">
        <v>1.0219900000000001E-2</v>
      </c>
      <c r="U23">
        <v>9.8299000000000008E-3</v>
      </c>
      <c r="V23">
        <v>1.6339800000000002E-2</v>
      </c>
      <c r="W23">
        <v>1.9739799999999998E-2</v>
      </c>
      <c r="X23">
        <v>1.8379800000000002E-2</v>
      </c>
      <c r="Y23">
        <v>2.3459799999999999E-2</v>
      </c>
      <c r="Z23">
        <v>3.1859699999999998E-2</v>
      </c>
      <c r="AA23">
        <v>3.4549700000000003E-2</v>
      </c>
      <c r="AB23">
        <v>4.2949599999999998E-2</v>
      </c>
      <c r="AC23">
        <v>4.8549500000000002E-2</v>
      </c>
      <c r="AD23">
        <v>5.5889399999999999E-2</v>
      </c>
      <c r="AE23">
        <v>8.0769199999999999E-2</v>
      </c>
      <c r="AF23">
        <v>9.9829000000000001E-2</v>
      </c>
      <c r="AG23">
        <v>9.8368999999999998E-2</v>
      </c>
      <c r="AH23">
        <v>0.116119</v>
      </c>
      <c r="AI23">
        <v>0.104169</v>
      </c>
      <c r="AJ23">
        <v>7.6119199999999998E-2</v>
      </c>
      <c r="AK23">
        <v>4.5669500000000002E-2</v>
      </c>
      <c r="AL23">
        <v>2.5019699999999999E-2</v>
      </c>
      <c r="AM23">
        <v>1.5029799999999999E-2</v>
      </c>
      <c r="AN23">
        <v>5.15995E-3</v>
      </c>
      <c r="AO23">
        <v>1.21999E-3</v>
      </c>
      <c r="AP23">
        <v>0</v>
      </c>
      <c r="AQ23">
        <v>0</v>
      </c>
      <c r="AR23">
        <v>0</v>
      </c>
    </row>
    <row r="24" spans="2:44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6.8998599999999996E-4</v>
      </c>
      <c r="O24">
        <v>0</v>
      </c>
      <c r="P24">
        <v>2.3999500000000001E-4</v>
      </c>
      <c r="Q24">
        <v>1.6999699999999999E-4</v>
      </c>
      <c r="R24">
        <v>4.4999100000000001E-4</v>
      </c>
      <c r="S24">
        <v>2.22996E-3</v>
      </c>
      <c r="T24">
        <v>3.9799199999999996E-3</v>
      </c>
      <c r="U24">
        <v>5.8098799999999999E-3</v>
      </c>
      <c r="V24">
        <v>1.1199799999999999E-2</v>
      </c>
      <c r="W24">
        <v>1.5059700000000001E-2</v>
      </c>
      <c r="X24">
        <v>2.1919600000000001E-2</v>
      </c>
      <c r="Y24">
        <v>2.33295E-2</v>
      </c>
      <c r="Z24">
        <v>2.3929499999999999E-2</v>
      </c>
      <c r="AA24">
        <v>2.9529400000000001E-2</v>
      </c>
      <c r="AB24">
        <v>3.3999300000000003E-2</v>
      </c>
      <c r="AC24">
        <v>4.7788999999999998E-2</v>
      </c>
      <c r="AD24">
        <v>5.6948899999999997E-2</v>
      </c>
      <c r="AE24">
        <v>8.2358399999999998E-2</v>
      </c>
      <c r="AF24">
        <v>0.108238</v>
      </c>
      <c r="AG24">
        <v>0.128577</v>
      </c>
      <c r="AH24">
        <v>0.125557</v>
      </c>
      <c r="AI24">
        <v>0.110858</v>
      </c>
      <c r="AJ24">
        <v>8.3868300000000007E-2</v>
      </c>
      <c r="AK24">
        <v>4.3469099999999997E-2</v>
      </c>
      <c r="AL24">
        <v>2.6409499999999999E-2</v>
      </c>
      <c r="AM24">
        <v>7.9098399999999996E-3</v>
      </c>
      <c r="AN24">
        <v>3.4199299999999998E-3</v>
      </c>
      <c r="AO24">
        <v>1.7599600000000001E-3</v>
      </c>
      <c r="AP24">
        <v>2.9999399999999999E-4</v>
      </c>
      <c r="AQ24">
        <v>0</v>
      </c>
      <c r="AR24">
        <v>0</v>
      </c>
    </row>
    <row r="25" spans="2:44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s="2">
        <v>5.0001499999999999E-5</v>
      </c>
      <c r="O25" s="2">
        <v>9.0002700000000005E-5</v>
      </c>
      <c r="P25">
        <v>2.4000700000000001E-4</v>
      </c>
      <c r="Q25">
        <v>5.60017E-4</v>
      </c>
      <c r="R25">
        <v>7.3002199999999998E-4</v>
      </c>
      <c r="S25">
        <v>3.5101099999999999E-3</v>
      </c>
      <c r="T25">
        <v>2.9900899999999999E-3</v>
      </c>
      <c r="U25">
        <v>3.9601200000000001E-3</v>
      </c>
      <c r="V25">
        <v>6.0701799999999997E-3</v>
      </c>
      <c r="W25">
        <v>1.1170299999999999E-2</v>
      </c>
      <c r="X25">
        <v>1.7240499999999999E-2</v>
      </c>
      <c r="Y25">
        <v>2.6340800000000001E-2</v>
      </c>
      <c r="Z25">
        <v>3.0450899999999999E-2</v>
      </c>
      <c r="AA25">
        <v>4.8151399999999997E-2</v>
      </c>
      <c r="AB25">
        <v>4.9821499999999998E-2</v>
      </c>
      <c r="AC25">
        <v>6.5301999999999999E-2</v>
      </c>
      <c r="AD25">
        <v>6.6002000000000005E-2</v>
      </c>
      <c r="AE25">
        <v>8.8502700000000004E-2</v>
      </c>
      <c r="AF25">
        <v>0.10784299999999999</v>
      </c>
      <c r="AG25">
        <v>0.10777299999999999</v>
      </c>
      <c r="AH25">
        <v>0.11962399999999999</v>
      </c>
      <c r="AI25">
        <v>0.11114300000000001</v>
      </c>
      <c r="AJ25">
        <v>6.6622000000000001E-2</v>
      </c>
      <c r="AK25">
        <v>4.0391200000000002E-2</v>
      </c>
      <c r="AL25">
        <v>1.8750599999999999E-2</v>
      </c>
      <c r="AM25">
        <v>4.5301400000000002E-3</v>
      </c>
      <c r="AN25">
        <v>1.8100499999999999E-3</v>
      </c>
      <c r="AO25">
        <v>2.6000799999999999E-4</v>
      </c>
      <c r="AP25" s="2">
        <v>7.0002100000000005E-5</v>
      </c>
      <c r="AQ25">
        <v>0</v>
      </c>
      <c r="AR25">
        <v>0</v>
      </c>
    </row>
    <row r="26" spans="2:44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8.1999999999999998E-4</v>
      </c>
      <c r="Q26">
        <v>1.06E-3</v>
      </c>
      <c r="R26">
        <v>1.5399999999999999E-3</v>
      </c>
      <c r="S26">
        <v>3.32E-3</v>
      </c>
      <c r="T26">
        <v>5.7600000000000004E-3</v>
      </c>
      <c r="U26">
        <v>1.035E-2</v>
      </c>
      <c r="V26">
        <v>1.9009999999999999E-2</v>
      </c>
      <c r="W26">
        <v>2.7349999999999999E-2</v>
      </c>
      <c r="X26">
        <v>2.7890000000000002E-2</v>
      </c>
      <c r="Y26">
        <v>3.9919999999999997E-2</v>
      </c>
      <c r="Z26">
        <v>4.3709999999999999E-2</v>
      </c>
      <c r="AA26">
        <v>6.336E-2</v>
      </c>
      <c r="AB26">
        <v>6.1620000000000001E-2</v>
      </c>
      <c r="AC26">
        <v>5.8619999999999998E-2</v>
      </c>
      <c r="AD26">
        <v>6.1190000000000001E-2</v>
      </c>
      <c r="AE26">
        <v>6.9809999999999997E-2</v>
      </c>
      <c r="AF26">
        <v>7.2620000000000004E-2</v>
      </c>
      <c r="AG26">
        <v>7.4499999999999997E-2</v>
      </c>
      <c r="AH26">
        <v>8.6550000000000002E-2</v>
      </c>
      <c r="AI26">
        <v>8.9940000000000006E-2</v>
      </c>
      <c r="AJ26">
        <v>7.8100000000000003E-2</v>
      </c>
      <c r="AK26">
        <v>5.6239999999999998E-2</v>
      </c>
      <c r="AL26">
        <v>2.8400000000000002E-2</v>
      </c>
      <c r="AM26">
        <v>1.0970000000000001E-2</v>
      </c>
      <c r="AN26">
        <v>5.5100000000000001E-3</v>
      </c>
      <c r="AO26">
        <v>1.0499999999999999E-3</v>
      </c>
      <c r="AP26">
        <v>7.9000000000000001E-4</v>
      </c>
      <c r="AQ26">
        <v>0</v>
      </c>
      <c r="AR26">
        <v>0</v>
      </c>
    </row>
    <row r="27" spans="2:44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s="2">
        <v>9.9999000000000003E-5</v>
      </c>
      <c r="P27">
        <v>0</v>
      </c>
      <c r="Q27" s="2">
        <v>6.9999299999999999E-5</v>
      </c>
      <c r="R27">
        <v>3.7999600000000001E-4</v>
      </c>
      <c r="S27">
        <v>8.4999100000000003E-4</v>
      </c>
      <c r="T27">
        <v>1.8899800000000001E-3</v>
      </c>
      <c r="U27">
        <v>4.3199600000000003E-3</v>
      </c>
      <c r="V27">
        <v>1.0679900000000001E-2</v>
      </c>
      <c r="W27">
        <v>2.1679799999999999E-2</v>
      </c>
      <c r="X27">
        <v>3.1689700000000001E-2</v>
      </c>
      <c r="Y27">
        <v>4.6519499999999998E-2</v>
      </c>
      <c r="Z27">
        <v>5.09895E-2</v>
      </c>
      <c r="AA27">
        <v>7.9379199999999997E-2</v>
      </c>
      <c r="AB27">
        <v>7.74392E-2</v>
      </c>
      <c r="AC27">
        <v>9.4329099999999999E-2</v>
      </c>
      <c r="AD27">
        <v>0.107989</v>
      </c>
      <c r="AE27">
        <v>0.10453900000000001</v>
      </c>
      <c r="AF27">
        <v>8.2889199999999996E-2</v>
      </c>
      <c r="AG27">
        <v>7.4029300000000006E-2</v>
      </c>
      <c r="AH27">
        <v>5.4449499999999998E-2</v>
      </c>
      <c r="AI27">
        <v>4.8299500000000002E-2</v>
      </c>
      <c r="AJ27">
        <v>4.1369599999999999E-2</v>
      </c>
      <c r="AK27">
        <v>3.2619700000000001E-2</v>
      </c>
      <c r="AL27">
        <v>1.9939800000000001E-2</v>
      </c>
      <c r="AM27">
        <v>8.6199099999999997E-3</v>
      </c>
      <c r="AN27">
        <v>2.6399700000000002E-3</v>
      </c>
      <c r="AO27">
        <v>2.0599799999999999E-3</v>
      </c>
      <c r="AP27">
        <v>2.39998E-4</v>
      </c>
      <c r="AQ27">
        <v>0</v>
      </c>
      <c r="AR27">
        <v>0</v>
      </c>
    </row>
    <row r="28" spans="2:44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2.2000000000000001E-4</v>
      </c>
      <c r="K28">
        <v>2.4499999999999999E-3</v>
      </c>
      <c r="L28">
        <v>2.7599999999999999E-3</v>
      </c>
      <c r="M28">
        <v>1.2099999999999999E-3</v>
      </c>
      <c r="N28">
        <v>1.4400000000000001E-3</v>
      </c>
      <c r="O28">
        <v>3.62E-3</v>
      </c>
      <c r="P28">
        <v>2.8E-3</v>
      </c>
      <c r="Q28">
        <v>5.2399999999999999E-3</v>
      </c>
      <c r="R28">
        <v>4.4000000000000003E-3</v>
      </c>
      <c r="S28">
        <v>4.79E-3</v>
      </c>
      <c r="T28">
        <v>1.291E-2</v>
      </c>
      <c r="U28">
        <v>1.499E-2</v>
      </c>
      <c r="V28">
        <v>2.2589999999999999E-2</v>
      </c>
      <c r="W28">
        <v>3.7699999999999997E-2</v>
      </c>
      <c r="X28">
        <v>0.06</v>
      </c>
      <c r="Y28">
        <v>7.6749999999999999E-2</v>
      </c>
      <c r="Z28">
        <v>6.7229999999999998E-2</v>
      </c>
      <c r="AA28">
        <v>8.0329999999999999E-2</v>
      </c>
      <c r="AB28">
        <v>7.2720000000000007E-2</v>
      </c>
      <c r="AC28">
        <v>6.9680000000000006E-2</v>
      </c>
      <c r="AD28">
        <v>6.3960000000000003E-2</v>
      </c>
      <c r="AE28">
        <v>6.9769999999999999E-2</v>
      </c>
      <c r="AF28">
        <v>6.08E-2</v>
      </c>
      <c r="AG28">
        <v>6.037E-2</v>
      </c>
      <c r="AH28">
        <v>5.0299999999999997E-2</v>
      </c>
      <c r="AI28">
        <v>4.8309999999999999E-2</v>
      </c>
      <c r="AJ28">
        <v>3.5610000000000003E-2</v>
      </c>
      <c r="AK28">
        <v>3.3000000000000002E-2</v>
      </c>
      <c r="AL28">
        <v>1.41E-2</v>
      </c>
      <c r="AM28">
        <v>1.299E-2</v>
      </c>
      <c r="AN28">
        <v>3.8400000000000001E-3</v>
      </c>
      <c r="AO28">
        <v>2.6199999999999999E-3</v>
      </c>
      <c r="AP28">
        <v>4.2999999999999999E-4</v>
      </c>
      <c r="AQ28">
        <v>0</v>
      </c>
      <c r="AR28" s="2">
        <v>6.9999999999999994E-5</v>
      </c>
    </row>
    <row r="29" spans="2:44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2.0400399999999999E-3</v>
      </c>
      <c r="R29">
        <v>3.2700699999999999E-3</v>
      </c>
      <c r="S29">
        <v>9.8702000000000008E-3</v>
      </c>
      <c r="T29">
        <v>1.70703E-2</v>
      </c>
      <c r="U29">
        <v>2.7560600000000001E-2</v>
      </c>
      <c r="V29">
        <v>3.54007E-2</v>
      </c>
      <c r="W29">
        <v>4.0340800000000003E-2</v>
      </c>
      <c r="X29">
        <v>5.2531099999999997E-2</v>
      </c>
      <c r="Y29">
        <v>4.7020899999999997E-2</v>
      </c>
      <c r="Z29">
        <v>4.3030899999999997E-2</v>
      </c>
      <c r="AA29">
        <v>3.6040700000000002E-2</v>
      </c>
      <c r="AB29">
        <v>5.0480999999999998E-2</v>
      </c>
      <c r="AC29">
        <v>5.8031199999999998E-2</v>
      </c>
      <c r="AD29">
        <v>7.1561399999999997E-2</v>
      </c>
      <c r="AE29">
        <v>7.7211500000000002E-2</v>
      </c>
      <c r="AF29">
        <v>6.1621200000000001E-2</v>
      </c>
      <c r="AG29">
        <v>7.4071499999999998E-2</v>
      </c>
      <c r="AH29">
        <v>7.0621400000000001E-2</v>
      </c>
      <c r="AI29">
        <v>7.4601500000000001E-2</v>
      </c>
      <c r="AJ29">
        <v>5.6661099999999999E-2</v>
      </c>
      <c r="AK29">
        <v>4.5470900000000002E-2</v>
      </c>
      <c r="AL29">
        <v>1.99404E-2</v>
      </c>
      <c r="AM29">
        <v>1.7390300000000001E-2</v>
      </c>
      <c r="AN29">
        <v>4.2600900000000002E-3</v>
      </c>
      <c r="AO29">
        <v>3.45007E-3</v>
      </c>
      <c r="AP29">
        <v>4.5000900000000002E-4</v>
      </c>
      <c r="AQ29">
        <v>0</v>
      </c>
      <c r="AR29">
        <v>0</v>
      </c>
    </row>
    <row r="30" spans="2:44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s="2">
        <v>3.0000899999999999E-5</v>
      </c>
      <c r="M30" s="2">
        <v>7.0002100000000005E-5</v>
      </c>
      <c r="N30">
        <v>1.40004E-4</v>
      </c>
      <c r="O30">
        <v>3.1000899999999998E-4</v>
      </c>
      <c r="P30">
        <v>7.5002200000000004E-4</v>
      </c>
      <c r="Q30">
        <v>1.2800400000000001E-3</v>
      </c>
      <c r="R30">
        <v>3.8301099999999999E-3</v>
      </c>
      <c r="S30">
        <v>4.7001400000000002E-3</v>
      </c>
      <c r="T30">
        <v>8.8202599999999999E-3</v>
      </c>
      <c r="U30">
        <v>1.07303E-2</v>
      </c>
      <c r="V30">
        <v>1.8460600000000001E-2</v>
      </c>
      <c r="W30">
        <v>2.6770800000000001E-2</v>
      </c>
      <c r="X30">
        <v>2.90809E-2</v>
      </c>
      <c r="Y30">
        <v>3.4210999999999998E-2</v>
      </c>
      <c r="Z30">
        <v>4.1431200000000001E-2</v>
      </c>
      <c r="AA30">
        <v>4.9211499999999998E-2</v>
      </c>
      <c r="AB30">
        <v>6.4641900000000002E-2</v>
      </c>
      <c r="AC30">
        <v>8.1962499999999994E-2</v>
      </c>
      <c r="AD30">
        <v>0.10054299999999999</v>
      </c>
      <c r="AE30">
        <v>9.8543000000000006E-2</v>
      </c>
      <c r="AF30">
        <v>9.6892900000000004E-2</v>
      </c>
      <c r="AG30">
        <v>9.6912899999999996E-2</v>
      </c>
      <c r="AH30">
        <v>7.3312199999999994E-2</v>
      </c>
      <c r="AI30">
        <v>6.13818E-2</v>
      </c>
      <c r="AJ30">
        <v>4.3461300000000001E-2</v>
      </c>
      <c r="AK30">
        <v>2.4810700000000002E-2</v>
      </c>
      <c r="AL30">
        <v>1.7190500000000001E-2</v>
      </c>
      <c r="AM30">
        <v>6.2201899999999996E-3</v>
      </c>
      <c r="AN30">
        <v>2.67008E-3</v>
      </c>
      <c r="AO30">
        <v>1.43004E-3</v>
      </c>
      <c r="AP30">
        <v>1.00003E-4</v>
      </c>
      <c r="AQ30">
        <v>1.00003E-4</v>
      </c>
      <c r="AR30">
        <v>0</v>
      </c>
    </row>
    <row r="31" spans="2:44">
      <c r="B31">
        <v>0</v>
      </c>
      <c r="C31">
        <v>0</v>
      </c>
      <c r="D31">
        <v>0</v>
      </c>
      <c r="E31">
        <v>0</v>
      </c>
      <c r="F31" s="2">
        <v>7.9998400000000003E-5</v>
      </c>
      <c r="G31" s="2">
        <v>7.9998400000000003E-5</v>
      </c>
      <c r="H31">
        <v>5.5998899999999999E-4</v>
      </c>
      <c r="I31">
        <v>1.0099799999999999E-3</v>
      </c>
      <c r="J31">
        <v>6.3998699999999996E-4</v>
      </c>
      <c r="K31">
        <v>2.3999500000000001E-4</v>
      </c>
      <c r="L31">
        <v>8.4998300000000001E-4</v>
      </c>
      <c r="M31">
        <v>8.3998299999999998E-4</v>
      </c>
      <c r="N31">
        <v>1.1399800000000001E-3</v>
      </c>
      <c r="O31">
        <v>2.0999600000000001E-3</v>
      </c>
      <c r="P31">
        <v>2.84994E-3</v>
      </c>
      <c r="Q31">
        <v>2.7199500000000001E-3</v>
      </c>
      <c r="R31">
        <v>3.1499399999999999E-3</v>
      </c>
      <c r="S31">
        <v>3.9399200000000004E-3</v>
      </c>
      <c r="T31">
        <v>6.6098700000000003E-3</v>
      </c>
      <c r="U31">
        <v>1.1249800000000001E-2</v>
      </c>
      <c r="V31">
        <v>1.7999600000000001E-2</v>
      </c>
      <c r="W31">
        <v>2.16896E-2</v>
      </c>
      <c r="X31">
        <v>3.1049400000000001E-2</v>
      </c>
      <c r="Y31">
        <v>3.38093E-2</v>
      </c>
      <c r="Z31">
        <v>4.6839100000000002E-2</v>
      </c>
      <c r="AA31">
        <v>5.5478899999999998E-2</v>
      </c>
      <c r="AB31">
        <v>7.6448500000000003E-2</v>
      </c>
      <c r="AC31">
        <v>8.7238300000000005E-2</v>
      </c>
      <c r="AD31">
        <v>0.108288</v>
      </c>
      <c r="AE31">
        <v>0.116868</v>
      </c>
      <c r="AF31">
        <v>0.111058</v>
      </c>
      <c r="AG31">
        <v>9.2828099999999997E-2</v>
      </c>
      <c r="AH31">
        <v>6.9248599999999993E-2</v>
      </c>
      <c r="AI31">
        <v>4.3609099999999998E-2</v>
      </c>
      <c r="AJ31">
        <v>2.6679499999999998E-2</v>
      </c>
      <c r="AK31">
        <v>1.35797E-2</v>
      </c>
      <c r="AL31">
        <v>5.5198900000000004E-3</v>
      </c>
      <c r="AM31">
        <v>3.0399400000000001E-3</v>
      </c>
      <c r="AN31">
        <v>4.7999000000000002E-4</v>
      </c>
      <c r="AO31">
        <v>1.89996E-4</v>
      </c>
      <c r="AP31">
        <v>0</v>
      </c>
      <c r="AQ31">
        <v>0</v>
      </c>
      <c r="AR31">
        <v>0</v>
      </c>
    </row>
    <row r="32" spans="2:44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s="2">
        <v>3.0000300000000001E-5</v>
      </c>
      <c r="M32">
        <v>0</v>
      </c>
      <c r="N32">
        <v>4.4000400000000002E-4</v>
      </c>
      <c r="O32">
        <v>5.2000500000000003E-4</v>
      </c>
      <c r="P32">
        <v>7.0000699999999999E-4</v>
      </c>
      <c r="Q32">
        <v>1.9000200000000001E-3</v>
      </c>
      <c r="R32">
        <v>2.5000199999999999E-3</v>
      </c>
      <c r="S32">
        <v>2.5900300000000001E-3</v>
      </c>
      <c r="T32">
        <v>4.6200499999999997E-3</v>
      </c>
      <c r="U32">
        <v>8.63009E-3</v>
      </c>
      <c r="V32">
        <v>1.5660199999999999E-2</v>
      </c>
      <c r="W32">
        <v>2.2310199999999999E-2</v>
      </c>
      <c r="X32">
        <v>2.9570300000000001E-2</v>
      </c>
      <c r="Y32">
        <v>3.3350299999999999E-2</v>
      </c>
      <c r="Z32">
        <v>3.09603E-2</v>
      </c>
      <c r="AA32">
        <v>3.30803E-2</v>
      </c>
      <c r="AB32">
        <v>4.12504E-2</v>
      </c>
      <c r="AC32">
        <v>5.6900600000000003E-2</v>
      </c>
      <c r="AD32">
        <v>8.2080799999999995E-2</v>
      </c>
      <c r="AE32">
        <v>0.100701</v>
      </c>
      <c r="AF32">
        <v>0.112451</v>
      </c>
      <c r="AG32">
        <v>0.11013100000000001</v>
      </c>
      <c r="AH32">
        <v>9.5391000000000004E-2</v>
      </c>
      <c r="AI32">
        <v>8.0630800000000002E-2</v>
      </c>
      <c r="AJ32">
        <v>5.6480599999999999E-2</v>
      </c>
      <c r="AK32">
        <v>2.6820299999999998E-2</v>
      </c>
      <c r="AL32">
        <v>2.2490199999999998E-2</v>
      </c>
      <c r="AM32">
        <v>1.1710099999999999E-2</v>
      </c>
      <c r="AN32">
        <v>7.7900799999999996E-3</v>
      </c>
      <c r="AO32">
        <v>6.9900700000000001E-3</v>
      </c>
      <c r="AP32">
        <v>1.1600099999999999E-3</v>
      </c>
      <c r="AQ32">
        <v>1.6000199999999999E-4</v>
      </c>
      <c r="AR32">
        <v>0</v>
      </c>
    </row>
    <row r="33" spans="1:44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s="2">
        <v>6.0000600000000003E-5</v>
      </c>
      <c r="J33">
        <v>3.1000299999999999E-4</v>
      </c>
      <c r="K33" s="2">
        <v>6.0000600000000003E-5</v>
      </c>
      <c r="L33">
        <v>4.10004E-4</v>
      </c>
      <c r="M33">
        <v>3.2000300000000002E-4</v>
      </c>
      <c r="N33" s="2">
        <v>5.0000499999999997E-5</v>
      </c>
      <c r="O33">
        <v>4.7000500000000001E-4</v>
      </c>
      <c r="P33">
        <v>1.33001E-3</v>
      </c>
      <c r="Q33">
        <v>2.2600200000000002E-3</v>
      </c>
      <c r="R33">
        <v>2.54003E-3</v>
      </c>
      <c r="S33">
        <v>5.9000600000000004E-3</v>
      </c>
      <c r="T33">
        <v>9.7000999999999997E-3</v>
      </c>
      <c r="U33">
        <v>1.29601E-2</v>
      </c>
      <c r="V33">
        <v>1.5360199999999999E-2</v>
      </c>
      <c r="W33">
        <v>2.23602E-2</v>
      </c>
      <c r="X33">
        <v>2.6910300000000002E-2</v>
      </c>
      <c r="Y33">
        <v>3.00203E-2</v>
      </c>
      <c r="Z33">
        <v>3.5800400000000003E-2</v>
      </c>
      <c r="AA33">
        <v>4.3220399999999999E-2</v>
      </c>
      <c r="AB33">
        <v>4.2970399999999999E-2</v>
      </c>
      <c r="AC33">
        <v>5.3620500000000001E-2</v>
      </c>
      <c r="AD33">
        <v>6.72407E-2</v>
      </c>
      <c r="AE33">
        <v>7.5580800000000004E-2</v>
      </c>
      <c r="AF33">
        <v>8.3420800000000003E-2</v>
      </c>
      <c r="AG33">
        <v>0.103211</v>
      </c>
      <c r="AH33">
        <v>9.2920900000000001E-2</v>
      </c>
      <c r="AI33">
        <v>8.5890900000000006E-2</v>
      </c>
      <c r="AJ33">
        <v>7.0290699999999998E-2</v>
      </c>
      <c r="AK33">
        <v>5.0630500000000002E-2</v>
      </c>
      <c r="AL33">
        <v>3.2380300000000001E-2</v>
      </c>
      <c r="AM33">
        <v>1.56002E-2</v>
      </c>
      <c r="AN33">
        <v>1.00701E-2</v>
      </c>
      <c r="AO33">
        <v>4.7300500000000004E-3</v>
      </c>
      <c r="AP33">
        <v>9.8000999999999991E-4</v>
      </c>
      <c r="AQ33">
        <v>2.9000299999999999E-4</v>
      </c>
      <c r="AR33">
        <v>1.30001E-4</v>
      </c>
    </row>
    <row r="34" spans="1:44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s="2">
        <v>8.0000799999999995E-5</v>
      </c>
      <c r="L34">
        <v>1.6000199999999999E-4</v>
      </c>
      <c r="M34">
        <v>3.0000300000000002E-4</v>
      </c>
      <c r="N34">
        <v>1.40001E-4</v>
      </c>
      <c r="O34">
        <v>8.4000800000000005E-4</v>
      </c>
      <c r="P34">
        <v>1.0500100000000001E-3</v>
      </c>
      <c r="Q34">
        <v>1.9100199999999999E-3</v>
      </c>
      <c r="R34">
        <v>3.4000300000000001E-3</v>
      </c>
      <c r="S34">
        <v>7.3300700000000002E-3</v>
      </c>
      <c r="T34">
        <v>1.3850100000000001E-2</v>
      </c>
      <c r="U34">
        <v>2.2860200000000001E-2</v>
      </c>
      <c r="V34">
        <v>3.12103E-2</v>
      </c>
      <c r="W34">
        <v>4.2440400000000003E-2</v>
      </c>
      <c r="X34">
        <v>5.3680499999999999E-2</v>
      </c>
      <c r="Y34">
        <v>5.0830500000000001E-2</v>
      </c>
      <c r="Z34">
        <v>5.4910500000000001E-2</v>
      </c>
      <c r="AA34">
        <v>6.1620599999999998E-2</v>
      </c>
      <c r="AB34">
        <v>6.2790600000000002E-2</v>
      </c>
      <c r="AC34">
        <v>6.3020599999999996E-2</v>
      </c>
      <c r="AD34">
        <v>6.3580600000000001E-2</v>
      </c>
      <c r="AE34">
        <v>6.98907E-2</v>
      </c>
      <c r="AF34">
        <v>7.3880699999999994E-2</v>
      </c>
      <c r="AG34">
        <v>8.21408E-2</v>
      </c>
      <c r="AH34">
        <v>7.4160699999999996E-2</v>
      </c>
      <c r="AI34">
        <v>6.5190700000000004E-2</v>
      </c>
      <c r="AJ34">
        <v>4.5160499999999999E-2</v>
      </c>
      <c r="AK34">
        <v>2.4190199999999999E-2</v>
      </c>
      <c r="AL34">
        <v>1.5710200000000001E-2</v>
      </c>
      <c r="AM34">
        <v>7.2900700000000001E-3</v>
      </c>
      <c r="AN34">
        <v>3.7800400000000001E-3</v>
      </c>
      <c r="AO34">
        <v>2.3800200000000001E-3</v>
      </c>
      <c r="AP34" s="2">
        <v>7.0000700000000002E-5</v>
      </c>
      <c r="AQ34">
        <v>1.2000100000000001E-4</v>
      </c>
      <c r="AR34" s="2">
        <v>3.0000300000000001E-5</v>
      </c>
    </row>
    <row r="35" spans="1:44"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6.1000599999999996E-4</v>
      </c>
      <c r="O35">
        <v>6.1000599999999996E-4</v>
      </c>
      <c r="P35">
        <v>0</v>
      </c>
      <c r="Q35">
        <v>0</v>
      </c>
      <c r="R35">
        <v>1.17001E-3</v>
      </c>
      <c r="S35">
        <v>0</v>
      </c>
      <c r="T35">
        <v>2.1000200000000001E-4</v>
      </c>
      <c r="U35">
        <v>3.2800300000000002E-3</v>
      </c>
      <c r="V35">
        <v>5.8600600000000003E-3</v>
      </c>
      <c r="W35">
        <v>9.5201000000000001E-3</v>
      </c>
      <c r="X35">
        <v>1.53002E-2</v>
      </c>
      <c r="Y35">
        <v>2.1290199999999999E-2</v>
      </c>
      <c r="Z35">
        <v>3.6600399999999998E-2</v>
      </c>
      <c r="AA35">
        <v>3.9500399999999998E-2</v>
      </c>
      <c r="AB35">
        <v>4.8240499999999999E-2</v>
      </c>
      <c r="AC35">
        <v>5.3030500000000001E-2</v>
      </c>
      <c r="AD35">
        <v>7.4280700000000005E-2</v>
      </c>
      <c r="AE35">
        <v>9.03109E-2</v>
      </c>
      <c r="AF35">
        <v>0.11153100000000001</v>
      </c>
      <c r="AG35">
        <v>0.119811</v>
      </c>
      <c r="AH35">
        <v>0.12123100000000001</v>
      </c>
      <c r="AI35">
        <v>9.3220899999999995E-2</v>
      </c>
      <c r="AJ35">
        <v>6.8080699999999994E-2</v>
      </c>
      <c r="AK35">
        <v>4.37904E-2</v>
      </c>
      <c r="AL35">
        <v>2.2010200000000001E-2</v>
      </c>
      <c r="AM35">
        <v>9.5901000000000007E-3</v>
      </c>
      <c r="AN35">
        <v>5.5200600000000002E-3</v>
      </c>
      <c r="AO35">
        <v>3.2900300000000002E-3</v>
      </c>
      <c r="AP35">
        <v>1.4900099999999999E-3</v>
      </c>
      <c r="AQ35">
        <v>6.2000599999999999E-4</v>
      </c>
      <c r="AR35">
        <v>0</v>
      </c>
    </row>
    <row r="37" spans="1:44">
      <c r="A37" t="s">
        <v>33</v>
      </c>
      <c r="B37" s="2">
        <v>2.7240699999999999E-8</v>
      </c>
      <c r="C37" s="2">
        <v>3.3781900000000002E-7</v>
      </c>
      <c r="D37" s="2">
        <v>2.99314E-6</v>
      </c>
      <c r="E37" s="2">
        <v>1.8963000000000001E-5</v>
      </c>
      <c r="F37" s="2">
        <v>8.6028199999999997E-5</v>
      </c>
      <c r="G37">
        <v>2.8027999999999999E-4</v>
      </c>
      <c r="H37">
        <v>6.6053200000000002E-4</v>
      </c>
      <c r="I37">
        <v>1.1486199999999999E-3</v>
      </c>
      <c r="J37">
        <v>1.5598700000000001E-3</v>
      </c>
      <c r="K37">
        <v>1.9054300000000001E-3</v>
      </c>
      <c r="L37">
        <v>2.5767300000000002E-3</v>
      </c>
      <c r="M37">
        <v>4.0856499999999997E-3</v>
      </c>
      <c r="N37">
        <v>6.7460300000000001E-3</v>
      </c>
      <c r="O37">
        <v>1.0681899999999999E-2</v>
      </c>
      <c r="P37">
        <v>1.5892199999999999E-2</v>
      </c>
      <c r="Q37">
        <v>2.20477E-2</v>
      </c>
      <c r="R37">
        <v>2.8277900000000002E-2</v>
      </c>
      <c r="S37">
        <v>3.34635E-2</v>
      </c>
      <c r="T37">
        <v>3.6995699999999999E-2</v>
      </c>
      <c r="U37">
        <v>3.9289699999999997E-2</v>
      </c>
      <c r="V37">
        <v>4.1491699999999999E-2</v>
      </c>
      <c r="W37">
        <v>4.4646100000000001E-2</v>
      </c>
      <c r="X37">
        <v>4.9055700000000001E-2</v>
      </c>
      <c r="Y37">
        <v>5.4232500000000003E-2</v>
      </c>
      <c r="Z37">
        <v>5.9254500000000002E-2</v>
      </c>
      <c r="AA37">
        <v>6.3159499999999993E-2</v>
      </c>
      <c r="AB37">
        <v>6.5193699999999993E-2</v>
      </c>
      <c r="AC37">
        <v>6.4926700000000004E-2</v>
      </c>
      <c r="AD37">
        <v>6.2285399999999998E-2</v>
      </c>
      <c r="AE37">
        <v>5.7528299999999997E-2</v>
      </c>
      <c r="AF37">
        <v>5.11654E-2</v>
      </c>
      <c r="AG37">
        <v>4.3842800000000001E-2</v>
      </c>
      <c r="AH37">
        <v>3.6220500000000003E-2</v>
      </c>
      <c r="AI37">
        <v>2.8871999999999998E-2</v>
      </c>
      <c r="AJ37">
        <v>2.2221899999999999E-2</v>
      </c>
      <c r="AK37">
        <v>1.6524299999999999E-2</v>
      </c>
      <c r="AL37">
        <v>1.18759E-2</v>
      </c>
      <c r="AM37">
        <v>8.2502300000000008E-3</v>
      </c>
      <c r="AN37">
        <v>5.5393100000000004E-3</v>
      </c>
      <c r="AO37">
        <v>3.5930100000000002E-3</v>
      </c>
      <c r="AP37">
        <v>2.25005E-3</v>
      </c>
      <c r="AQ37">
        <v>1.35922E-3</v>
      </c>
      <c r="AR37">
        <v>7.9125699999999996E-4</v>
      </c>
    </row>
    <row r="38" spans="1:44">
      <c r="B38" s="2">
        <v>2.1338900000000001E-8</v>
      </c>
      <c r="C38" s="2">
        <v>2.6461700000000002E-7</v>
      </c>
      <c r="D38" s="2">
        <v>2.34414E-6</v>
      </c>
      <c r="E38" s="2">
        <v>1.48455E-5</v>
      </c>
      <c r="F38" s="2">
        <v>6.7292900000000001E-5</v>
      </c>
      <c r="G38">
        <v>2.1884000000000001E-4</v>
      </c>
      <c r="H38">
        <v>5.1346200000000001E-4</v>
      </c>
      <c r="I38">
        <v>8.8259000000000005E-4</v>
      </c>
      <c r="J38">
        <v>1.1613400000000001E-3</v>
      </c>
      <c r="K38">
        <v>1.31368E-3</v>
      </c>
      <c r="L38">
        <v>1.5655000000000001E-3</v>
      </c>
      <c r="M38">
        <v>2.20243E-3</v>
      </c>
      <c r="N38">
        <v>3.3614299999999999E-3</v>
      </c>
      <c r="O38">
        <v>5.1594199999999996E-3</v>
      </c>
      <c r="P38">
        <v>7.9565299999999999E-3</v>
      </c>
      <c r="Q38">
        <v>1.23702E-2</v>
      </c>
      <c r="R38">
        <v>1.89625E-2</v>
      </c>
      <c r="S38">
        <v>2.7828200000000001E-2</v>
      </c>
      <c r="T38">
        <v>3.8343599999999999E-2</v>
      </c>
      <c r="U38">
        <v>4.9198199999999997E-2</v>
      </c>
      <c r="V38">
        <v>5.8740300000000002E-2</v>
      </c>
      <c r="W38">
        <v>6.5565700000000005E-2</v>
      </c>
      <c r="X38">
        <v>6.9076799999999994E-2</v>
      </c>
      <c r="Y38">
        <v>6.9647600000000004E-2</v>
      </c>
      <c r="Z38">
        <v>6.8256999999999998E-2</v>
      </c>
      <c r="AA38">
        <v>6.5863000000000005E-2</v>
      </c>
      <c r="AB38">
        <v>6.2959899999999999E-2</v>
      </c>
      <c r="AC38">
        <v>5.9546399999999999E-2</v>
      </c>
      <c r="AD38">
        <v>5.5391799999999998E-2</v>
      </c>
      <c r="AE38">
        <v>5.0336899999999997E-2</v>
      </c>
      <c r="AF38">
        <v>4.4450900000000002E-2</v>
      </c>
      <c r="AG38">
        <v>3.8021800000000001E-2</v>
      </c>
      <c r="AH38">
        <v>3.1454900000000001E-2</v>
      </c>
      <c r="AI38">
        <v>2.5158E-2</v>
      </c>
      <c r="AJ38">
        <v>1.9457200000000001E-2</v>
      </c>
      <c r="AK38">
        <v>1.4557799999999999E-2</v>
      </c>
      <c r="AL38">
        <v>1.05418E-2</v>
      </c>
      <c r="AM38">
        <v>7.3905200000000002E-3</v>
      </c>
      <c r="AN38">
        <v>5.0165399999999999E-3</v>
      </c>
      <c r="AO38">
        <v>3.29612E-3</v>
      </c>
      <c r="AP38">
        <v>2.09523E-3</v>
      </c>
      <c r="AQ38">
        <v>1.2874200000000001E-3</v>
      </c>
      <c r="AR38">
        <v>7.6382000000000002E-4</v>
      </c>
    </row>
    <row r="39" spans="1:44">
      <c r="B39" s="2">
        <v>2.1933100000000001E-8</v>
      </c>
      <c r="C39" s="2">
        <v>2.7196499999999999E-7</v>
      </c>
      <c r="D39" s="2">
        <v>2.4086600000000001E-6</v>
      </c>
      <c r="E39" s="2">
        <v>1.52464E-5</v>
      </c>
      <c r="F39" s="2">
        <v>6.9037799999999998E-5</v>
      </c>
      <c r="G39">
        <v>2.2400600000000001E-4</v>
      </c>
      <c r="H39">
        <v>5.2281799999999998E-4</v>
      </c>
      <c r="I39">
        <v>8.8683100000000003E-4</v>
      </c>
      <c r="J39">
        <v>1.127E-3</v>
      </c>
      <c r="K39">
        <v>1.1714E-3</v>
      </c>
      <c r="L39">
        <v>1.20582E-3</v>
      </c>
      <c r="M39">
        <v>1.47211E-3</v>
      </c>
      <c r="N39">
        <v>2.03768E-3</v>
      </c>
      <c r="O39">
        <v>2.8756799999999998E-3</v>
      </c>
      <c r="P39">
        <v>4.1004199999999996E-3</v>
      </c>
      <c r="Q39">
        <v>6.0667999999999998E-3</v>
      </c>
      <c r="R39">
        <v>9.2952899999999995E-3</v>
      </c>
      <c r="S39">
        <v>1.43535E-2</v>
      </c>
      <c r="T39">
        <v>2.17485E-2</v>
      </c>
      <c r="U39">
        <v>3.1746200000000002E-2</v>
      </c>
      <c r="V39">
        <v>4.4075099999999999E-2</v>
      </c>
      <c r="W39">
        <v>5.7671300000000002E-2</v>
      </c>
      <c r="X39">
        <v>7.0711399999999994E-2</v>
      </c>
      <c r="Y39">
        <v>8.1049700000000002E-2</v>
      </c>
      <c r="Z39">
        <v>8.6909500000000001E-2</v>
      </c>
      <c r="AA39">
        <v>8.7490200000000004E-2</v>
      </c>
      <c r="AB39">
        <v>8.3185099999999998E-2</v>
      </c>
      <c r="AC39">
        <v>7.5314199999999998E-2</v>
      </c>
      <c r="AD39">
        <v>6.5551499999999999E-2</v>
      </c>
      <c r="AE39">
        <v>5.5366699999999998E-2</v>
      </c>
      <c r="AF39">
        <v>4.5722800000000001E-2</v>
      </c>
      <c r="AG39">
        <v>3.7074000000000003E-2</v>
      </c>
      <c r="AH39">
        <v>2.9536099999999999E-2</v>
      </c>
      <c r="AI39">
        <v>2.3076200000000002E-2</v>
      </c>
      <c r="AJ39">
        <v>1.76276E-2</v>
      </c>
      <c r="AK39">
        <v>1.31266E-2</v>
      </c>
      <c r="AL39">
        <v>9.5067399999999996E-3</v>
      </c>
      <c r="AM39">
        <v>6.6851100000000002E-3</v>
      </c>
      <c r="AN39">
        <v>4.5589300000000001E-3</v>
      </c>
      <c r="AO39">
        <v>3.0121000000000002E-3</v>
      </c>
      <c r="AP39">
        <v>1.92622E-3</v>
      </c>
      <c r="AQ39">
        <v>1.19096E-3</v>
      </c>
      <c r="AR39">
        <v>7.1106000000000001E-4</v>
      </c>
    </row>
    <row r="40" spans="1:44">
      <c r="B40" s="2">
        <v>2.4684000000000001E-8</v>
      </c>
      <c r="C40" s="2">
        <v>3.0607700000000002E-7</v>
      </c>
      <c r="D40" s="2">
        <v>2.71077E-6</v>
      </c>
      <c r="E40" s="2">
        <v>1.7158699999999999E-5</v>
      </c>
      <c r="F40" s="2">
        <v>7.7696100000000003E-5</v>
      </c>
      <c r="G40">
        <v>2.5209199999999998E-4</v>
      </c>
      <c r="H40">
        <v>5.8831499999999995E-4</v>
      </c>
      <c r="I40">
        <v>9.9758599999999996E-4</v>
      </c>
      <c r="J40">
        <v>1.2659699999999999E-3</v>
      </c>
      <c r="K40">
        <v>1.3084100000000001E-3</v>
      </c>
      <c r="L40">
        <v>1.32215E-3</v>
      </c>
      <c r="M40">
        <v>1.5512200000000001E-3</v>
      </c>
      <c r="N40">
        <v>2.01541E-3</v>
      </c>
      <c r="O40">
        <v>2.5884599999999999E-3</v>
      </c>
      <c r="P40">
        <v>3.2525200000000001E-3</v>
      </c>
      <c r="Q40">
        <v>4.2012600000000001E-3</v>
      </c>
      <c r="R40">
        <v>5.7550199999999996E-3</v>
      </c>
      <c r="S40">
        <v>8.2657200000000007E-3</v>
      </c>
      <c r="T40">
        <v>1.2121699999999999E-2</v>
      </c>
      <c r="U40">
        <v>1.7774000000000002E-2</v>
      </c>
      <c r="V40">
        <v>2.5651E-2</v>
      </c>
      <c r="W40">
        <v>3.5937799999999999E-2</v>
      </c>
      <c r="X40">
        <v>4.8314700000000002E-2</v>
      </c>
      <c r="Y40">
        <v>6.1785899999999998E-2</v>
      </c>
      <c r="Z40">
        <v>7.4709899999999996E-2</v>
      </c>
      <c r="AA40">
        <v>8.5093799999999997E-2</v>
      </c>
      <c r="AB40">
        <v>9.1112200000000004E-2</v>
      </c>
      <c r="AC40">
        <v>9.1669700000000007E-2</v>
      </c>
      <c r="AD40">
        <v>8.6759699999999995E-2</v>
      </c>
      <c r="AE40">
        <v>7.7444200000000005E-2</v>
      </c>
      <c r="AF40">
        <v>6.5471699999999994E-2</v>
      </c>
      <c r="AG40">
        <v>5.2721200000000003E-2</v>
      </c>
      <c r="AH40">
        <v>4.0718499999999998E-2</v>
      </c>
      <c r="AI40">
        <v>3.03918E-2</v>
      </c>
      <c r="AJ40">
        <v>2.2079600000000001E-2</v>
      </c>
      <c r="AK40">
        <v>1.5700800000000001E-2</v>
      </c>
      <c r="AL40">
        <v>1.09619E-2</v>
      </c>
      <c r="AM40">
        <v>7.5167599999999999E-3</v>
      </c>
      <c r="AN40">
        <v>5.0527000000000002E-3</v>
      </c>
      <c r="AO40">
        <v>3.3187300000000002E-3</v>
      </c>
      <c r="AP40">
        <v>2.1223000000000001E-3</v>
      </c>
      <c r="AQ40" s="2">
        <v>1.3168500000000001E-3</v>
      </c>
      <c r="AR40" s="2">
        <v>7.9041699999999996E-4</v>
      </c>
    </row>
    <row r="41" spans="1:44">
      <c r="B41" s="2">
        <v>3.9795799999999997E-8</v>
      </c>
      <c r="C41" s="2">
        <v>4.9345500000000005E-7</v>
      </c>
      <c r="D41" s="2">
        <v>4.37015E-6</v>
      </c>
      <c r="E41" s="2">
        <v>2.7660500000000001E-5</v>
      </c>
      <c r="F41" s="2">
        <v>1.2523300000000001E-4</v>
      </c>
      <c r="G41" s="2">
        <v>4.0621500000000003E-4</v>
      </c>
      <c r="H41">
        <v>9.4737200000000004E-4</v>
      </c>
      <c r="I41">
        <v>1.60378E-3</v>
      </c>
      <c r="J41">
        <v>2.0263899999999999E-3</v>
      </c>
      <c r="K41">
        <v>2.0712399999999998E-3</v>
      </c>
      <c r="L41">
        <v>2.0489499999999999E-3</v>
      </c>
      <c r="M41">
        <v>2.3479099999999999E-3</v>
      </c>
      <c r="N41">
        <v>2.9930199999999999E-3</v>
      </c>
      <c r="O41">
        <v>3.7514699999999998E-3</v>
      </c>
      <c r="P41">
        <v>4.5099099999999998E-3</v>
      </c>
      <c r="Q41">
        <v>5.40998E-3</v>
      </c>
      <c r="R41">
        <v>6.69419E-3</v>
      </c>
      <c r="S41">
        <v>8.54888E-3</v>
      </c>
      <c r="T41">
        <v>1.1130299999999999E-2</v>
      </c>
      <c r="U41">
        <v>1.4677600000000001E-2</v>
      </c>
      <c r="V41">
        <v>1.95304E-2</v>
      </c>
      <c r="W41">
        <v>2.6015400000000001E-2</v>
      </c>
      <c r="X41">
        <v>3.4287199999999997E-2</v>
      </c>
      <c r="Y41">
        <v>4.4194700000000003E-2</v>
      </c>
      <c r="Z41">
        <v>5.5184499999999997E-2</v>
      </c>
      <c r="AA41">
        <v>6.6264000000000003E-2</v>
      </c>
      <c r="AB41">
        <v>7.6082999999999998E-2</v>
      </c>
      <c r="AC41">
        <v>8.3168900000000004E-2</v>
      </c>
      <c r="AD41">
        <v>8.6281800000000006E-2</v>
      </c>
      <c r="AE41">
        <v>8.4770999999999999E-2</v>
      </c>
      <c r="AF41">
        <v>7.8787599999999999E-2</v>
      </c>
      <c r="AG41">
        <v>6.9260500000000003E-2</v>
      </c>
      <c r="AH41">
        <v>5.76353E-2</v>
      </c>
      <c r="AI41">
        <v>4.5485600000000001E-2</v>
      </c>
      <c r="AJ41">
        <v>3.4144000000000001E-2</v>
      </c>
      <c r="AK41">
        <v>2.4475799999999999E-2</v>
      </c>
      <c r="AL41">
        <v>1.6836899999999998E-2</v>
      </c>
      <c r="AM41">
        <v>1.11749E-2</v>
      </c>
      <c r="AN41">
        <v>7.1941100000000001E-3</v>
      </c>
      <c r="AO41">
        <v>4.5120200000000003E-3</v>
      </c>
      <c r="AP41">
        <v>2.7643500000000001E-3</v>
      </c>
      <c r="AQ41" s="2">
        <v>1.6553799999999999E-3</v>
      </c>
      <c r="AR41" s="2">
        <v>9.6752999999999997E-4</v>
      </c>
    </row>
    <row r="42" spans="1:44">
      <c r="B42" s="2">
        <v>3.6506499999999997E-8</v>
      </c>
      <c r="C42" s="2">
        <v>4.5271900000000002E-7</v>
      </c>
      <c r="D42" s="2">
        <v>4.0107600000000004E-6</v>
      </c>
      <c r="E42" s="2">
        <v>2.54041E-5</v>
      </c>
      <c r="F42" s="2">
        <v>1.15188E-4</v>
      </c>
      <c r="G42">
        <v>3.7482599999999998E-4</v>
      </c>
      <c r="H42">
        <v>8.8060099999999995E-4</v>
      </c>
      <c r="I42">
        <v>1.5179499999999999E-3</v>
      </c>
      <c r="J42">
        <v>2.00826E-3</v>
      </c>
      <c r="K42">
        <v>2.28356E-3</v>
      </c>
      <c r="L42">
        <v>2.68155E-3</v>
      </c>
      <c r="M42">
        <v>3.5382999999999999E-3</v>
      </c>
      <c r="N42">
        <v>4.7581400000000001E-3</v>
      </c>
      <c r="O42">
        <v>5.9875600000000003E-3</v>
      </c>
      <c r="P42">
        <v>7.08678E-3</v>
      </c>
      <c r="Q42">
        <v>8.2776800000000008E-3</v>
      </c>
      <c r="R42">
        <v>9.8796600000000002E-3</v>
      </c>
      <c r="S42">
        <v>1.2036699999999999E-2</v>
      </c>
      <c r="T42">
        <v>1.47362E-2</v>
      </c>
      <c r="U42">
        <v>1.7993599999999998E-2</v>
      </c>
      <c r="V42">
        <v>2.1933100000000001E-2</v>
      </c>
      <c r="W42">
        <v>2.67125E-2</v>
      </c>
      <c r="X42">
        <v>3.2421899999999997E-2</v>
      </c>
      <c r="Y42">
        <v>3.9035300000000002E-2</v>
      </c>
      <c r="Z42">
        <v>4.6382100000000002E-2</v>
      </c>
      <c r="AA42">
        <v>5.4101499999999997E-2</v>
      </c>
      <c r="AB42">
        <v>6.1608999999999997E-2</v>
      </c>
      <c r="AC42">
        <v>6.8125199999999997E-2</v>
      </c>
      <c r="AD42">
        <v>7.2788199999999997E-2</v>
      </c>
      <c r="AE42">
        <v>7.4827900000000003E-2</v>
      </c>
      <c r="AF42">
        <v>7.3754799999999995E-2</v>
      </c>
      <c r="AG42">
        <v>6.9505899999999995E-2</v>
      </c>
      <c r="AH42">
        <v>6.2491600000000001E-2</v>
      </c>
      <c r="AI42">
        <v>5.3523000000000001E-2</v>
      </c>
      <c r="AJ42">
        <v>4.3632600000000001E-2</v>
      </c>
      <c r="AK42">
        <v>3.3849400000000002E-2</v>
      </c>
      <c r="AL42">
        <v>2.5001300000000001E-2</v>
      </c>
      <c r="AM42">
        <v>1.76007E-2</v>
      </c>
      <c r="AN42">
        <v>1.18303E-2</v>
      </c>
      <c r="AO42">
        <v>7.6091099999999997E-3</v>
      </c>
      <c r="AP42">
        <v>4.69536E-3</v>
      </c>
      <c r="AQ42" s="2">
        <v>2.78722E-3</v>
      </c>
      <c r="AR42" s="2">
        <v>1.5955699999999999E-3</v>
      </c>
    </row>
    <row r="43" spans="1:44">
      <c r="B43" s="2">
        <v>2.2157699999999999E-8</v>
      </c>
      <c r="C43" s="2">
        <v>2.7480099999999997E-7</v>
      </c>
      <c r="D43" s="2">
        <v>2.4351499999999999E-6</v>
      </c>
      <c r="E43" s="2">
        <v>1.5432599999999999E-5</v>
      </c>
      <c r="F43" s="2">
        <v>7.0053000000000002E-5</v>
      </c>
      <c r="G43" s="2">
        <v>2.28505E-4</v>
      </c>
      <c r="H43">
        <v>5.3984200000000001E-4</v>
      </c>
      <c r="I43">
        <v>9.4344399999999999E-4</v>
      </c>
      <c r="J43">
        <v>1.2917E-3</v>
      </c>
      <c r="K43">
        <v>1.5817800000000001E-3</v>
      </c>
      <c r="L43">
        <v>2.06865E-3</v>
      </c>
      <c r="M43">
        <v>3.0033799999999999E-3</v>
      </c>
      <c r="N43">
        <v>4.3671300000000003E-3</v>
      </c>
      <c r="O43">
        <v>5.9925300000000003E-3</v>
      </c>
      <c r="P43">
        <v>7.8553100000000008E-3</v>
      </c>
      <c r="Q43">
        <v>1.01177E-2</v>
      </c>
      <c r="R43">
        <v>1.2905E-2</v>
      </c>
      <c r="S43">
        <v>1.6152199999999999E-2</v>
      </c>
      <c r="T43">
        <v>1.9714700000000002E-2</v>
      </c>
      <c r="U43">
        <v>2.3554599999999998E-2</v>
      </c>
      <c r="V43">
        <v>2.77524E-2</v>
      </c>
      <c r="W43">
        <v>3.2364299999999999E-2</v>
      </c>
      <c r="X43">
        <v>3.7318499999999998E-2</v>
      </c>
      <c r="Y43">
        <v>4.2439900000000003E-2</v>
      </c>
      <c r="Z43">
        <v>4.7522300000000003E-2</v>
      </c>
      <c r="AA43">
        <v>5.2358500000000002E-2</v>
      </c>
      <c r="AB43">
        <v>5.67222E-2</v>
      </c>
      <c r="AC43">
        <v>6.0345099999999999E-2</v>
      </c>
      <c r="AD43">
        <v>6.2914700000000004E-2</v>
      </c>
      <c r="AE43">
        <v>6.4102199999999998E-2</v>
      </c>
      <c r="AF43">
        <v>6.3615699999999997E-2</v>
      </c>
      <c r="AG43">
        <v>6.1273300000000003E-2</v>
      </c>
      <c r="AH43">
        <v>5.7074100000000003E-2</v>
      </c>
      <c r="AI43">
        <v>5.1241500000000002E-2</v>
      </c>
      <c r="AJ43">
        <v>4.4212599999999998E-2</v>
      </c>
      <c r="AK43">
        <v>3.6571600000000003E-2</v>
      </c>
      <c r="AL43">
        <v>2.8944299999999999E-2</v>
      </c>
      <c r="AM43">
        <v>2.1885700000000001E-2</v>
      </c>
      <c r="AN43">
        <v>1.5793999999999999E-2</v>
      </c>
      <c r="AO43">
        <v>1.0871499999999999E-2</v>
      </c>
      <c r="AP43">
        <v>7.1360199999999999E-3</v>
      </c>
      <c r="AQ43">
        <v>4.46708E-3</v>
      </c>
      <c r="AR43">
        <v>2.6677699999999999E-3</v>
      </c>
    </row>
    <row r="44" spans="1:44">
      <c r="B44" s="2">
        <v>1.8355999999999999E-8</v>
      </c>
      <c r="C44" s="2">
        <v>2.2763100000000001E-7</v>
      </c>
      <c r="D44" s="2">
        <v>2.01659E-6</v>
      </c>
      <c r="E44" s="2">
        <v>1.27724E-5</v>
      </c>
      <c r="F44" s="2">
        <v>5.7907600000000001E-5</v>
      </c>
      <c r="G44" s="2">
        <v>1.8840099999999999E-4</v>
      </c>
      <c r="H44" s="2">
        <v>4.4249699999999997E-4</v>
      </c>
      <c r="I44">
        <v>7.6253900000000001E-4</v>
      </c>
      <c r="J44">
        <v>1.00979E-3</v>
      </c>
      <c r="K44">
        <v>1.1580900000000001E-3</v>
      </c>
      <c r="L44">
        <v>1.4048000000000001E-3</v>
      </c>
      <c r="M44">
        <v>1.9860300000000002E-3</v>
      </c>
      <c r="N44">
        <v>2.9762E-3</v>
      </c>
      <c r="O44">
        <v>4.36675E-3</v>
      </c>
      <c r="P44">
        <v>6.25985E-3</v>
      </c>
      <c r="Q44">
        <v>8.8847400000000003E-3</v>
      </c>
      <c r="R44">
        <v>1.2430699999999999E-2</v>
      </c>
      <c r="S44">
        <v>1.6915800000000002E-2</v>
      </c>
      <c r="T44">
        <v>2.22118E-2</v>
      </c>
      <c r="U44">
        <v>2.8122999999999999E-2</v>
      </c>
      <c r="V44">
        <v>3.4394000000000001E-2</v>
      </c>
      <c r="W44">
        <v>4.0683400000000002E-2</v>
      </c>
      <c r="X44">
        <v>4.6596499999999999E-2</v>
      </c>
      <c r="Y44">
        <v>5.17752E-2</v>
      </c>
      <c r="Z44">
        <v>5.5960000000000003E-2</v>
      </c>
      <c r="AA44">
        <v>5.8988699999999998E-2</v>
      </c>
      <c r="AB44">
        <v>6.0774500000000002E-2</v>
      </c>
      <c r="AC44">
        <v>6.1299699999999999E-2</v>
      </c>
      <c r="AD44">
        <v>6.0618100000000001E-2</v>
      </c>
      <c r="AE44">
        <v>5.8839000000000002E-2</v>
      </c>
      <c r="AF44">
        <v>5.6092799999999998E-2</v>
      </c>
      <c r="AG44">
        <v>5.2501399999999997E-2</v>
      </c>
      <c r="AH44">
        <v>4.81708E-2</v>
      </c>
      <c r="AI44">
        <v>4.3211800000000002E-2</v>
      </c>
      <c r="AJ44">
        <v>3.7770199999999997E-2</v>
      </c>
      <c r="AK44">
        <v>3.2046600000000001E-2</v>
      </c>
      <c r="AL44">
        <v>2.62948E-2</v>
      </c>
      <c r="AM44">
        <v>2.0792000000000001E-2</v>
      </c>
      <c r="AN44">
        <v>1.5795799999999999E-2</v>
      </c>
      <c r="AO44">
        <v>1.1499799999999999E-2</v>
      </c>
      <c r="AP44">
        <v>8.0064200000000002E-3</v>
      </c>
      <c r="AQ44">
        <v>5.3217799999999999E-3</v>
      </c>
      <c r="AR44">
        <v>3.3727000000000002E-3</v>
      </c>
    </row>
    <row r="45" spans="1:44">
      <c r="B45" s="2">
        <v>1.74241E-8</v>
      </c>
      <c r="C45" s="2">
        <v>2.16068E-7</v>
      </c>
      <c r="D45" s="2">
        <v>1.9139800000000001E-6</v>
      </c>
      <c r="E45" s="2">
        <v>1.21202E-5</v>
      </c>
      <c r="F45" s="2">
        <v>5.4928400000000001E-5</v>
      </c>
      <c r="G45" s="2">
        <v>1.7855099999999999E-4</v>
      </c>
      <c r="H45" s="2">
        <v>4.1849699999999999E-4</v>
      </c>
      <c r="I45" s="2">
        <v>7.1740400000000005E-4</v>
      </c>
      <c r="J45">
        <v>9.3695099999999999E-4</v>
      </c>
      <c r="K45">
        <v>1.03947E-3</v>
      </c>
      <c r="L45">
        <v>1.1927699999999999E-3</v>
      </c>
      <c r="M45">
        <v>1.59672E-3</v>
      </c>
      <c r="N45">
        <v>2.2956600000000001E-3</v>
      </c>
      <c r="O45">
        <v>3.2592200000000002E-3</v>
      </c>
      <c r="P45">
        <v>4.5879099999999997E-3</v>
      </c>
      <c r="Q45">
        <v>6.57049E-3</v>
      </c>
      <c r="R45">
        <v>9.5599699999999992E-3</v>
      </c>
      <c r="S45">
        <v>1.38312E-2</v>
      </c>
      <c r="T45">
        <v>1.9527099999999999E-2</v>
      </c>
      <c r="U45">
        <v>2.6636E-2</v>
      </c>
      <c r="V45">
        <v>3.4927699999999999E-2</v>
      </c>
      <c r="W45">
        <v>4.3888499999999997E-2</v>
      </c>
      <c r="X45">
        <v>5.27474E-2</v>
      </c>
      <c r="Y45">
        <v>6.0615099999999998E-2</v>
      </c>
      <c r="Z45">
        <v>6.6671999999999995E-2</v>
      </c>
      <c r="AA45">
        <v>7.0333400000000004E-2</v>
      </c>
      <c r="AB45">
        <v>7.1354799999999996E-2</v>
      </c>
      <c r="AC45">
        <v>6.9853399999999996E-2</v>
      </c>
      <c r="AD45">
        <v>6.6241900000000006E-2</v>
      </c>
      <c r="AE45">
        <v>6.1102299999999998E-2</v>
      </c>
      <c r="AF45">
        <v>5.5046699999999997E-2</v>
      </c>
      <c r="AG45">
        <v>4.8611099999999997E-2</v>
      </c>
      <c r="AH45">
        <v>4.2197499999999999E-2</v>
      </c>
      <c r="AI45">
        <v>3.6063999999999999E-2</v>
      </c>
      <c r="AJ45">
        <v>3.0348400000000001E-2</v>
      </c>
      <c r="AK45">
        <v>2.5108100000000001E-2</v>
      </c>
      <c r="AL45">
        <v>2.0363099999999999E-2</v>
      </c>
      <c r="AM45">
        <v>1.61268E-2</v>
      </c>
      <c r="AN45">
        <v>1.2418200000000001E-2</v>
      </c>
      <c r="AO45">
        <v>9.2581299999999998E-3</v>
      </c>
      <c r="AP45">
        <v>6.6566300000000002E-3</v>
      </c>
      <c r="AQ45">
        <v>4.6003399999999996E-3</v>
      </c>
      <c r="AR45">
        <v>3.0472699999999999E-3</v>
      </c>
    </row>
    <row r="46" spans="1:44">
      <c r="B46" s="2">
        <v>1.4983799999999999E-8</v>
      </c>
      <c r="C46" s="2">
        <v>1.85815E-7</v>
      </c>
      <c r="D46" s="2">
        <v>1.6461899999999999E-6</v>
      </c>
      <c r="E46" s="2">
        <v>1.0427E-5</v>
      </c>
      <c r="F46" s="2">
        <v>4.72796E-5</v>
      </c>
      <c r="G46" s="2">
        <v>1.5385900000000001E-4</v>
      </c>
      <c r="H46" s="2">
        <v>3.6153599999999998E-4</v>
      </c>
      <c r="I46" s="2">
        <v>6.2358900000000002E-4</v>
      </c>
      <c r="J46" s="2">
        <v>8.26839E-4</v>
      </c>
      <c r="K46">
        <v>9.4728900000000003E-4</v>
      </c>
      <c r="L46">
        <v>1.13429E-3</v>
      </c>
      <c r="M46">
        <v>1.5503400000000001E-3</v>
      </c>
      <c r="N46">
        <v>2.2031199999999998E-3</v>
      </c>
      <c r="O46">
        <v>3.02345E-3</v>
      </c>
      <c r="P46">
        <v>4.0614700000000002E-3</v>
      </c>
      <c r="Q46">
        <v>5.5497100000000002E-3</v>
      </c>
      <c r="R46">
        <v>7.80315E-3</v>
      </c>
      <c r="S46">
        <v>1.1116300000000001E-2</v>
      </c>
      <c r="T46">
        <v>1.5754000000000001E-2</v>
      </c>
      <c r="U46">
        <v>2.1954000000000001E-2</v>
      </c>
      <c r="V46">
        <v>2.9831799999999999E-2</v>
      </c>
      <c r="W46">
        <v>3.9215899999999998E-2</v>
      </c>
      <c r="X46">
        <v>4.9534500000000002E-2</v>
      </c>
      <c r="Y46">
        <v>5.9838500000000003E-2</v>
      </c>
      <c r="Z46">
        <v>6.8957699999999997E-2</v>
      </c>
      <c r="AA46">
        <v>7.5739399999999998E-2</v>
      </c>
      <c r="AB46">
        <v>7.9308699999999996E-2</v>
      </c>
      <c r="AC46">
        <v>7.9270099999999996E-2</v>
      </c>
      <c r="AD46">
        <v>7.5785199999999997E-2</v>
      </c>
      <c r="AE46">
        <v>6.9500400000000004E-2</v>
      </c>
      <c r="AF46">
        <v>6.1359200000000003E-2</v>
      </c>
      <c r="AG46">
        <v>5.2370800000000002E-2</v>
      </c>
      <c r="AH46">
        <v>4.3410999999999998E-2</v>
      </c>
      <c r="AI46">
        <v>3.5105499999999998E-2</v>
      </c>
      <c r="AJ46">
        <v>2.7803499999999998E-2</v>
      </c>
      <c r="AK46">
        <v>2.1622800000000001E-2</v>
      </c>
      <c r="AL46">
        <v>1.6527400000000001E-2</v>
      </c>
      <c r="AM46">
        <v>1.2404200000000001E-2</v>
      </c>
      <c r="AN46">
        <v>9.1179199999999998E-3</v>
      </c>
      <c r="AO46">
        <v>6.5402300000000002E-3</v>
      </c>
      <c r="AP46">
        <v>4.5587500000000003E-3</v>
      </c>
      <c r="AQ46">
        <v>3.0749000000000002E-3</v>
      </c>
      <c r="AR46">
        <v>1.9992399999999998E-3</v>
      </c>
    </row>
    <row r="47" spans="1:44">
      <c r="B47" s="2">
        <v>1.4342499999999999E-8</v>
      </c>
      <c r="C47" s="2">
        <v>1.7786500000000001E-7</v>
      </c>
      <c r="D47" s="2">
        <v>1.57583E-6</v>
      </c>
      <c r="E47" s="2">
        <v>9.9823999999999995E-6</v>
      </c>
      <c r="F47" s="2">
        <v>4.5273099999999999E-5</v>
      </c>
      <c r="G47" s="2">
        <v>1.47396E-4</v>
      </c>
      <c r="H47" s="2">
        <v>3.4672099999999998E-4</v>
      </c>
      <c r="I47" s="2">
        <v>5.9963900000000001E-4</v>
      </c>
      <c r="J47" s="2">
        <v>8.0058500000000003E-4</v>
      </c>
      <c r="K47">
        <v>9.3182200000000001E-4</v>
      </c>
      <c r="L47">
        <v>1.14386E-3</v>
      </c>
      <c r="M47">
        <v>1.6007599999999999E-3</v>
      </c>
      <c r="N47">
        <v>2.3177499999999999E-3</v>
      </c>
      <c r="O47">
        <v>3.2334099999999999E-3</v>
      </c>
      <c r="P47">
        <v>4.38939E-3</v>
      </c>
      <c r="Q47">
        <v>5.9749800000000004E-3</v>
      </c>
      <c r="R47">
        <v>8.2194799999999995E-3</v>
      </c>
      <c r="S47">
        <v>1.13052E-2</v>
      </c>
      <c r="T47">
        <v>1.53992E-2</v>
      </c>
      <c r="U47">
        <v>2.0706599999999999E-2</v>
      </c>
      <c r="V47">
        <v>2.74194E-2</v>
      </c>
      <c r="W47">
        <v>3.5571199999999997E-2</v>
      </c>
      <c r="X47">
        <v>4.49057E-2</v>
      </c>
      <c r="Y47">
        <v>5.4826800000000002E-2</v>
      </c>
      <c r="Z47">
        <v>6.4434500000000006E-2</v>
      </c>
      <c r="AA47">
        <v>7.2640499999999997E-2</v>
      </c>
      <c r="AB47">
        <v>7.8365099999999993E-2</v>
      </c>
      <c r="AC47">
        <v>8.0779299999999998E-2</v>
      </c>
      <c r="AD47">
        <v>7.9516199999999995E-2</v>
      </c>
      <c r="AE47">
        <v>7.4766299999999994E-2</v>
      </c>
      <c r="AF47">
        <v>6.7221199999999995E-2</v>
      </c>
      <c r="AG47">
        <v>5.7892800000000001E-2</v>
      </c>
      <c r="AH47">
        <v>4.7874E-2</v>
      </c>
      <c r="AI47">
        <v>3.81255E-2</v>
      </c>
      <c r="AJ47">
        <v>2.9337599999999998E-2</v>
      </c>
      <c r="AK47">
        <v>2.189E-2</v>
      </c>
      <c r="AL47">
        <v>1.5889199999999999E-2</v>
      </c>
      <c r="AM47">
        <v>1.12496E-2</v>
      </c>
      <c r="AN47">
        <v>7.7807500000000003E-3</v>
      </c>
      <c r="AO47">
        <v>5.2581800000000003E-3</v>
      </c>
      <c r="AP47">
        <v>3.4678500000000002E-3</v>
      </c>
      <c r="AQ47">
        <v>2.2267400000000001E-3</v>
      </c>
      <c r="AR47">
        <v>1.3877500000000001E-3</v>
      </c>
    </row>
    <row r="48" spans="1:44">
      <c r="B48" s="2">
        <v>2.66503E-8</v>
      </c>
      <c r="C48" s="2">
        <v>3.3045699999999998E-7</v>
      </c>
      <c r="D48" s="2">
        <v>2.9266699999999999E-6</v>
      </c>
      <c r="E48" s="2">
        <v>1.85251E-5</v>
      </c>
      <c r="F48" s="2">
        <v>8.3881900000000001E-5</v>
      </c>
      <c r="G48" s="2">
        <v>2.72155E-4</v>
      </c>
      <c r="H48" s="2">
        <v>6.3511999999999998E-4</v>
      </c>
      <c r="I48" s="2">
        <v>1.07704E-3</v>
      </c>
      <c r="J48">
        <v>1.3679499999999999E-3</v>
      </c>
      <c r="K48">
        <v>1.42059E-3</v>
      </c>
      <c r="L48">
        <v>1.4622400000000001E-3</v>
      </c>
      <c r="M48">
        <v>1.78944E-3</v>
      </c>
      <c r="N48">
        <v>2.4808600000000001E-3</v>
      </c>
      <c r="O48">
        <v>3.4719299999999998E-3</v>
      </c>
      <c r="P48">
        <v>4.7976299999999998E-3</v>
      </c>
      <c r="Q48">
        <v>6.6580199999999997E-3</v>
      </c>
      <c r="R48">
        <v>9.2893000000000003E-3</v>
      </c>
      <c r="S48">
        <v>1.28469E-2</v>
      </c>
      <c r="T48">
        <v>1.74156E-2</v>
      </c>
      <c r="U48">
        <v>2.3058800000000001E-2</v>
      </c>
      <c r="V48">
        <v>2.9790400000000002E-2</v>
      </c>
      <c r="W48">
        <v>3.7488300000000002E-2</v>
      </c>
      <c r="X48">
        <v>4.5839199999999997E-2</v>
      </c>
      <c r="Y48">
        <v>5.43475E-2</v>
      </c>
      <c r="Z48">
        <v>6.2374899999999997E-2</v>
      </c>
      <c r="AA48">
        <v>6.9192500000000004E-2</v>
      </c>
      <c r="AB48">
        <v>7.4064400000000002E-2</v>
      </c>
      <c r="AC48">
        <v>7.6373899999999995E-2</v>
      </c>
      <c r="AD48">
        <v>7.5759300000000002E-2</v>
      </c>
      <c r="AE48">
        <v>7.2209499999999996E-2</v>
      </c>
      <c r="AF48">
        <v>6.6083699999999995E-2</v>
      </c>
      <c r="AG48">
        <v>5.8047700000000001E-2</v>
      </c>
      <c r="AH48">
        <v>4.8943300000000002E-2</v>
      </c>
      <c r="AI48">
        <v>3.9631199999999998E-2</v>
      </c>
      <c r="AJ48">
        <v>3.0847400000000001E-2</v>
      </c>
      <c r="AK48">
        <v>2.3110100000000001E-2</v>
      </c>
      <c r="AL48">
        <v>1.66906E-2</v>
      </c>
      <c r="AM48">
        <v>1.1640299999999999E-2</v>
      </c>
      <c r="AN48">
        <v>7.8522599999999998E-3</v>
      </c>
      <c r="AO48">
        <v>5.1304799999999998E-3</v>
      </c>
      <c r="AP48">
        <v>3.24968E-3</v>
      </c>
      <c r="AQ48">
        <v>1.9959700000000001E-3</v>
      </c>
      <c r="AR48">
        <v>1.18823E-3</v>
      </c>
    </row>
    <row r="49" spans="2:44">
      <c r="B49" s="2">
        <v>5.9928099999999998E-8</v>
      </c>
      <c r="C49" s="2">
        <v>7.4308199999999996E-7</v>
      </c>
      <c r="D49" s="2">
        <v>6.5807200000000001E-6</v>
      </c>
      <c r="E49" s="2">
        <v>4.1649400000000001E-5</v>
      </c>
      <c r="F49" s="2">
        <v>1.8854399999999999E-4</v>
      </c>
      <c r="G49" s="2">
        <v>6.1140399999999996E-4</v>
      </c>
      <c r="H49" s="2">
        <v>1.4250000000000001E-3</v>
      </c>
      <c r="I49">
        <v>2.4084699999999998E-3</v>
      </c>
      <c r="J49">
        <v>3.0303000000000001E-3</v>
      </c>
      <c r="K49">
        <v>3.0648400000000001E-3</v>
      </c>
      <c r="L49">
        <v>2.97358E-3</v>
      </c>
      <c r="M49">
        <v>3.3490899999999999E-3</v>
      </c>
      <c r="N49">
        <v>4.2602999999999999E-3</v>
      </c>
      <c r="O49">
        <v>5.41203E-3</v>
      </c>
      <c r="P49">
        <v>6.7075700000000004E-3</v>
      </c>
      <c r="Q49">
        <v>8.4505699999999993E-3</v>
      </c>
      <c r="R49">
        <v>1.1100199999999999E-2</v>
      </c>
      <c r="S49">
        <v>1.4977600000000001E-2</v>
      </c>
      <c r="T49">
        <v>2.0199499999999999E-2</v>
      </c>
      <c r="U49">
        <v>2.6744899999999999E-2</v>
      </c>
      <c r="V49">
        <v>3.4458099999999998E-2</v>
      </c>
      <c r="W49">
        <v>4.2975100000000002E-2</v>
      </c>
      <c r="X49">
        <v>5.16946E-2</v>
      </c>
      <c r="Y49">
        <v>5.9854699999999997E-2</v>
      </c>
      <c r="Z49">
        <v>6.6667299999999999E-2</v>
      </c>
      <c r="AA49">
        <v>7.1451100000000003E-2</v>
      </c>
      <c r="AB49">
        <v>7.3737999999999998E-2</v>
      </c>
      <c r="AC49">
        <v>7.33433E-2</v>
      </c>
      <c r="AD49">
        <v>7.0379999999999998E-2</v>
      </c>
      <c r="AE49">
        <v>6.5217399999999995E-2</v>
      </c>
      <c r="AF49">
        <v>5.8400399999999998E-2</v>
      </c>
      <c r="AG49">
        <v>5.0558199999999998E-2</v>
      </c>
      <c r="AH49">
        <v>4.2319599999999999E-2</v>
      </c>
      <c r="AI49">
        <v>3.4246600000000002E-2</v>
      </c>
      <c r="AJ49">
        <v>2.6785699999999999E-2</v>
      </c>
      <c r="AK49">
        <v>2.0241700000000001E-2</v>
      </c>
      <c r="AL49">
        <v>1.47738E-2</v>
      </c>
      <c r="AM49">
        <v>1.04111E-2</v>
      </c>
      <c r="AN49">
        <v>7.0816000000000004E-3</v>
      </c>
      <c r="AO49">
        <v>4.6483100000000001E-3</v>
      </c>
      <c r="AP49">
        <v>2.94364E-3</v>
      </c>
      <c r="AQ49">
        <v>1.7979599999999999E-3</v>
      </c>
      <c r="AR49">
        <v>1.0588100000000001E-3</v>
      </c>
    </row>
    <row r="50" spans="2:44">
      <c r="B50" s="2">
        <v>1.55819E-7</v>
      </c>
      <c r="C50" s="2">
        <v>1.93208E-6</v>
      </c>
      <c r="D50" s="2">
        <v>1.7110300000000001E-5</v>
      </c>
      <c r="E50" s="2">
        <v>1.0828900000000001E-4</v>
      </c>
      <c r="F50" s="2">
        <v>4.9018800000000002E-4</v>
      </c>
      <c r="G50" s="2">
        <v>1.58939E-3</v>
      </c>
      <c r="H50" s="2">
        <v>3.70339E-3</v>
      </c>
      <c r="I50">
        <v>6.2549099999999998E-3</v>
      </c>
      <c r="J50">
        <v>7.8542400000000002E-3</v>
      </c>
      <c r="K50">
        <v>7.8989500000000001E-3</v>
      </c>
      <c r="L50">
        <v>7.5618100000000004E-3</v>
      </c>
      <c r="M50">
        <v>8.33741E-3</v>
      </c>
      <c r="N50">
        <v>1.03187E-2</v>
      </c>
      <c r="O50">
        <v>1.2571300000000001E-2</v>
      </c>
      <c r="P50">
        <v>1.45542E-2</v>
      </c>
      <c r="Q50">
        <v>1.6635400000000002E-2</v>
      </c>
      <c r="R50">
        <v>1.9503199999999998E-2</v>
      </c>
      <c r="S50">
        <v>2.3504899999999999E-2</v>
      </c>
      <c r="T50">
        <v>2.86129E-2</v>
      </c>
      <c r="U50">
        <v>3.4739699999999998E-2</v>
      </c>
      <c r="V50">
        <v>4.1827000000000003E-2</v>
      </c>
      <c r="W50">
        <v>4.9627200000000003E-2</v>
      </c>
      <c r="X50">
        <v>5.7513300000000003E-2</v>
      </c>
      <c r="Y50">
        <v>6.4543699999999996E-2</v>
      </c>
      <c r="Z50">
        <v>6.9713999999999998E-2</v>
      </c>
      <c r="AA50">
        <v>7.2225300000000006E-2</v>
      </c>
      <c r="AB50">
        <v>7.1670300000000006E-2</v>
      </c>
      <c r="AC50">
        <v>6.8110400000000001E-2</v>
      </c>
      <c r="AD50">
        <v>6.2037700000000001E-2</v>
      </c>
      <c r="AE50">
        <v>5.42394E-2</v>
      </c>
      <c r="AF50">
        <v>4.5610699999999997E-2</v>
      </c>
      <c r="AG50">
        <v>3.6978499999999997E-2</v>
      </c>
      <c r="AH50">
        <v>2.89793E-2</v>
      </c>
      <c r="AI50">
        <v>2.2009600000000001E-2</v>
      </c>
      <c r="AJ50">
        <v>1.6238900000000001E-2</v>
      </c>
      <c r="AK50">
        <v>1.16609E-2</v>
      </c>
      <c r="AL50">
        <v>8.1590299999999994E-3</v>
      </c>
      <c r="AM50">
        <v>5.5640899999999998E-3</v>
      </c>
      <c r="AN50">
        <v>3.6962000000000002E-3</v>
      </c>
      <c r="AO50">
        <v>2.3887499999999998E-3</v>
      </c>
      <c r="AP50">
        <v>1.4992600000000001E-3</v>
      </c>
      <c r="AQ50">
        <v>9.1199399999999996E-4</v>
      </c>
      <c r="AR50">
        <v>5.3652799999999998E-4</v>
      </c>
    </row>
    <row r="51" spans="2:44">
      <c r="B51" s="2">
        <v>1.9353199999999999E-7</v>
      </c>
      <c r="C51" s="2">
        <v>2.39985E-6</v>
      </c>
      <c r="D51" s="2">
        <v>2.1256599999999999E-5</v>
      </c>
      <c r="E51" s="2">
        <v>1.3458099999999999E-4</v>
      </c>
      <c r="F51" s="2">
        <v>6.0967900000000002E-4</v>
      </c>
      <c r="G51" s="2">
        <v>1.98014E-3</v>
      </c>
      <c r="H51" s="2">
        <v>4.6317499999999996E-3</v>
      </c>
      <c r="I51" s="2">
        <v>7.8984999999999993E-3</v>
      </c>
      <c r="J51">
        <v>1.01694E-2</v>
      </c>
      <c r="K51">
        <v>1.0872400000000001E-2</v>
      </c>
      <c r="L51">
        <v>1.16054E-2</v>
      </c>
      <c r="M51">
        <v>1.41545E-2</v>
      </c>
      <c r="N51">
        <v>1.82772E-2</v>
      </c>
      <c r="O51">
        <v>2.2372400000000001E-2</v>
      </c>
      <c r="P51">
        <v>2.5589000000000001E-2</v>
      </c>
      <c r="Q51">
        <v>2.8532499999999999E-2</v>
      </c>
      <c r="R51">
        <v>3.22063E-2</v>
      </c>
      <c r="S51">
        <v>3.68705E-2</v>
      </c>
      <c r="T51">
        <v>4.2050400000000002E-2</v>
      </c>
      <c r="U51">
        <v>4.7234600000000002E-2</v>
      </c>
      <c r="V51">
        <v>5.2216400000000003E-2</v>
      </c>
      <c r="W51">
        <v>5.68672E-2</v>
      </c>
      <c r="X51">
        <v>6.0859299999999998E-2</v>
      </c>
      <c r="Y51">
        <v>6.3679200000000005E-2</v>
      </c>
      <c r="Z51">
        <v>6.48175E-2</v>
      </c>
      <c r="AA51">
        <v>6.3919199999999995E-2</v>
      </c>
      <c r="AB51">
        <v>6.0852299999999998E-2</v>
      </c>
      <c r="AC51">
        <v>5.5746400000000002E-2</v>
      </c>
      <c r="AD51">
        <v>4.9006099999999997E-2</v>
      </c>
      <c r="AE51">
        <v>4.1259900000000002E-2</v>
      </c>
      <c r="AF51">
        <v>3.3237900000000001E-2</v>
      </c>
      <c r="AG51">
        <v>2.5619800000000002E-2</v>
      </c>
      <c r="AH51">
        <v>1.8912100000000001E-2</v>
      </c>
      <c r="AI51">
        <v>1.3392100000000001E-2</v>
      </c>
      <c r="AJ51">
        <v>9.1186300000000008E-3</v>
      </c>
      <c r="AK51">
        <v>5.9877300000000001E-3</v>
      </c>
      <c r="AL51">
        <v>3.80475E-3</v>
      </c>
      <c r="AM51">
        <v>2.34805E-3</v>
      </c>
      <c r="AN51">
        <v>1.4124000000000001E-3</v>
      </c>
      <c r="AO51">
        <v>8.3067999999999998E-4</v>
      </c>
      <c r="AP51">
        <v>4.7873700000000002E-4</v>
      </c>
      <c r="AQ51">
        <v>2.70616E-4</v>
      </c>
      <c r="AR51" s="2">
        <v>1.4995899999999999E-4</v>
      </c>
    </row>
    <row r="52" spans="2:44">
      <c r="B52" s="2">
        <v>1.7524900000000001E-7</v>
      </c>
      <c r="C52" s="2">
        <v>2.1730600000000002E-6</v>
      </c>
      <c r="D52" s="2">
        <v>1.9246099999999999E-5</v>
      </c>
      <c r="E52" s="2">
        <v>1.21829E-4</v>
      </c>
      <c r="F52" s="2">
        <v>5.5169599999999996E-4</v>
      </c>
      <c r="G52" s="2">
        <v>1.7903400000000001E-3</v>
      </c>
      <c r="H52" s="2">
        <v>4.1798900000000003E-3</v>
      </c>
      <c r="I52">
        <v>7.0951900000000004E-3</v>
      </c>
      <c r="J52">
        <v>9.0301600000000006E-3</v>
      </c>
      <c r="K52">
        <v>9.4044000000000003E-3</v>
      </c>
      <c r="L52">
        <v>9.6489799999999997E-3</v>
      </c>
      <c r="M52">
        <v>1.1516500000000001E-2</v>
      </c>
      <c r="N52">
        <v>1.5115999999999999E-2</v>
      </c>
      <c r="O52">
        <v>1.93832E-2</v>
      </c>
      <c r="P52">
        <v>2.3720499999999999E-2</v>
      </c>
      <c r="Q52">
        <v>2.8478300000000002E-2</v>
      </c>
      <c r="R52">
        <v>3.4109199999999999E-2</v>
      </c>
      <c r="S52">
        <v>4.0403700000000001E-2</v>
      </c>
      <c r="T52">
        <v>4.6686100000000001E-2</v>
      </c>
      <c r="U52">
        <v>5.2443099999999999E-2</v>
      </c>
      <c r="V52">
        <v>5.7509200000000003E-2</v>
      </c>
      <c r="W52">
        <v>6.1760200000000001E-2</v>
      </c>
      <c r="X52">
        <v>6.4859700000000006E-2</v>
      </c>
      <c r="Y52">
        <v>6.63493E-2</v>
      </c>
      <c r="Z52">
        <v>6.5890099999999993E-2</v>
      </c>
      <c r="AA52">
        <v>6.3394599999999995E-2</v>
      </c>
      <c r="AB52">
        <v>5.9017899999999998E-2</v>
      </c>
      <c r="AC52">
        <v>5.3100599999999998E-2</v>
      </c>
      <c r="AD52">
        <v>4.6115400000000001E-2</v>
      </c>
      <c r="AE52">
        <v>3.8608999999999997E-2</v>
      </c>
      <c r="AF52">
        <v>3.1127499999999999E-2</v>
      </c>
      <c r="AG52">
        <v>2.41427E-2</v>
      </c>
      <c r="AH52">
        <v>1.7998400000000001E-2</v>
      </c>
      <c r="AI52">
        <v>1.2888200000000001E-2</v>
      </c>
      <c r="AJ52">
        <v>8.8615699999999992E-3</v>
      </c>
      <c r="AK52">
        <v>5.8510699999999999E-3</v>
      </c>
      <c r="AL52">
        <v>3.7123099999999999E-3</v>
      </c>
      <c r="AM52">
        <v>2.2660200000000001E-3</v>
      </c>
      <c r="AN52">
        <v>1.3330499999999999E-3</v>
      </c>
      <c r="AO52">
        <v>7.5745499999999998E-4</v>
      </c>
      <c r="AP52">
        <v>4.1676000000000001E-4</v>
      </c>
      <c r="AQ52" s="2">
        <v>2.2262200000000001E-4</v>
      </c>
      <c r="AR52" s="2">
        <v>1.1573099999999999E-4</v>
      </c>
    </row>
    <row r="53" spans="2:44">
      <c r="B53" s="2">
        <v>8.0658499999999994E-8</v>
      </c>
      <c r="C53" s="2">
        <v>1.0002899999999999E-6</v>
      </c>
      <c r="D53" s="2">
        <v>8.8628099999999999E-6</v>
      </c>
      <c r="E53" s="2">
        <v>5.6150200000000003E-5</v>
      </c>
      <c r="F53" s="2">
        <v>2.5472100000000002E-4</v>
      </c>
      <c r="G53" s="2">
        <v>8.2973200000000002E-4</v>
      </c>
      <c r="H53" s="2">
        <v>1.954E-3</v>
      </c>
      <c r="I53">
        <v>3.3879399999999999E-3</v>
      </c>
      <c r="J53">
        <v>4.5472500000000001E-3</v>
      </c>
      <c r="K53">
        <v>5.3328200000000003E-3</v>
      </c>
      <c r="L53">
        <v>6.5428999999999999E-3</v>
      </c>
      <c r="M53">
        <v>8.93767E-3</v>
      </c>
      <c r="N53">
        <v>1.2278900000000001E-2</v>
      </c>
      <c r="O53">
        <v>1.57681E-2</v>
      </c>
      <c r="P53">
        <v>1.9158999999999999E-2</v>
      </c>
      <c r="Q53">
        <v>2.3063E-2</v>
      </c>
      <c r="R53">
        <v>2.8231099999999999E-2</v>
      </c>
      <c r="S53">
        <v>3.4808699999999998E-2</v>
      </c>
      <c r="T53">
        <v>4.23259E-2</v>
      </c>
      <c r="U53">
        <v>5.0124799999999997E-2</v>
      </c>
      <c r="V53">
        <v>5.7586900000000003E-2</v>
      </c>
      <c r="W53">
        <v>6.4075699999999999E-2</v>
      </c>
      <c r="X53">
        <v>6.8914199999999995E-2</v>
      </c>
      <c r="Y53">
        <v>7.1535000000000001E-2</v>
      </c>
      <c r="Z53">
        <v>7.1643499999999999E-2</v>
      </c>
      <c r="AA53">
        <v>6.9251699999999999E-2</v>
      </c>
      <c r="AB53">
        <v>6.4620300000000006E-2</v>
      </c>
      <c r="AC53">
        <v>5.8195900000000002E-2</v>
      </c>
      <c r="AD53">
        <v>5.0560899999999999E-2</v>
      </c>
      <c r="AE53">
        <v>4.2364899999999997E-2</v>
      </c>
      <c r="AF53">
        <v>3.4233800000000002E-2</v>
      </c>
      <c r="AG53">
        <v>2.66828E-2</v>
      </c>
      <c r="AH53">
        <v>2.0063999999999999E-2</v>
      </c>
      <c r="AI53">
        <v>1.45568E-2</v>
      </c>
      <c r="AJ53">
        <v>1.0190299999999999E-2</v>
      </c>
      <c r="AK53">
        <v>6.8823199999999999E-3</v>
      </c>
      <c r="AL53">
        <v>4.4836700000000004E-3</v>
      </c>
      <c r="AM53">
        <v>2.8169599999999999E-3</v>
      </c>
      <c r="AN53">
        <v>1.70638E-3</v>
      </c>
      <c r="AO53">
        <v>9.9645599999999995E-4</v>
      </c>
      <c r="AP53">
        <v>5.6097000000000004E-4</v>
      </c>
      <c r="AQ53">
        <v>3.0452000000000002E-4</v>
      </c>
      <c r="AR53" s="2">
        <v>1.5946499999999999E-4</v>
      </c>
    </row>
    <row r="54" spans="2:44">
      <c r="B54" s="2">
        <v>2.90067E-8</v>
      </c>
      <c r="C54" s="2">
        <v>3.5976199999999999E-7</v>
      </c>
      <c r="D54" s="2">
        <v>3.1885500000000002E-6</v>
      </c>
      <c r="E54" s="2">
        <v>2.0214300000000001E-5</v>
      </c>
      <c r="F54" s="2">
        <v>9.1824999999999996E-5</v>
      </c>
      <c r="G54" s="2">
        <v>2.99988E-4</v>
      </c>
      <c r="H54" s="2">
        <v>7.1124600000000001E-4</v>
      </c>
      <c r="I54">
        <v>1.2537399999999999E-3</v>
      </c>
      <c r="J54">
        <v>1.7521399999999999E-3</v>
      </c>
      <c r="K54">
        <v>2.2343100000000002E-3</v>
      </c>
      <c r="L54">
        <v>3.0735300000000001E-3</v>
      </c>
      <c r="M54">
        <v>4.6333399999999997E-3</v>
      </c>
      <c r="N54">
        <v>6.9174299999999996E-3</v>
      </c>
      <c r="O54">
        <v>9.7511200000000003E-3</v>
      </c>
      <c r="P54">
        <v>1.31837E-2</v>
      </c>
      <c r="Q54">
        <v>1.7520600000000001E-2</v>
      </c>
      <c r="R54">
        <v>2.29731E-2</v>
      </c>
      <c r="S54">
        <v>2.9432E-2</v>
      </c>
      <c r="T54">
        <v>3.6631900000000002E-2</v>
      </c>
      <c r="U54">
        <v>4.4392099999999997E-2</v>
      </c>
      <c r="V54">
        <v>5.2554700000000003E-2</v>
      </c>
      <c r="W54">
        <v>6.0713000000000003E-2</v>
      </c>
      <c r="X54">
        <v>6.8086499999999994E-2</v>
      </c>
      <c r="Y54">
        <v>7.3695300000000005E-2</v>
      </c>
      <c r="Z54">
        <v>7.6675400000000005E-2</v>
      </c>
      <c r="AA54">
        <v>7.6525300000000004E-2</v>
      </c>
      <c r="AB54">
        <v>7.3211700000000005E-2</v>
      </c>
      <c r="AC54">
        <v>6.7149E-2</v>
      </c>
      <c r="AD54">
        <v>5.90848E-2</v>
      </c>
      <c r="AE54">
        <v>4.9926199999999997E-2</v>
      </c>
      <c r="AF54">
        <v>4.0560499999999999E-2</v>
      </c>
      <c r="AG54">
        <v>3.1717299999999997E-2</v>
      </c>
      <c r="AH54">
        <v>2.38979E-2</v>
      </c>
      <c r="AI54">
        <v>1.7366400000000001E-2</v>
      </c>
      <c r="AJ54">
        <v>1.2182500000000001E-2</v>
      </c>
      <c r="AK54">
        <v>8.2566099999999993E-3</v>
      </c>
      <c r="AL54">
        <v>5.4103399999999996E-3</v>
      </c>
      <c r="AM54">
        <v>3.4295800000000002E-3</v>
      </c>
      <c r="AN54">
        <v>2.1036700000000002E-3</v>
      </c>
      <c r="AO54">
        <v>1.2486400000000001E-3</v>
      </c>
      <c r="AP54">
        <v>7.1699299999999997E-4</v>
      </c>
      <c r="AQ54">
        <v>3.9809900000000001E-4</v>
      </c>
      <c r="AR54" s="2">
        <v>2.1358600000000001E-4</v>
      </c>
    </row>
    <row r="55" spans="2:44">
      <c r="B55" s="2">
        <v>3.3943000000000002E-8</v>
      </c>
      <c r="C55" s="2">
        <v>4.2087500000000001E-7</v>
      </c>
      <c r="D55" s="2">
        <v>3.7272200000000002E-6</v>
      </c>
      <c r="E55" s="2">
        <v>2.3589200000000001E-5</v>
      </c>
      <c r="F55" s="2">
        <v>1.06784E-4</v>
      </c>
      <c r="G55" s="2">
        <v>3.4626399999999999E-4</v>
      </c>
      <c r="H55" s="2">
        <v>8.07028E-4</v>
      </c>
      <c r="I55">
        <v>1.36433E-3</v>
      </c>
      <c r="J55">
        <v>1.71966E-3</v>
      </c>
      <c r="K55">
        <v>1.75621E-3</v>
      </c>
      <c r="L55">
        <v>1.76929E-3</v>
      </c>
      <c r="M55">
        <v>2.1734900000000001E-3</v>
      </c>
      <c r="N55">
        <v>3.1488800000000002E-3</v>
      </c>
      <c r="O55">
        <v>4.7200000000000002E-3</v>
      </c>
      <c r="P55">
        <v>7.02207E-3</v>
      </c>
      <c r="Q55">
        <v>1.0344600000000001E-2</v>
      </c>
      <c r="R55">
        <v>1.49532E-2</v>
      </c>
      <c r="S55">
        <v>2.0940799999999999E-2</v>
      </c>
      <c r="T55">
        <v>2.8230499999999999E-2</v>
      </c>
      <c r="U55">
        <v>3.6618199999999997E-2</v>
      </c>
      <c r="V55">
        <v>4.5743399999999997E-2</v>
      </c>
      <c r="W55">
        <v>5.5040499999999999E-2</v>
      </c>
      <c r="X55">
        <v>6.3773899999999994E-2</v>
      </c>
      <c r="Y55">
        <v>7.1151500000000006E-2</v>
      </c>
      <c r="Z55">
        <v>7.6432899999999998E-2</v>
      </c>
      <c r="AA55">
        <v>7.9008499999999995E-2</v>
      </c>
      <c r="AB55">
        <v>7.8491099999999994E-2</v>
      </c>
      <c r="AC55">
        <v>7.4827699999999997E-2</v>
      </c>
      <c r="AD55">
        <v>6.8368700000000004E-2</v>
      </c>
      <c r="AE55">
        <v>5.9832000000000003E-2</v>
      </c>
      <c r="AF55">
        <v>5.0155699999999998E-2</v>
      </c>
      <c r="AG55">
        <v>4.0300700000000002E-2</v>
      </c>
      <c r="AH55">
        <v>3.1073799999999999E-2</v>
      </c>
      <c r="AI55">
        <v>2.3023999999999999E-2</v>
      </c>
      <c r="AJ55">
        <v>1.6419099999999999E-2</v>
      </c>
      <c r="AK55">
        <v>1.12871E-2</v>
      </c>
      <c r="AL55">
        <v>7.4903699999999997E-3</v>
      </c>
      <c r="AM55">
        <v>4.8046199999999999E-3</v>
      </c>
      <c r="AN55">
        <v>2.98182E-3</v>
      </c>
      <c r="AO55">
        <v>1.7917499999999999E-3</v>
      </c>
      <c r="AP55">
        <v>1.04284E-3</v>
      </c>
      <c r="AQ55">
        <v>5.8794299999999995E-4</v>
      </c>
      <c r="AR55">
        <v>3.2100299999999999E-4</v>
      </c>
    </row>
    <row r="56" spans="2:44">
      <c r="B56" s="2">
        <v>1.9890999999999999E-8</v>
      </c>
      <c r="C56" s="2">
        <v>2.4667700000000001E-7</v>
      </c>
      <c r="D56" s="2">
        <v>2.1855699999999999E-6</v>
      </c>
      <c r="E56" s="2">
        <v>1.3845900000000001E-5</v>
      </c>
      <c r="F56" s="2">
        <v>6.2804400000000005E-5</v>
      </c>
      <c r="G56" s="2">
        <v>2.0453299999999999E-4</v>
      </c>
      <c r="H56" s="2">
        <v>4.8141600000000003E-4</v>
      </c>
      <c r="I56">
        <v>8.3360599999999997E-4</v>
      </c>
      <c r="J56">
        <v>1.1151500000000001E-3</v>
      </c>
      <c r="K56">
        <v>1.2983300000000001E-3</v>
      </c>
      <c r="L56">
        <v>1.5764900000000001E-3</v>
      </c>
      <c r="M56">
        <v>2.1377200000000001E-3</v>
      </c>
      <c r="N56">
        <v>2.9382000000000002E-3</v>
      </c>
      <c r="O56">
        <v>3.8297800000000001E-3</v>
      </c>
      <c r="P56">
        <v>4.8664800000000003E-3</v>
      </c>
      <c r="Q56">
        <v>6.4165200000000002E-3</v>
      </c>
      <c r="R56">
        <v>8.9988099999999994E-3</v>
      </c>
      <c r="S56">
        <v>1.3058E-2</v>
      </c>
      <c r="T56">
        <v>1.88603E-2</v>
      </c>
      <c r="U56">
        <v>2.6471100000000001E-2</v>
      </c>
      <c r="V56">
        <v>3.5704600000000003E-2</v>
      </c>
      <c r="W56">
        <v>4.60536E-2</v>
      </c>
      <c r="X56">
        <v>5.6687599999999998E-2</v>
      </c>
      <c r="Y56">
        <v>6.6559999999999994E-2</v>
      </c>
      <c r="Z56">
        <v>7.4591099999999994E-2</v>
      </c>
      <c r="AA56">
        <v>7.9864299999999999E-2</v>
      </c>
      <c r="AB56">
        <v>8.1793699999999997E-2</v>
      </c>
      <c r="AC56">
        <v>8.0221500000000001E-2</v>
      </c>
      <c r="AD56">
        <v>7.5422500000000003E-2</v>
      </c>
      <c r="AE56">
        <v>6.8025199999999994E-2</v>
      </c>
      <c r="AF56">
        <v>5.8882200000000003E-2</v>
      </c>
      <c r="AG56">
        <v>4.8925099999999999E-2</v>
      </c>
      <c r="AH56">
        <v>3.9027100000000002E-2</v>
      </c>
      <c r="AI56">
        <v>2.9894199999999999E-2</v>
      </c>
      <c r="AJ56">
        <v>2.1998500000000001E-2</v>
      </c>
      <c r="AK56">
        <v>1.55631E-2</v>
      </c>
      <c r="AL56">
        <v>1.0595500000000001E-2</v>
      </c>
      <c r="AM56">
        <v>6.9495900000000003E-3</v>
      </c>
      <c r="AN56">
        <v>4.3966999999999999E-3</v>
      </c>
      <c r="AO56">
        <v>2.6860299999999998E-3</v>
      </c>
      <c r="AP56">
        <v>1.58606E-3</v>
      </c>
      <c r="AQ56">
        <v>9.0579699999999996E-4</v>
      </c>
      <c r="AR56">
        <v>5.0046900000000002E-4</v>
      </c>
    </row>
    <row r="57" spans="2:44">
      <c r="B57" s="2">
        <v>1.4243099999999999E-8</v>
      </c>
      <c r="C57" s="2">
        <v>1.7662900000000001E-7</v>
      </c>
      <c r="D57" s="2">
        <v>1.5648E-6</v>
      </c>
      <c r="E57" s="2">
        <v>9.9114400000000008E-6</v>
      </c>
      <c r="F57" s="2">
        <v>4.4941500000000003E-5</v>
      </c>
      <c r="G57" s="2">
        <v>1.4624899999999999E-4</v>
      </c>
      <c r="H57" s="2">
        <v>3.4365900000000001E-4</v>
      </c>
      <c r="I57" s="2">
        <v>5.9283899999999995E-4</v>
      </c>
      <c r="J57">
        <v>7.8670499999999996E-4</v>
      </c>
      <c r="K57">
        <v>9.0441299999999996E-4</v>
      </c>
      <c r="L57">
        <v>1.09341E-3</v>
      </c>
      <c r="M57">
        <v>1.51899E-3</v>
      </c>
      <c r="N57">
        <v>2.2019600000000002E-3</v>
      </c>
      <c r="O57">
        <v>3.0797899999999998E-3</v>
      </c>
      <c r="P57">
        <v>4.17017E-3</v>
      </c>
      <c r="Q57">
        <v>5.6132899999999999E-3</v>
      </c>
      <c r="R57">
        <v>7.5903200000000002E-3</v>
      </c>
      <c r="S57">
        <v>1.02836E-2</v>
      </c>
      <c r="T57">
        <v>1.39477E-2</v>
      </c>
      <c r="U57">
        <v>1.8959199999999999E-2</v>
      </c>
      <c r="V57">
        <v>2.5702800000000001E-2</v>
      </c>
      <c r="W57">
        <v>3.4326000000000002E-2</v>
      </c>
      <c r="X57">
        <v>4.4530100000000003E-2</v>
      </c>
      <c r="Y57">
        <v>5.5517900000000002E-2</v>
      </c>
      <c r="Z57">
        <v>6.6113500000000006E-2</v>
      </c>
      <c r="AA57">
        <v>7.4996400000000005E-2</v>
      </c>
      <c r="AB57">
        <v>8.0984100000000003E-2</v>
      </c>
      <c r="AC57">
        <v>8.3288600000000004E-2</v>
      </c>
      <c r="AD57">
        <v>8.1674499999999997E-2</v>
      </c>
      <c r="AE57">
        <v>7.6478000000000004E-2</v>
      </c>
      <c r="AF57">
        <v>6.8491300000000005E-2</v>
      </c>
      <c r="AG57">
        <v>5.8760600000000003E-2</v>
      </c>
      <c r="AH57">
        <v>4.8365900000000003E-2</v>
      </c>
      <c r="AI57">
        <v>3.8243600000000003E-2</v>
      </c>
      <c r="AJ57">
        <v>2.9079600000000001E-2</v>
      </c>
      <c r="AK57">
        <v>2.1278999999999999E-2</v>
      </c>
      <c r="AL57">
        <v>1.4992200000000001E-2</v>
      </c>
      <c r="AM57">
        <v>1.0173700000000001E-2</v>
      </c>
      <c r="AN57">
        <v>6.6510700000000002E-3</v>
      </c>
      <c r="AO57">
        <v>4.1898400000000002E-3</v>
      </c>
      <c r="AP57">
        <v>2.5437699999999999E-3</v>
      </c>
      <c r="AQ57">
        <v>1.4886400000000001E-3</v>
      </c>
      <c r="AR57">
        <v>8.3977699999999999E-4</v>
      </c>
    </row>
    <row r="58" spans="2:44">
      <c r="B58" s="2">
        <v>1.14664E-8</v>
      </c>
      <c r="C58" s="2">
        <v>1.4219500000000001E-7</v>
      </c>
      <c r="D58" s="2">
        <v>1.2597199999999999E-6</v>
      </c>
      <c r="E58" s="2">
        <v>7.9788000000000006E-6</v>
      </c>
      <c r="F58" s="2">
        <v>3.61757E-5</v>
      </c>
      <c r="G58" s="2">
        <v>1.17704E-4</v>
      </c>
      <c r="H58" s="2">
        <v>2.7648100000000002E-4</v>
      </c>
      <c r="I58" s="2">
        <v>4.76501E-4</v>
      </c>
      <c r="J58">
        <v>6.3076899999999999E-4</v>
      </c>
      <c r="K58">
        <v>7.2104999999999999E-4</v>
      </c>
      <c r="L58">
        <v>8.6426099999999996E-4</v>
      </c>
      <c r="M58">
        <v>1.1929899999999999E-3</v>
      </c>
      <c r="N58">
        <v>1.72857E-3</v>
      </c>
      <c r="O58">
        <v>2.4366100000000001E-3</v>
      </c>
      <c r="P58">
        <v>3.3652700000000001E-3</v>
      </c>
      <c r="Q58">
        <v>4.6769300000000001E-3</v>
      </c>
      <c r="R58">
        <v>6.55793E-3</v>
      </c>
      <c r="S58">
        <v>9.1381799999999992E-3</v>
      </c>
      <c r="T58">
        <v>1.2506700000000001E-2</v>
      </c>
      <c r="U58">
        <v>1.6770899999999998E-2</v>
      </c>
      <c r="V58">
        <v>2.2073499999999999E-2</v>
      </c>
      <c r="W58">
        <v>2.8549000000000001E-2</v>
      </c>
      <c r="X58">
        <v>3.62501E-2</v>
      </c>
      <c r="Y58">
        <v>4.50488E-2</v>
      </c>
      <c r="Z58">
        <v>5.4525900000000002E-2</v>
      </c>
      <c r="AA58">
        <v>6.3907000000000005E-2</v>
      </c>
      <c r="AB58">
        <v>7.2127800000000006E-2</v>
      </c>
      <c r="AC58">
        <v>7.8048999999999993E-2</v>
      </c>
      <c r="AD58">
        <v>8.0748200000000006E-2</v>
      </c>
      <c r="AE58">
        <v>7.9769499999999993E-2</v>
      </c>
      <c r="AF58">
        <v>7.5233599999999998E-2</v>
      </c>
      <c r="AG58">
        <v>6.7784200000000003E-2</v>
      </c>
      <c r="AH58">
        <v>5.8405800000000001E-2</v>
      </c>
      <c r="AI58">
        <v>4.8191600000000001E-2</v>
      </c>
      <c r="AJ58">
        <v>3.8131199999999997E-2</v>
      </c>
      <c r="AK58">
        <v>2.8971299999999998E-2</v>
      </c>
      <c r="AL58">
        <v>2.11615E-2</v>
      </c>
      <c r="AM58">
        <v>1.4873900000000001E-2</v>
      </c>
      <c r="AN58">
        <v>1.00666E-2</v>
      </c>
      <c r="AO58">
        <v>6.5623900000000004E-3</v>
      </c>
      <c r="AP58">
        <v>4.1206899999999998E-3</v>
      </c>
      <c r="AQ58">
        <v>2.4917199999999998E-3</v>
      </c>
      <c r="AR58">
        <v>1.45027E-3</v>
      </c>
    </row>
    <row r="59" spans="2:44">
      <c r="B59" s="2">
        <v>1.34117E-8</v>
      </c>
      <c r="C59" s="2">
        <v>1.6630700000000001E-7</v>
      </c>
      <c r="D59" s="2">
        <v>1.47304E-6</v>
      </c>
      <c r="E59" s="2">
        <v>9.3260599999999993E-6</v>
      </c>
      <c r="F59" s="2">
        <v>4.2247799999999999E-5</v>
      </c>
      <c r="G59" s="2">
        <v>1.3720799999999999E-4</v>
      </c>
      <c r="H59" s="2">
        <v>3.2092399999999999E-4</v>
      </c>
      <c r="I59" s="2">
        <v>5.4730200000000005E-4</v>
      </c>
      <c r="J59" s="2">
        <v>7.0537099999999999E-4</v>
      </c>
      <c r="K59">
        <v>7.5872699999999995E-4</v>
      </c>
      <c r="L59">
        <v>8.2860500000000005E-4</v>
      </c>
      <c r="M59">
        <v>1.06444E-3</v>
      </c>
      <c r="N59">
        <v>1.4982299999999999E-3</v>
      </c>
      <c r="O59">
        <v>2.0937E-3</v>
      </c>
      <c r="P59">
        <v>2.8873100000000001E-3</v>
      </c>
      <c r="Q59">
        <v>4.0304099999999999E-3</v>
      </c>
      <c r="R59">
        <v>5.71756E-3</v>
      </c>
      <c r="S59">
        <v>8.1168000000000004E-3</v>
      </c>
      <c r="T59">
        <v>1.1368100000000001E-2</v>
      </c>
      <c r="U59">
        <v>1.55984E-2</v>
      </c>
      <c r="V59">
        <v>2.0885899999999999E-2</v>
      </c>
      <c r="W59">
        <v>2.71962E-2</v>
      </c>
      <c r="X59">
        <v>3.4352399999999998E-2</v>
      </c>
      <c r="Y59">
        <v>4.2060500000000001E-2</v>
      </c>
      <c r="Z59">
        <v>4.9951299999999997E-2</v>
      </c>
      <c r="AA59">
        <v>5.7598000000000003E-2</v>
      </c>
      <c r="AB59">
        <v>6.45091E-2</v>
      </c>
      <c r="AC59">
        <v>7.0125400000000004E-2</v>
      </c>
      <c r="AD59">
        <v>7.3856500000000005E-2</v>
      </c>
      <c r="AE59">
        <v>7.5176499999999993E-2</v>
      </c>
      <c r="AF59">
        <v>7.3757199999999995E-2</v>
      </c>
      <c r="AG59">
        <v>6.9589600000000001E-2</v>
      </c>
      <c r="AH59">
        <v>6.3031299999999998E-2</v>
      </c>
      <c r="AI59">
        <v>5.4752200000000001E-2</v>
      </c>
      <c r="AJ59">
        <v>4.5595200000000002E-2</v>
      </c>
      <c r="AK59">
        <v>3.6404600000000002E-2</v>
      </c>
      <c r="AL59">
        <v>2.78803E-2</v>
      </c>
      <c r="AM59">
        <v>2.0491800000000001E-2</v>
      </c>
      <c r="AN59">
        <v>1.44625E-2</v>
      </c>
      <c r="AO59">
        <v>9.8055299999999998E-3</v>
      </c>
      <c r="AP59">
        <v>6.3880300000000003E-3</v>
      </c>
      <c r="AQ59">
        <v>3.9988200000000002E-3</v>
      </c>
      <c r="AR59">
        <v>2.4047199999999999E-3</v>
      </c>
    </row>
    <row r="60" spans="2:44">
      <c r="B60" s="2">
        <v>8.8371300000000001E-9</v>
      </c>
      <c r="C60" s="2">
        <v>1.09598E-7</v>
      </c>
      <c r="D60" s="2">
        <v>9.7119600000000001E-7</v>
      </c>
      <c r="E60" s="2">
        <v>6.1547100000000004E-6</v>
      </c>
      <c r="F60" s="2">
        <v>2.7936399999999999E-5</v>
      </c>
      <c r="G60" s="2">
        <v>9.1112699999999999E-5</v>
      </c>
      <c r="H60" s="2">
        <v>2.1517699999999999E-4</v>
      </c>
      <c r="I60" s="2">
        <v>3.7566800000000001E-4</v>
      </c>
      <c r="J60" s="2">
        <v>5.1279799999999996E-4</v>
      </c>
      <c r="K60">
        <v>6.2298300000000002E-4</v>
      </c>
      <c r="L60">
        <v>8.0248400000000001E-4</v>
      </c>
      <c r="M60">
        <v>1.1421999999999999E-3</v>
      </c>
      <c r="N60">
        <v>1.6244899999999999E-3</v>
      </c>
      <c r="O60">
        <v>2.18352E-3</v>
      </c>
      <c r="P60">
        <v>2.8450099999999998E-3</v>
      </c>
      <c r="Q60">
        <v>3.7703099999999998E-3</v>
      </c>
      <c r="R60">
        <v>5.1783000000000003E-3</v>
      </c>
      <c r="S60">
        <v>7.2631700000000002E-3</v>
      </c>
      <c r="T60">
        <v>1.0191800000000001E-2</v>
      </c>
      <c r="U60">
        <v>1.4130800000000001E-2</v>
      </c>
      <c r="V60">
        <v>1.9220299999999999E-2</v>
      </c>
      <c r="W60">
        <v>2.5492600000000001E-2</v>
      </c>
      <c r="X60">
        <v>3.28004E-2</v>
      </c>
      <c r="Y60">
        <v>4.0793999999999997E-2</v>
      </c>
      <c r="Z60">
        <v>4.89512E-2</v>
      </c>
      <c r="AA60">
        <v>5.6647200000000002E-2</v>
      </c>
      <c r="AB60">
        <v>6.3254299999999999E-2</v>
      </c>
      <c r="AC60">
        <v>6.8243200000000004E-2</v>
      </c>
      <c r="AD60">
        <v>7.1252200000000002E-2</v>
      </c>
      <c r="AE60">
        <v>7.21054E-2</v>
      </c>
      <c r="AF60">
        <v>7.0791300000000001E-2</v>
      </c>
      <c r="AG60">
        <v>6.7432900000000004E-2</v>
      </c>
      <c r="AH60">
        <v>6.2270699999999998E-2</v>
      </c>
      <c r="AI60">
        <v>5.5660300000000003E-2</v>
      </c>
      <c r="AJ60">
        <v>4.8063799999999997E-2</v>
      </c>
      <c r="AK60">
        <v>4.0016099999999999E-2</v>
      </c>
      <c r="AL60">
        <v>3.2063599999999998E-2</v>
      </c>
      <c r="AM60">
        <v>2.4689300000000001E-2</v>
      </c>
      <c r="AN60">
        <v>1.82487E-2</v>
      </c>
      <c r="AO60">
        <v>1.2936700000000001E-2</v>
      </c>
      <c r="AP60">
        <v>8.7905099999999996E-3</v>
      </c>
      <c r="AQ60">
        <v>5.7225799999999997E-3</v>
      </c>
      <c r="AR60">
        <v>3.5675099999999999E-3</v>
      </c>
    </row>
    <row r="61" spans="2:44">
      <c r="B61" s="2">
        <v>1.28888E-8</v>
      </c>
      <c r="C61" s="2">
        <v>1.5981800000000001E-7</v>
      </c>
      <c r="D61" s="2">
        <v>1.4154400000000001E-6</v>
      </c>
      <c r="E61" s="2">
        <v>8.95958E-6</v>
      </c>
      <c r="F61" s="2">
        <v>4.0571200000000002E-5</v>
      </c>
      <c r="G61" s="2">
        <v>1.3164900000000001E-4</v>
      </c>
      <c r="H61" s="2">
        <v>3.0731500000000001E-4</v>
      </c>
      <c r="I61" s="2">
        <v>5.21566E-4</v>
      </c>
      <c r="J61">
        <v>6.6405499999999998E-4</v>
      </c>
      <c r="K61">
        <v>6.9467900000000002E-4</v>
      </c>
      <c r="L61">
        <v>7.2763799999999996E-4</v>
      </c>
      <c r="M61">
        <v>9.1379700000000005E-4</v>
      </c>
      <c r="N61">
        <v>1.3017599999999999E-3</v>
      </c>
      <c r="O61">
        <v>1.87123E-3</v>
      </c>
      <c r="P61">
        <v>2.6443899999999999E-3</v>
      </c>
      <c r="Q61">
        <v>3.7136399999999998E-3</v>
      </c>
      <c r="R61">
        <v>5.1881499999999999E-3</v>
      </c>
      <c r="S61">
        <v>7.1655599999999996E-3</v>
      </c>
      <c r="T61">
        <v>9.7720199999999993E-3</v>
      </c>
      <c r="U61">
        <v>1.32003E-2</v>
      </c>
      <c r="V61">
        <v>1.7669500000000001E-2</v>
      </c>
      <c r="W61">
        <v>2.3323E-2</v>
      </c>
      <c r="X61">
        <v>3.0135100000000001E-2</v>
      </c>
      <c r="Y61">
        <v>3.7870300000000003E-2</v>
      </c>
      <c r="Z61">
        <v>4.6087900000000001E-2</v>
      </c>
      <c r="AA61">
        <v>5.4180199999999998E-2</v>
      </c>
      <c r="AB61">
        <v>6.14496E-2</v>
      </c>
      <c r="AC61">
        <v>6.7219000000000001E-2</v>
      </c>
      <c r="AD61">
        <v>7.0950799999999994E-2</v>
      </c>
      <c r="AE61">
        <v>7.2336899999999996E-2</v>
      </c>
      <c r="AF61">
        <v>7.1333199999999999E-2</v>
      </c>
      <c r="AG61">
        <v>6.8135100000000004E-2</v>
      </c>
      <c r="AH61">
        <v>6.3111399999999998E-2</v>
      </c>
      <c r="AI61">
        <v>5.6725499999999998E-2</v>
      </c>
      <c r="AJ61">
        <v>4.9470100000000003E-2</v>
      </c>
      <c r="AK61">
        <v>4.1823100000000002E-2</v>
      </c>
      <c r="AL61">
        <v>3.4222700000000002E-2</v>
      </c>
      <c r="AM61">
        <v>2.7049E-2</v>
      </c>
      <c r="AN61">
        <v>2.06036E-2</v>
      </c>
      <c r="AO61">
        <v>1.5090900000000001E-2</v>
      </c>
      <c r="AP61">
        <v>1.06065E-2</v>
      </c>
      <c r="AQ61">
        <v>7.1403899999999999E-3</v>
      </c>
      <c r="AR61">
        <v>4.5974199999999996E-3</v>
      </c>
    </row>
    <row r="62" spans="2:44">
      <c r="B62" s="2">
        <v>1.5852799999999999E-8</v>
      </c>
      <c r="C62" s="2">
        <v>1.96579E-7</v>
      </c>
      <c r="D62" s="2">
        <v>1.7411999999999999E-6</v>
      </c>
      <c r="E62" s="2">
        <v>1.1024E-5</v>
      </c>
      <c r="F62" s="2">
        <v>4.9941799999999997E-5</v>
      </c>
      <c r="G62" s="2">
        <v>1.6220899999999999E-4</v>
      </c>
      <c r="H62" s="2">
        <v>3.7945699999999998E-4</v>
      </c>
      <c r="I62">
        <v>6.4727199999999995E-4</v>
      </c>
      <c r="J62">
        <v>8.3420900000000004E-4</v>
      </c>
      <c r="K62">
        <v>8.9507699999999998E-4</v>
      </c>
      <c r="L62">
        <v>9.6540299999999999E-4</v>
      </c>
      <c r="M62">
        <v>1.20291E-3</v>
      </c>
      <c r="N62">
        <v>1.61217E-3</v>
      </c>
      <c r="O62">
        <v>2.1079800000000002E-3</v>
      </c>
      <c r="P62">
        <v>2.69659E-3</v>
      </c>
      <c r="Q62">
        <v>3.5383699999999999E-3</v>
      </c>
      <c r="R62">
        <v>4.8575800000000002E-3</v>
      </c>
      <c r="S62">
        <v>6.8336300000000003E-3</v>
      </c>
      <c r="T62">
        <v>9.5767400000000003E-3</v>
      </c>
      <c r="U62">
        <v>1.31603E-2</v>
      </c>
      <c r="V62">
        <v>1.76376E-2</v>
      </c>
      <c r="W62">
        <v>2.30256E-2</v>
      </c>
      <c r="X62">
        <v>2.92807E-2</v>
      </c>
      <c r="Y62">
        <v>3.6270799999999999E-2</v>
      </c>
      <c r="Z62">
        <v>4.37407E-2</v>
      </c>
      <c r="AA62">
        <v>5.1283099999999998E-2</v>
      </c>
      <c r="AB62">
        <v>5.83534E-2</v>
      </c>
      <c r="AC62">
        <v>6.43402E-2</v>
      </c>
      <c r="AD62">
        <v>6.8672700000000003E-2</v>
      </c>
      <c r="AE62">
        <v>7.0925500000000002E-2</v>
      </c>
      <c r="AF62">
        <v>7.0890099999999998E-2</v>
      </c>
      <c r="AG62">
        <v>6.8598699999999999E-2</v>
      </c>
      <c r="AH62">
        <v>6.4300399999999994E-2</v>
      </c>
      <c r="AI62">
        <v>5.8406800000000002E-2</v>
      </c>
      <c r="AJ62">
        <v>5.1419899999999998E-2</v>
      </c>
      <c r="AK62">
        <v>4.3864399999999998E-2</v>
      </c>
      <c r="AL62">
        <v>3.6232100000000003E-2</v>
      </c>
      <c r="AM62">
        <v>2.8943799999999999E-2</v>
      </c>
      <c r="AN62">
        <v>2.2325500000000002E-2</v>
      </c>
      <c r="AO62">
        <v>1.6596E-2</v>
      </c>
      <c r="AP62">
        <v>1.1865199999999999E-2</v>
      </c>
      <c r="AQ62">
        <v>8.1419600000000002E-3</v>
      </c>
      <c r="AR62">
        <v>5.35199E-3</v>
      </c>
    </row>
    <row r="63" spans="2:44">
      <c r="B63" s="2">
        <v>1.2260499999999999E-8</v>
      </c>
      <c r="C63" s="2">
        <v>1.5205099999999999E-7</v>
      </c>
      <c r="D63" s="2">
        <v>1.34727E-6</v>
      </c>
      <c r="E63" s="2">
        <v>8.5364399999999995E-6</v>
      </c>
      <c r="F63" s="2">
        <v>3.8732700000000003E-5</v>
      </c>
      <c r="G63" s="2">
        <v>1.2622299999999999E-4</v>
      </c>
      <c r="H63" s="2">
        <v>2.9755100000000001E-4</v>
      </c>
      <c r="I63">
        <v>5.1719999999999999E-4</v>
      </c>
      <c r="J63">
        <v>6.9858400000000003E-4</v>
      </c>
      <c r="K63">
        <v>8.3083300000000001E-4</v>
      </c>
      <c r="L63">
        <v>1.0414000000000001E-3</v>
      </c>
      <c r="M63">
        <v>1.4533E-3</v>
      </c>
      <c r="N63">
        <v>2.0398600000000001E-3</v>
      </c>
      <c r="O63">
        <v>2.6948800000000002E-3</v>
      </c>
      <c r="P63">
        <v>3.40683E-3</v>
      </c>
      <c r="Q63">
        <v>4.31154E-3</v>
      </c>
      <c r="R63">
        <v>5.5965299999999997E-3</v>
      </c>
      <c r="S63">
        <v>7.4137200000000004E-3</v>
      </c>
      <c r="T63">
        <v>9.9009600000000003E-3</v>
      </c>
      <c r="U63">
        <v>1.32345E-2</v>
      </c>
      <c r="V63">
        <v>1.7596299999999999E-2</v>
      </c>
      <c r="W63">
        <v>2.3063500000000001E-2</v>
      </c>
      <c r="X63">
        <v>2.9521700000000001E-2</v>
      </c>
      <c r="Y63">
        <v>3.6663399999999999E-2</v>
      </c>
      <c r="Z63">
        <v>4.4053799999999997E-2</v>
      </c>
      <c r="AA63">
        <v>5.1208999999999998E-2</v>
      </c>
      <c r="AB63">
        <v>5.7658000000000001E-2</v>
      </c>
      <c r="AC63">
        <v>6.2977000000000005E-2</v>
      </c>
      <c r="AD63">
        <v>6.6808800000000002E-2</v>
      </c>
      <c r="AE63">
        <v>6.8879800000000005E-2</v>
      </c>
      <c r="AF63">
        <v>6.9022200000000006E-2</v>
      </c>
      <c r="AG63">
        <v>6.7200800000000005E-2</v>
      </c>
      <c r="AH63">
        <v>6.3529100000000005E-2</v>
      </c>
      <c r="AI63">
        <v>5.8267800000000002E-2</v>
      </c>
      <c r="AJ63">
        <v>5.1798499999999997E-2</v>
      </c>
      <c r="AK63">
        <v>4.4580599999999998E-2</v>
      </c>
      <c r="AL63">
        <v>3.7097900000000003E-2</v>
      </c>
      <c r="AM63">
        <v>2.98059E-2</v>
      </c>
      <c r="AN63">
        <v>2.30847E-2</v>
      </c>
      <c r="AO63">
        <v>1.7207099999999999E-2</v>
      </c>
      <c r="AP63">
        <v>1.2323600000000001E-2</v>
      </c>
      <c r="AQ63">
        <v>8.4666800000000007E-3</v>
      </c>
      <c r="AR63">
        <v>5.57137E-3</v>
      </c>
    </row>
    <row r="64" spans="2:44">
      <c r="B64" s="2">
        <v>1.4720099999999999E-8</v>
      </c>
      <c r="C64" s="2">
        <v>1.8253300000000001E-7</v>
      </c>
      <c r="D64" s="2">
        <v>1.6167999999999999E-6</v>
      </c>
      <c r="E64" s="2">
        <v>1.02367E-5</v>
      </c>
      <c r="F64" s="2">
        <v>4.6378200000000003E-5</v>
      </c>
      <c r="G64" s="2">
        <v>1.5065799999999999E-4</v>
      </c>
      <c r="H64" s="2">
        <v>3.5258400000000002E-4</v>
      </c>
      <c r="I64">
        <v>6.0219199999999998E-4</v>
      </c>
      <c r="J64">
        <v>7.7933500000000003E-4</v>
      </c>
      <c r="K64">
        <v>8.4749000000000001E-4</v>
      </c>
      <c r="L64">
        <v>9.4546599999999995E-4</v>
      </c>
      <c r="M64">
        <v>1.24496E-3</v>
      </c>
      <c r="N64">
        <v>1.78827E-3</v>
      </c>
      <c r="O64">
        <v>2.5351000000000002E-3</v>
      </c>
      <c r="P64">
        <v>3.5022500000000002E-3</v>
      </c>
      <c r="Q64">
        <v>4.7909500000000004E-3</v>
      </c>
      <c r="R64">
        <v>6.5010099999999998E-3</v>
      </c>
      <c r="S64">
        <v>8.6768999999999995E-3</v>
      </c>
      <c r="T64">
        <v>1.1357900000000001E-2</v>
      </c>
      <c r="U64">
        <v>1.46496E-2</v>
      </c>
      <c r="V64">
        <v>1.8713899999999999E-2</v>
      </c>
      <c r="W64">
        <v>2.3685500000000002E-2</v>
      </c>
      <c r="X64">
        <v>2.9587599999999999E-2</v>
      </c>
      <c r="Y64">
        <v>3.6284999999999998E-2</v>
      </c>
      <c r="Z64">
        <v>4.3465499999999997E-2</v>
      </c>
      <c r="AA64">
        <v>5.0648699999999998E-2</v>
      </c>
      <c r="AB64">
        <v>5.7245699999999997E-2</v>
      </c>
      <c r="AC64">
        <v>6.2668100000000004E-2</v>
      </c>
      <c r="AD64">
        <v>6.6446900000000003E-2</v>
      </c>
      <c r="AE64">
        <v>6.8308099999999997E-2</v>
      </c>
      <c r="AF64">
        <v>6.8182499999999993E-2</v>
      </c>
      <c r="AG64">
        <v>6.6165500000000002E-2</v>
      </c>
      <c r="AH64">
        <v>6.2462700000000003E-2</v>
      </c>
      <c r="AI64">
        <v>5.7350600000000002E-2</v>
      </c>
      <c r="AJ64">
        <v>5.1157500000000002E-2</v>
      </c>
      <c r="AK64">
        <v>4.4256400000000001E-2</v>
      </c>
      <c r="AL64">
        <v>3.7051099999999997E-2</v>
      </c>
      <c r="AM64">
        <v>2.9948700000000002E-2</v>
      </c>
      <c r="AN64">
        <v>2.3319200000000002E-2</v>
      </c>
      <c r="AO64">
        <v>1.7453E-2</v>
      </c>
      <c r="AP64">
        <v>1.2531499999999999E-2</v>
      </c>
      <c r="AQ64">
        <v>8.6170599999999993E-3</v>
      </c>
      <c r="AR64">
        <v>5.66601E-3</v>
      </c>
    </row>
    <row r="65" spans="1:44">
      <c r="B65" s="2">
        <v>1.19009E-8</v>
      </c>
      <c r="C65" s="2">
        <v>1.4758900000000001E-7</v>
      </c>
      <c r="D65" s="2">
        <v>1.3076800000000001E-6</v>
      </c>
      <c r="E65" s="2">
        <v>8.2848200000000004E-6</v>
      </c>
      <c r="F65" s="2">
        <v>3.7583999999999998E-5</v>
      </c>
      <c r="G65" s="2">
        <v>1.2243099999999999E-4</v>
      </c>
      <c r="H65" s="2">
        <v>2.8835599999999997E-4</v>
      </c>
      <c r="I65">
        <v>5.0015300000000003E-4</v>
      </c>
      <c r="J65">
        <v>6.7219999999999997E-4</v>
      </c>
      <c r="K65">
        <v>7.9185200000000001E-4</v>
      </c>
      <c r="L65">
        <v>9.8251400000000009E-4</v>
      </c>
      <c r="M65">
        <v>1.3698499999999999E-3</v>
      </c>
      <c r="N65">
        <v>1.9462699999999999E-3</v>
      </c>
      <c r="O65">
        <v>2.6423900000000001E-3</v>
      </c>
      <c r="P65">
        <v>3.4964599999999998E-3</v>
      </c>
      <c r="Q65">
        <v>4.7011199999999996E-3</v>
      </c>
      <c r="R65">
        <v>6.4937399999999996E-3</v>
      </c>
      <c r="S65">
        <v>9.0349000000000002E-3</v>
      </c>
      <c r="T65">
        <v>1.2385E-2</v>
      </c>
      <c r="U65">
        <v>1.6539399999999999E-2</v>
      </c>
      <c r="V65">
        <v>2.1442300000000001E-2</v>
      </c>
      <c r="W65">
        <v>2.6975499999999999E-2</v>
      </c>
      <c r="X65">
        <v>3.2965599999999998E-2</v>
      </c>
      <c r="Y65">
        <v>3.9208699999999999E-2</v>
      </c>
      <c r="Z65">
        <v>4.5478999999999999E-2</v>
      </c>
      <c r="AA65">
        <v>5.1509800000000001E-2</v>
      </c>
      <c r="AB65">
        <v>5.6976499999999999E-2</v>
      </c>
      <c r="AC65">
        <v>6.1509000000000001E-2</v>
      </c>
      <c r="AD65">
        <v>6.4738799999999999E-2</v>
      </c>
      <c r="AE65">
        <v>6.6363000000000005E-2</v>
      </c>
      <c r="AF65">
        <v>6.6202800000000006E-2</v>
      </c>
      <c r="AG65">
        <v>6.4239599999999994E-2</v>
      </c>
      <c r="AH65">
        <v>6.0614599999999998E-2</v>
      </c>
      <c r="AI65">
        <v>5.5599299999999997E-2</v>
      </c>
      <c r="AJ65">
        <v>4.9549500000000003E-2</v>
      </c>
      <c r="AK65">
        <v>4.2859700000000001E-2</v>
      </c>
      <c r="AL65">
        <v>3.5928099999999998E-2</v>
      </c>
      <c r="AM65">
        <v>2.9129499999999999E-2</v>
      </c>
      <c r="AN65">
        <v>2.2790500000000002E-2</v>
      </c>
      <c r="AO65">
        <v>1.71656E-2</v>
      </c>
      <c r="AP65">
        <v>1.2417900000000001E-2</v>
      </c>
      <c r="AQ65">
        <v>8.6097799999999992E-3</v>
      </c>
      <c r="AR65">
        <v>5.71055E-3</v>
      </c>
    </row>
    <row r="66" spans="1:44">
      <c r="B66" s="2">
        <v>1.4038600000000001E-8</v>
      </c>
      <c r="C66" s="2">
        <v>1.7408400000000001E-7</v>
      </c>
      <c r="D66" s="2">
        <v>1.5420199999999999E-6</v>
      </c>
      <c r="E66" s="2">
        <v>9.764E-6</v>
      </c>
      <c r="F66" s="2">
        <v>4.4243499999999997E-5</v>
      </c>
      <c r="G66" s="2">
        <v>1.4377199999999999E-4</v>
      </c>
      <c r="H66" s="2">
        <v>3.3673299999999998E-4</v>
      </c>
      <c r="I66">
        <v>5.76226E-4</v>
      </c>
      <c r="J66">
        <v>7.4936200000000005E-4</v>
      </c>
      <c r="K66">
        <v>8.2391099999999998E-4</v>
      </c>
      <c r="L66">
        <v>9.3444000000000003E-4</v>
      </c>
      <c r="M66">
        <v>1.2443300000000001E-3</v>
      </c>
      <c r="N66">
        <v>1.79137E-3</v>
      </c>
      <c r="O66">
        <v>2.5391400000000001E-3</v>
      </c>
      <c r="P66">
        <v>3.5221100000000002E-3</v>
      </c>
      <c r="Q66">
        <v>4.8821200000000002E-3</v>
      </c>
      <c r="R66">
        <v>6.7896400000000004E-3</v>
      </c>
      <c r="S66">
        <v>9.3858699999999993E-3</v>
      </c>
      <c r="T66">
        <v>1.28094E-2</v>
      </c>
      <c r="U66">
        <v>1.7221E-2</v>
      </c>
      <c r="V66">
        <v>2.2734799999999999E-2</v>
      </c>
      <c r="W66">
        <v>2.92894E-2</v>
      </c>
      <c r="X66">
        <v>3.6572300000000002E-2</v>
      </c>
      <c r="Y66">
        <v>4.4057600000000002E-2</v>
      </c>
      <c r="Z66">
        <v>5.1125700000000003E-2</v>
      </c>
      <c r="AA66">
        <v>5.7199E-2</v>
      </c>
      <c r="AB66">
        <v>6.1848300000000002E-2</v>
      </c>
      <c r="AC66">
        <v>6.4840599999999998E-2</v>
      </c>
      <c r="AD66">
        <v>6.6126699999999997E-2</v>
      </c>
      <c r="AE66">
        <v>6.5786600000000001E-2</v>
      </c>
      <c r="AF66">
        <v>6.3966400000000007E-2</v>
      </c>
      <c r="AG66">
        <v>6.0835599999999997E-2</v>
      </c>
      <c r="AH66">
        <v>5.65733E-2</v>
      </c>
      <c r="AI66">
        <v>5.1377399999999997E-2</v>
      </c>
      <c r="AJ66">
        <v>4.5479199999999997E-2</v>
      </c>
      <c r="AK66">
        <v>3.9150699999999997E-2</v>
      </c>
      <c r="AL66">
        <v>3.2694599999999997E-2</v>
      </c>
      <c r="AM66">
        <v>2.6419700000000001E-2</v>
      </c>
      <c r="AN66">
        <v>2.06077E-2</v>
      </c>
      <c r="AO66">
        <v>1.54796E-2</v>
      </c>
      <c r="AP66">
        <v>1.1172899999999999E-2</v>
      </c>
      <c r="AQ66">
        <v>7.7333000000000002E-3</v>
      </c>
      <c r="AR66">
        <v>5.1234399999999999E-3</v>
      </c>
    </row>
    <row r="67" spans="1:44">
      <c r="B67" s="2">
        <v>1.6461500000000002E-8</v>
      </c>
      <c r="C67" s="2">
        <v>2.0412899999999999E-7</v>
      </c>
      <c r="D67" s="2">
        <v>1.8081300000000001E-6</v>
      </c>
      <c r="E67" s="2">
        <v>1.1448600000000001E-5</v>
      </c>
      <c r="F67" s="2">
        <v>5.1873000000000003E-5</v>
      </c>
      <c r="G67" s="2">
        <v>1.68536E-4</v>
      </c>
      <c r="H67" s="2">
        <v>3.9456199999999999E-4</v>
      </c>
      <c r="I67">
        <v>6.7437699999999998E-4</v>
      </c>
      <c r="J67">
        <v>8.7385700000000002E-4</v>
      </c>
      <c r="K67">
        <v>9.5080800000000004E-4</v>
      </c>
      <c r="L67">
        <v>1.05361E-3</v>
      </c>
      <c r="M67">
        <v>1.35684E-3</v>
      </c>
      <c r="N67">
        <v>1.88002E-3</v>
      </c>
      <c r="O67">
        <v>2.5544000000000001E-3</v>
      </c>
      <c r="P67">
        <v>3.4085399999999998E-3</v>
      </c>
      <c r="Q67">
        <v>4.62555E-3</v>
      </c>
      <c r="R67">
        <v>6.4439900000000001E-3</v>
      </c>
      <c r="S67">
        <v>9.0524100000000003E-3</v>
      </c>
      <c r="T67">
        <v>1.2578799999999999E-2</v>
      </c>
      <c r="U67">
        <v>1.7125100000000001E-2</v>
      </c>
      <c r="V67">
        <v>2.27563E-2</v>
      </c>
      <c r="W67">
        <v>2.9440600000000001E-2</v>
      </c>
      <c r="X67">
        <v>3.6989300000000003E-2</v>
      </c>
      <c r="Y67">
        <v>4.5025999999999997E-2</v>
      </c>
      <c r="Z67">
        <v>5.29875E-2</v>
      </c>
      <c r="AA67">
        <v>6.0170800000000003E-2</v>
      </c>
      <c r="AB67">
        <v>6.5847299999999997E-2</v>
      </c>
      <c r="AC67">
        <v>6.9425100000000003E-2</v>
      </c>
      <c r="AD67">
        <v>7.05924E-2</v>
      </c>
      <c r="AE67">
        <v>6.9376800000000002E-2</v>
      </c>
      <c r="AF67">
        <v>6.6098299999999999E-2</v>
      </c>
      <c r="AG67">
        <v>6.1248499999999997E-2</v>
      </c>
      <c r="AH67">
        <v>5.5355399999999999E-2</v>
      </c>
      <c r="AI67">
        <v>4.8885699999999997E-2</v>
      </c>
      <c r="AJ67">
        <v>4.22043E-2</v>
      </c>
      <c r="AK67">
        <v>3.55841E-2</v>
      </c>
      <c r="AL67">
        <v>2.9236399999999999E-2</v>
      </c>
      <c r="AM67">
        <v>2.3338399999999999E-2</v>
      </c>
      <c r="AN67">
        <v>1.80412E-2</v>
      </c>
      <c r="AO67">
        <v>1.3461600000000001E-2</v>
      </c>
      <c r="AP67">
        <v>9.6663700000000005E-3</v>
      </c>
      <c r="AQ67">
        <v>6.6625699999999996E-3</v>
      </c>
      <c r="AR67">
        <v>4.3981899999999997E-3</v>
      </c>
    </row>
    <row r="68" spans="1:44">
      <c r="B68" s="2">
        <v>1.6847100000000001E-8</v>
      </c>
      <c r="C68" s="2">
        <v>2.0891699999999999E-7</v>
      </c>
      <c r="D68" s="2">
        <v>1.85071E-6</v>
      </c>
      <c r="E68" s="2">
        <v>1.1720500000000001E-5</v>
      </c>
      <c r="F68" s="2">
        <v>5.3126700000000001E-5</v>
      </c>
      <c r="G68" s="2">
        <v>1.72759E-4</v>
      </c>
      <c r="H68" s="2">
        <v>4.0525899999999999E-4</v>
      </c>
      <c r="I68" s="2">
        <v>6.9607000000000002E-4</v>
      </c>
      <c r="J68">
        <v>9.1316900000000002E-4</v>
      </c>
      <c r="K68">
        <v>1.0214099999999999E-3</v>
      </c>
      <c r="L68">
        <v>1.17899E-3</v>
      </c>
      <c r="M68">
        <v>1.56066E-3</v>
      </c>
      <c r="N68">
        <v>2.1670600000000002E-3</v>
      </c>
      <c r="O68">
        <v>2.8994300000000001E-3</v>
      </c>
      <c r="P68">
        <v>3.7621299999999998E-3</v>
      </c>
      <c r="Q68">
        <v>4.9257399999999996E-3</v>
      </c>
      <c r="R68">
        <v>6.62176E-3</v>
      </c>
      <c r="S68">
        <v>9.0398300000000004E-3</v>
      </c>
      <c r="T68">
        <v>1.23354E-2</v>
      </c>
      <c r="U68">
        <v>1.6671700000000001E-2</v>
      </c>
      <c r="V68">
        <v>2.21833E-2</v>
      </c>
      <c r="W68">
        <v>2.88688E-2</v>
      </c>
      <c r="X68">
        <v>3.65107E-2</v>
      </c>
      <c r="Y68">
        <v>4.4674699999999998E-2</v>
      </c>
      <c r="Z68">
        <v>5.2771199999999997E-2</v>
      </c>
      <c r="AA68">
        <v>6.0136099999999998E-2</v>
      </c>
      <c r="AB68">
        <v>6.6118200000000002E-2</v>
      </c>
      <c r="AC68">
        <v>7.01653E-2</v>
      </c>
      <c r="AD68">
        <v>7.1903999999999996E-2</v>
      </c>
      <c r="AE68">
        <v>7.1199399999999996E-2</v>
      </c>
      <c r="AF68">
        <v>6.8177299999999996E-2</v>
      </c>
      <c r="AG68">
        <v>6.3200500000000007E-2</v>
      </c>
      <c r="AH68">
        <v>5.6796199999999998E-2</v>
      </c>
      <c r="AI68">
        <v>4.9556599999999999E-2</v>
      </c>
      <c r="AJ68">
        <v>4.2040099999999997E-2</v>
      </c>
      <c r="AK68">
        <v>3.47043E-2</v>
      </c>
      <c r="AL68">
        <v>2.7879399999999999E-2</v>
      </c>
      <c r="AM68">
        <v>2.1775900000000001E-2</v>
      </c>
      <c r="AN68">
        <v>1.6507600000000001E-2</v>
      </c>
      <c r="AO68">
        <v>1.21155E-2</v>
      </c>
      <c r="AP68">
        <v>8.5848799999999996E-3</v>
      </c>
      <c r="AQ68">
        <v>5.8562500000000003E-3</v>
      </c>
      <c r="AR68">
        <v>3.83556E-3</v>
      </c>
    </row>
    <row r="69" spans="1:44">
      <c r="B69" s="2">
        <v>2.5374100000000002E-8</v>
      </c>
      <c r="C69" s="2">
        <v>3.1463499999999998E-7</v>
      </c>
      <c r="D69" s="2">
        <v>2.78661E-6</v>
      </c>
      <c r="E69" s="2">
        <v>1.7639399999999999E-5</v>
      </c>
      <c r="F69" s="2">
        <v>7.9879500000000007E-5</v>
      </c>
      <c r="G69" s="2">
        <v>2.5922400000000001E-4</v>
      </c>
      <c r="H69" s="2">
        <v>6.0522899999999999E-4</v>
      </c>
      <c r="I69" s="2">
        <v>1.0275099999999999E-3</v>
      </c>
      <c r="J69">
        <v>1.3086199999999999E-3</v>
      </c>
      <c r="K69">
        <v>1.3667900000000001E-3</v>
      </c>
      <c r="L69">
        <v>1.41588E-3</v>
      </c>
      <c r="M69">
        <v>1.72547E-3</v>
      </c>
      <c r="N69">
        <v>2.34228E-3</v>
      </c>
      <c r="O69">
        <v>3.16286E-3</v>
      </c>
      <c r="P69">
        <v>4.1731700000000004E-3</v>
      </c>
      <c r="Q69">
        <v>5.5196799999999999E-3</v>
      </c>
      <c r="R69">
        <v>7.3917999999999996E-3</v>
      </c>
      <c r="S69">
        <v>9.9186900000000008E-3</v>
      </c>
      <c r="T69">
        <v>1.31965E-2</v>
      </c>
      <c r="U69">
        <v>1.73572E-2</v>
      </c>
      <c r="V69">
        <v>2.25495E-2</v>
      </c>
      <c r="W69">
        <v>2.8835800000000002E-2</v>
      </c>
      <c r="X69">
        <v>3.6096700000000002E-2</v>
      </c>
      <c r="Y69">
        <v>4.3996599999999997E-2</v>
      </c>
      <c r="Z69">
        <v>5.2001600000000002E-2</v>
      </c>
      <c r="AA69">
        <v>5.9435399999999999E-2</v>
      </c>
      <c r="AB69">
        <v>6.5577999999999997E-2</v>
      </c>
      <c r="AC69">
        <v>6.9797899999999996E-2</v>
      </c>
      <c r="AD69">
        <v>7.1676299999999998E-2</v>
      </c>
      <c r="AE69">
        <v>7.1078000000000002E-2</v>
      </c>
      <c r="AF69">
        <v>6.8149699999999994E-2</v>
      </c>
      <c r="AG69">
        <v>6.3261200000000004E-2</v>
      </c>
      <c r="AH69">
        <v>5.6918400000000001E-2</v>
      </c>
      <c r="AI69">
        <v>4.9678199999999999E-2</v>
      </c>
      <c r="AJ69">
        <v>4.2078400000000002E-2</v>
      </c>
      <c r="AK69">
        <v>3.45887E-2</v>
      </c>
      <c r="AL69">
        <v>2.7581600000000001E-2</v>
      </c>
      <c r="AM69">
        <v>2.13198E-2</v>
      </c>
      <c r="AN69">
        <v>1.5956399999999999E-2</v>
      </c>
      <c r="AO69">
        <v>1.15467E-2</v>
      </c>
      <c r="AP69">
        <v>8.0650800000000005E-3</v>
      </c>
      <c r="AQ69">
        <v>5.4271800000000002E-3</v>
      </c>
      <c r="AR69">
        <v>3.5115400000000001E-3</v>
      </c>
    </row>
    <row r="70" spans="1:44">
      <c r="B70" s="2">
        <v>4.06093E-8</v>
      </c>
      <c r="C70" s="2">
        <v>5.03545E-7</v>
      </c>
      <c r="D70" s="2">
        <v>4.4595700000000001E-6</v>
      </c>
      <c r="E70" s="2">
        <v>2.82272E-5</v>
      </c>
      <c r="F70" s="2">
        <v>1.27806E-4</v>
      </c>
      <c r="G70" s="2">
        <v>4.1461200000000002E-4</v>
      </c>
      <c r="H70" s="2">
        <v>9.6723299999999996E-4</v>
      </c>
      <c r="I70" s="2">
        <v>1.6386E-3</v>
      </c>
      <c r="J70" s="2">
        <v>2.0744700000000001E-3</v>
      </c>
      <c r="K70" s="2">
        <v>2.13146E-3</v>
      </c>
      <c r="L70">
        <v>2.13131E-3</v>
      </c>
      <c r="M70">
        <v>2.47621E-3</v>
      </c>
      <c r="N70">
        <v>3.2013599999999999E-3</v>
      </c>
      <c r="O70">
        <v>4.0909500000000003E-3</v>
      </c>
      <c r="P70">
        <v>5.0713900000000003E-3</v>
      </c>
      <c r="Q70">
        <v>6.3468999999999999E-3</v>
      </c>
      <c r="R70">
        <v>8.2196999999999999E-3</v>
      </c>
      <c r="S70">
        <v>1.08894E-2</v>
      </c>
      <c r="T70">
        <v>1.4433E-2</v>
      </c>
      <c r="U70">
        <v>1.8886300000000002E-2</v>
      </c>
      <c r="V70">
        <v>2.4266099999999999E-2</v>
      </c>
      <c r="W70">
        <v>3.0512000000000001E-2</v>
      </c>
      <c r="X70">
        <v>3.7435499999999997E-2</v>
      </c>
      <c r="Y70">
        <v>4.4716800000000001E-2</v>
      </c>
      <c r="Z70">
        <v>5.19277E-2</v>
      </c>
      <c r="AA70">
        <v>5.8554700000000001E-2</v>
      </c>
      <c r="AB70">
        <v>6.4043100000000006E-2</v>
      </c>
      <c r="AC70">
        <v>6.7871000000000001E-2</v>
      </c>
      <c r="AD70">
        <v>6.9641900000000007E-2</v>
      </c>
      <c r="AE70">
        <v>6.9163000000000002E-2</v>
      </c>
      <c r="AF70">
        <v>6.6481499999999999E-2</v>
      </c>
      <c r="AG70">
        <v>6.1872000000000003E-2</v>
      </c>
      <c r="AH70">
        <v>5.5779599999999999E-2</v>
      </c>
      <c r="AI70">
        <v>4.8738799999999999E-2</v>
      </c>
      <c r="AJ70">
        <v>4.1290199999999999E-2</v>
      </c>
      <c r="AK70">
        <v>3.3915099999999997E-2</v>
      </c>
      <c r="AL70">
        <v>2.6997199999999999E-2</v>
      </c>
      <c r="AM70">
        <v>2.08075E-2</v>
      </c>
      <c r="AN70">
        <v>1.55064E-2</v>
      </c>
      <c r="AO70">
        <v>1.1155399999999999E-2</v>
      </c>
      <c r="AP70">
        <v>7.73319E-3</v>
      </c>
      <c r="AQ70">
        <v>5.1563199999999998E-3</v>
      </c>
      <c r="AR70">
        <v>3.3011300000000002E-3</v>
      </c>
    </row>
    <row r="71" spans="1:44">
      <c r="B71" s="2"/>
      <c r="C71" s="2"/>
      <c r="D71" s="2"/>
      <c r="E71" s="2"/>
      <c r="F71" s="2"/>
      <c r="G71" s="2"/>
      <c r="H71" s="2"/>
      <c r="I71" s="2"/>
    </row>
    <row r="72" spans="1:44">
      <c r="A72" t="s">
        <v>34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6.0600599999999999E-3</v>
      </c>
      <c r="Q78">
        <v>1.8180200000000001E-2</v>
      </c>
      <c r="R78">
        <v>1.8180200000000001E-2</v>
      </c>
      <c r="S78">
        <v>7.2730699999999995E-2</v>
      </c>
      <c r="T78">
        <v>9.0910900000000003E-2</v>
      </c>
      <c r="U78">
        <v>0.115151</v>
      </c>
      <c r="V78">
        <v>0.145451</v>
      </c>
      <c r="W78">
        <v>0.16364200000000001</v>
      </c>
      <c r="X78">
        <v>0.13939099999999999</v>
      </c>
      <c r="Y78">
        <v>0.13939099999999999</v>
      </c>
      <c r="Z78">
        <v>5.4550500000000002E-2</v>
      </c>
      <c r="AA78">
        <v>2.42402E-2</v>
      </c>
      <c r="AB78">
        <v>1.21201E-2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>
        <v>0</v>
      </c>
      <c r="M79">
        <v>0</v>
      </c>
      <c r="N79">
        <v>2.04102E-2</v>
      </c>
      <c r="O79">
        <v>0</v>
      </c>
      <c r="P79">
        <v>2.72103E-2</v>
      </c>
      <c r="Q79">
        <v>4.7620500000000003E-2</v>
      </c>
      <c r="R79">
        <v>9.5241000000000006E-2</v>
      </c>
      <c r="S79">
        <v>0.10884099999999999</v>
      </c>
      <c r="T79">
        <v>0.170072</v>
      </c>
      <c r="U79">
        <v>0.14286099999999999</v>
      </c>
      <c r="V79">
        <v>0.10204100000000001</v>
      </c>
      <c r="W79">
        <v>7.48307E-2</v>
      </c>
      <c r="X79">
        <v>6.12206E-2</v>
      </c>
      <c r="Y79">
        <v>5.4420499999999997E-2</v>
      </c>
      <c r="Z79">
        <v>4.7620500000000003E-2</v>
      </c>
      <c r="AA79">
        <v>3.40103E-2</v>
      </c>
      <c r="AB79">
        <v>6.8000700000000001E-3</v>
      </c>
      <c r="AC79">
        <v>6.8000700000000001E-3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1.7000000000000001E-4</v>
      </c>
      <c r="K80" s="2">
        <v>8.9999999999999998E-4</v>
      </c>
      <c r="L80">
        <v>4.3299999999999996E-3</v>
      </c>
      <c r="M80">
        <v>6.1700000000000001E-3</v>
      </c>
      <c r="N80">
        <v>9.1199999999999996E-3</v>
      </c>
      <c r="O80">
        <v>1.3520000000000001E-2</v>
      </c>
      <c r="P80">
        <v>2.8209999999999999E-2</v>
      </c>
      <c r="Q80">
        <v>3.594E-2</v>
      </c>
      <c r="R80">
        <v>6.6830000000000001E-2</v>
      </c>
      <c r="S80">
        <v>9.1910000000000006E-2</v>
      </c>
      <c r="T80">
        <v>8.9599999999999999E-2</v>
      </c>
      <c r="U80">
        <v>8.3860000000000004E-2</v>
      </c>
      <c r="V80">
        <v>7.7119999999999994E-2</v>
      </c>
      <c r="W80">
        <v>8.0759999999999998E-2</v>
      </c>
      <c r="X80">
        <v>8.0689999999999998E-2</v>
      </c>
      <c r="Y80">
        <v>7.3169999999999999E-2</v>
      </c>
      <c r="Z80">
        <v>5.296E-2</v>
      </c>
      <c r="AA80">
        <v>5.6910000000000002E-2</v>
      </c>
      <c r="AB80">
        <v>5.5550000000000002E-2</v>
      </c>
      <c r="AC80">
        <v>4.0169999999999997E-2</v>
      </c>
      <c r="AD80">
        <v>2.8160000000000001E-2</v>
      </c>
      <c r="AE80">
        <v>1.985E-2</v>
      </c>
      <c r="AF80">
        <v>5.0000000000000001E-4</v>
      </c>
      <c r="AG80">
        <v>3.0999999999999999E-3</v>
      </c>
      <c r="AH80">
        <v>5.0000000000000001E-4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2:44"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4.5022699999999998E-5</v>
      </c>
      <c r="J81">
        <v>6.5282999999999997E-4</v>
      </c>
      <c r="K81">
        <v>4.2771600000000002E-4</v>
      </c>
      <c r="L81">
        <v>1.6095599999999999E-3</v>
      </c>
      <c r="M81">
        <v>3.2303800000000001E-3</v>
      </c>
      <c r="N81">
        <v>2.2736499999999999E-3</v>
      </c>
      <c r="O81">
        <v>2.6338300000000002E-3</v>
      </c>
      <c r="P81">
        <v>4.0520499999999997E-3</v>
      </c>
      <c r="Q81">
        <v>8.6218500000000003E-3</v>
      </c>
      <c r="R81">
        <v>1.31579E-2</v>
      </c>
      <c r="S81">
        <v>1.4857499999999999E-2</v>
      </c>
      <c r="T81">
        <v>2.4143399999999999E-2</v>
      </c>
      <c r="U81">
        <v>4.3075500000000003E-2</v>
      </c>
      <c r="V81">
        <v>5.1427199999999999E-2</v>
      </c>
      <c r="W81">
        <v>7.1946300000000005E-2</v>
      </c>
      <c r="X81">
        <v>6.77817E-2</v>
      </c>
      <c r="Y81">
        <v>7.5672000000000003E-2</v>
      </c>
      <c r="Z81">
        <v>9.9477700000000002E-2</v>
      </c>
      <c r="AA81">
        <v>9.8768599999999998E-2</v>
      </c>
      <c r="AB81">
        <v>8.93814E-2</v>
      </c>
      <c r="AC81">
        <v>8.5408100000000001E-2</v>
      </c>
      <c r="AD81">
        <v>7.7630500000000005E-2</v>
      </c>
      <c r="AE81">
        <v>7.0404300000000003E-2</v>
      </c>
      <c r="AF81">
        <v>3.9000899999999998E-2</v>
      </c>
      <c r="AG81">
        <v>3.1853600000000003E-2</v>
      </c>
      <c r="AH81">
        <v>2.14196E-2</v>
      </c>
      <c r="AI81">
        <v>6.0780700000000003E-4</v>
      </c>
      <c r="AJ81">
        <v>4.3897199999999998E-4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2:44"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5.0998500000000002E-4</v>
      </c>
      <c r="I82">
        <v>5.0998500000000002E-4</v>
      </c>
      <c r="J82">
        <v>7.3997799999999997E-4</v>
      </c>
      <c r="K82">
        <v>0</v>
      </c>
      <c r="L82">
        <v>9.2997200000000005E-4</v>
      </c>
      <c r="M82">
        <v>6.1998100000000003E-4</v>
      </c>
      <c r="N82">
        <v>6.3098099999999999E-3</v>
      </c>
      <c r="O82">
        <v>5.40984E-3</v>
      </c>
      <c r="P82">
        <v>1.1089699999999999E-2</v>
      </c>
      <c r="Q82">
        <v>1.60695E-2</v>
      </c>
      <c r="R82">
        <v>2.52392E-2</v>
      </c>
      <c r="S82">
        <v>4.0808799999999999E-2</v>
      </c>
      <c r="T82">
        <v>5.1518500000000002E-2</v>
      </c>
      <c r="U82">
        <v>6.5547999999999995E-2</v>
      </c>
      <c r="V82">
        <v>9.0807299999999994E-2</v>
      </c>
      <c r="W82">
        <v>0.107597</v>
      </c>
      <c r="X82">
        <v>0.10989699999999999</v>
      </c>
      <c r="Y82">
        <v>0.104517</v>
      </c>
      <c r="Z82">
        <v>0.102827</v>
      </c>
      <c r="AA82">
        <v>7.5887700000000002E-2</v>
      </c>
      <c r="AB82">
        <v>6.2228100000000001E-2</v>
      </c>
      <c r="AC82">
        <v>4.9148499999999998E-2</v>
      </c>
      <c r="AD82">
        <v>3.04391E-2</v>
      </c>
      <c r="AE82">
        <v>2.1769299999999998E-2</v>
      </c>
      <c r="AF82">
        <v>9.9997000000000003E-3</v>
      </c>
      <c r="AG82">
        <v>7.5397700000000003E-3</v>
      </c>
      <c r="AH82">
        <v>1.30996E-3</v>
      </c>
      <c r="AI82">
        <v>2.9999099999999999E-4</v>
      </c>
      <c r="AJ82">
        <v>2.8999100000000002E-4</v>
      </c>
      <c r="AK82">
        <v>1.3999600000000001E-4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2:44"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1.4800099999999999E-3</v>
      </c>
      <c r="L83">
        <v>2.3100199999999999E-3</v>
      </c>
      <c r="M83">
        <v>2.19002E-3</v>
      </c>
      <c r="N83">
        <v>6.3300600000000002E-3</v>
      </c>
      <c r="O83">
        <v>1.6930199999999999E-2</v>
      </c>
      <c r="P83">
        <v>2.0940199999999999E-2</v>
      </c>
      <c r="Q83">
        <v>1.8930200000000001E-2</v>
      </c>
      <c r="R83">
        <v>2.9010299999999999E-2</v>
      </c>
      <c r="S83">
        <v>4.1470399999999998E-2</v>
      </c>
      <c r="T83">
        <v>5.2880499999999997E-2</v>
      </c>
      <c r="U83">
        <v>6.3810599999999995E-2</v>
      </c>
      <c r="V83">
        <v>6.3840599999999997E-2</v>
      </c>
      <c r="W83">
        <v>6.5030699999999997E-2</v>
      </c>
      <c r="X83">
        <v>6.0800600000000003E-2</v>
      </c>
      <c r="Y83">
        <v>5.5490600000000001E-2</v>
      </c>
      <c r="Z83">
        <v>5.69606E-2</v>
      </c>
      <c r="AA83">
        <v>6.7690700000000006E-2</v>
      </c>
      <c r="AB83">
        <v>7.7530799999999997E-2</v>
      </c>
      <c r="AC83">
        <v>7.0050699999999994E-2</v>
      </c>
      <c r="AD83">
        <v>6.9180699999999998E-2</v>
      </c>
      <c r="AE83">
        <v>4.6780500000000003E-2</v>
      </c>
      <c r="AF83">
        <v>3.7710399999999998E-2</v>
      </c>
      <c r="AG83">
        <v>2.9360299999999999E-2</v>
      </c>
      <c r="AH83">
        <v>1.7240200000000001E-2</v>
      </c>
      <c r="AI83">
        <v>1.14901E-2</v>
      </c>
      <c r="AJ83">
        <v>7.1100699999999996E-3</v>
      </c>
      <c r="AK83">
        <v>4.4600400000000002E-3</v>
      </c>
      <c r="AL83">
        <v>1.3900099999999999E-3</v>
      </c>
      <c r="AM83">
        <v>1.35001E-3</v>
      </c>
      <c r="AN83">
        <v>2.5000199999999998E-4</v>
      </c>
      <c r="AO83">
        <v>0</v>
      </c>
      <c r="AP83">
        <v>0</v>
      </c>
      <c r="AQ83">
        <v>0</v>
      </c>
      <c r="AR83">
        <v>0</v>
      </c>
    </row>
    <row r="84" spans="2:44">
      <c r="B84">
        <v>0</v>
      </c>
      <c r="C84">
        <v>0</v>
      </c>
      <c r="D84">
        <v>0</v>
      </c>
      <c r="E84">
        <v>0</v>
      </c>
      <c r="F84">
        <v>1.00001E-3</v>
      </c>
      <c r="G84">
        <v>2.0800200000000001E-3</v>
      </c>
      <c r="H84">
        <v>3.9600399999999997E-3</v>
      </c>
      <c r="I84">
        <v>4.5400500000000003E-3</v>
      </c>
      <c r="J84">
        <v>7.3200699999999997E-3</v>
      </c>
      <c r="K84">
        <v>1.1850100000000001E-2</v>
      </c>
      <c r="L84">
        <v>1.81202E-2</v>
      </c>
      <c r="M84">
        <v>2.1500200000000001E-2</v>
      </c>
      <c r="N84">
        <v>2.9460299999999998E-2</v>
      </c>
      <c r="O84">
        <v>3.2720300000000001E-2</v>
      </c>
      <c r="P84">
        <v>4.5030500000000001E-2</v>
      </c>
      <c r="Q84">
        <v>5.6140599999999999E-2</v>
      </c>
      <c r="R84">
        <v>8.1120800000000007E-2</v>
      </c>
      <c r="S84">
        <v>8.4060800000000005E-2</v>
      </c>
      <c r="T84">
        <v>0.131491</v>
      </c>
      <c r="U84">
        <v>0.181312</v>
      </c>
      <c r="V84">
        <v>0.12255099999999999</v>
      </c>
      <c r="W84">
        <v>6.5470700000000007E-2</v>
      </c>
      <c r="X84">
        <v>3.5960399999999997E-2</v>
      </c>
      <c r="Y84">
        <v>3.07703E-2</v>
      </c>
      <c r="Z84">
        <v>1.30101E-2</v>
      </c>
      <c r="AA84">
        <v>7.95008E-3</v>
      </c>
      <c r="AB84">
        <v>5.4500499999999997E-3</v>
      </c>
      <c r="AC84">
        <v>3.3400299999999999E-3</v>
      </c>
      <c r="AD84">
        <v>2.6200300000000002E-3</v>
      </c>
      <c r="AE84">
        <v>7.80008E-4</v>
      </c>
      <c r="AF84">
        <v>3.3000299999999999E-4</v>
      </c>
      <c r="AG84" s="2">
        <v>6.0000600000000003E-5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2:44">
      <c r="B85">
        <v>0</v>
      </c>
      <c r="C85">
        <v>0</v>
      </c>
      <c r="D85">
        <v>0</v>
      </c>
      <c r="E85">
        <v>0</v>
      </c>
      <c r="F85">
        <v>0</v>
      </c>
      <c r="G85">
        <v>2.4000200000000001E-4</v>
      </c>
      <c r="H85">
        <v>1.4600100000000001E-3</v>
      </c>
      <c r="I85">
        <v>2.73003E-3</v>
      </c>
      <c r="J85">
        <v>9.8901000000000006E-3</v>
      </c>
      <c r="K85">
        <v>2.97503E-2</v>
      </c>
      <c r="L85">
        <v>3.2710299999999998E-2</v>
      </c>
      <c r="M85">
        <v>5.1810500000000002E-2</v>
      </c>
      <c r="N85">
        <v>7.4320700000000003E-2</v>
      </c>
      <c r="O85">
        <v>6.9010699999999994E-2</v>
      </c>
      <c r="P85">
        <v>8.4030800000000003E-2</v>
      </c>
      <c r="Q85">
        <v>7.2580699999999998E-2</v>
      </c>
      <c r="R85">
        <v>8.5900900000000002E-2</v>
      </c>
      <c r="S85">
        <v>6.9490700000000002E-2</v>
      </c>
      <c r="T85">
        <v>7.2290699999999999E-2</v>
      </c>
      <c r="U85">
        <v>5.72106E-2</v>
      </c>
      <c r="V85">
        <v>4.6380499999999998E-2</v>
      </c>
      <c r="W85">
        <v>4.7650499999999998E-2</v>
      </c>
      <c r="X85">
        <v>3.6330399999999999E-2</v>
      </c>
      <c r="Y85">
        <v>3.6480400000000003E-2</v>
      </c>
      <c r="Z85">
        <v>3.2720300000000001E-2</v>
      </c>
      <c r="AA85">
        <v>2.2090200000000001E-2</v>
      </c>
      <c r="AB85">
        <v>1.8770200000000001E-2</v>
      </c>
      <c r="AC85">
        <v>1.1720100000000001E-2</v>
      </c>
      <c r="AD85">
        <v>8.5700900000000007E-3</v>
      </c>
      <c r="AE85">
        <v>6.4600600000000001E-3</v>
      </c>
      <c r="AF85">
        <v>4.2500400000000001E-3</v>
      </c>
      <c r="AG85">
        <v>5.0500500000000004E-3</v>
      </c>
      <c r="AH85">
        <v>2.1400199999999999E-3</v>
      </c>
      <c r="AI85">
        <v>2.54003E-3</v>
      </c>
      <c r="AJ85">
        <v>1.28001E-3</v>
      </c>
      <c r="AK85">
        <v>1.09001E-3</v>
      </c>
      <c r="AL85">
        <v>1.3100099999999999E-3</v>
      </c>
      <c r="AM85">
        <v>8.8000899999999996E-4</v>
      </c>
      <c r="AN85">
        <v>8.6000900000000001E-4</v>
      </c>
      <c r="AO85">
        <v>0</v>
      </c>
      <c r="AP85">
        <v>0</v>
      </c>
      <c r="AQ85">
        <v>0</v>
      </c>
      <c r="AR85">
        <v>0</v>
      </c>
    </row>
    <row r="86" spans="2:44"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4.4000400000000002E-4</v>
      </c>
      <c r="I86">
        <v>1.2200100000000001E-3</v>
      </c>
      <c r="J86">
        <v>1.0700099999999999E-3</v>
      </c>
      <c r="K86">
        <v>1.01501E-2</v>
      </c>
      <c r="L86">
        <v>2.0200200000000001E-2</v>
      </c>
      <c r="M86">
        <v>3.66504E-2</v>
      </c>
      <c r="N86">
        <v>5.7900600000000003E-2</v>
      </c>
      <c r="O86">
        <v>8.3160800000000007E-2</v>
      </c>
      <c r="P86">
        <v>9.9361000000000005E-2</v>
      </c>
      <c r="Q86">
        <v>0.11067100000000001</v>
      </c>
      <c r="R86">
        <v>9.3540899999999996E-2</v>
      </c>
      <c r="S86">
        <v>8.3180799999999999E-2</v>
      </c>
      <c r="T86">
        <v>6.7930699999999997E-2</v>
      </c>
      <c r="U86">
        <v>5.8700599999999999E-2</v>
      </c>
      <c r="V86">
        <v>4.7100499999999997E-2</v>
      </c>
      <c r="W86">
        <v>2.9880299999999999E-2</v>
      </c>
      <c r="X86">
        <v>2.2340200000000001E-2</v>
      </c>
      <c r="Y86">
        <v>1.29401E-2</v>
      </c>
      <c r="Z86">
        <v>8.4400800000000008E-3</v>
      </c>
      <c r="AA86">
        <v>1.37001E-2</v>
      </c>
      <c r="AB86">
        <v>1.6600199999999999E-2</v>
      </c>
      <c r="AC86">
        <v>2.21002E-2</v>
      </c>
      <c r="AD86">
        <v>2.6330300000000001E-2</v>
      </c>
      <c r="AE86">
        <v>2.5730300000000001E-2</v>
      </c>
      <c r="AF86">
        <v>2.11702E-2</v>
      </c>
      <c r="AG86">
        <v>1.3540099999999999E-2</v>
      </c>
      <c r="AH86">
        <v>9.0600899999999998E-3</v>
      </c>
      <c r="AI86">
        <v>4.6800499999999998E-3</v>
      </c>
      <c r="AJ86">
        <v>1.5600200000000001E-3</v>
      </c>
      <c r="AK86">
        <v>5.0000499999999998E-4</v>
      </c>
      <c r="AL86">
        <v>1.50001E-4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2:44">
      <c r="B87">
        <v>0</v>
      </c>
      <c r="C87">
        <v>0</v>
      </c>
      <c r="D87">
        <v>0</v>
      </c>
      <c r="E87">
        <v>0</v>
      </c>
      <c r="F87">
        <v>0</v>
      </c>
      <c r="G87">
        <v>2.9700299999999998E-3</v>
      </c>
      <c r="H87">
        <v>1.62002E-3</v>
      </c>
      <c r="I87">
        <v>8.3900799999999994E-3</v>
      </c>
      <c r="J87">
        <v>1.4350099999999999E-2</v>
      </c>
      <c r="K87">
        <v>2.4440199999999999E-2</v>
      </c>
      <c r="L87">
        <v>4.3040399999999999E-2</v>
      </c>
      <c r="M87">
        <v>6.4590599999999998E-2</v>
      </c>
      <c r="N87">
        <v>8.7940900000000002E-2</v>
      </c>
      <c r="O87">
        <v>0.105901</v>
      </c>
      <c r="P87">
        <v>0.13350100000000001</v>
      </c>
      <c r="Q87">
        <v>0.13686100000000001</v>
      </c>
      <c r="R87">
        <v>0.122201</v>
      </c>
      <c r="S87">
        <v>0.109961</v>
      </c>
      <c r="T87">
        <v>5.5790600000000003E-2</v>
      </c>
      <c r="U87">
        <v>3.91004E-2</v>
      </c>
      <c r="V87">
        <v>2.44102E-2</v>
      </c>
      <c r="W87">
        <v>1.11901E-2</v>
      </c>
      <c r="X87">
        <v>9.4400899999999999E-3</v>
      </c>
      <c r="Y87">
        <v>2.0800200000000001E-3</v>
      </c>
      <c r="Z87">
        <v>0</v>
      </c>
      <c r="AA87">
        <v>2.1100200000000002E-3</v>
      </c>
      <c r="AB87">
        <v>0</v>
      </c>
      <c r="AC87">
        <v>0</v>
      </c>
      <c r="AD87">
        <v>0</v>
      </c>
      <c r="AE87">
        <v>1.1000100000000001E-4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2:44"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2.7999699999999998E-4</v>
      </c>
      <c r="I88">
        <v>1.37999E-3</v>
      </c>
      <c r="J88">
        <v>2.6399700000000002E-3</v>
      </c>
      <c r="K88">
        <v>7.1899299999999998E-3</v>
      </c>
      <c r="L88">
        <v>1.6309799999999999E-2</v>
      </c>
      <c r="M88">
        <v>3.6729600000000001E-2</v>
      </c>
      <c r="N88">
        <v>6.4629400000000004E-2</v>
      </c>
      <c r="O88">
        <v>9.6328999999999998E-2</v>
      </c>
      <c r="P88">
        <v>0.114799</v>
      </c>
      <c r="Q88">
        <v>0.123779</v>
      </c>
      <c r="R88">
        <v>0.124959</v>
      </c>
      <c r="S88">
        <v>0.112299</v>
      </c>
      <c r="T88">
        <v>8.7799100000000005E-2</v>
      </c>
      <c r="U88">
        <v>7.2969300000000001E-2</v>
      </c>
      <c r="V88">
        <v>5.3049499999999999E-2</v>
      </c>
      <c r="W88">
        <v>2.7159699999999998E-2</v>
      </c>
      <c r="X88">
        <v>2.0349800000000001E-2</v>
      </c>
      <c r="Y88">
        <v>1.4129900000000001E-2</v>
      </c>
      <c r="Z88">
        <v>9.6599000000000008E-3</v>
      </c>
      <c r="AA88">
        <v>5.6399400000000004E-3</v>
      </c>
      <c r="AB88">
        <v>2.6699699999999998E-3</v>
      </c>
      <c r="AC88">
        <v>2.56997E-3</v>
      </c>
      <c r="AD88">
        <v>1.29999E-3</v>
      </c>
      <c r="AE88">
        <v>5.9999399999999996E-4</v>
      </c>
      <c r="AF88">
        <v>5.4999400000000005E-4</v>
      </c>
      <c r="AG88">
        <v>1.4999800000000001E-4</v>
      </c>
      <c r="AH88" s="2">
        <v>7.9999200000000005E-5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2:44"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2.99988E-4</v>
      </c>
      <c r="J89">
        <v>3.1998699999999998E-4</v>
      </c>
      <c r="K89">
        <v>7.4996999999999998E-4</v>
      </c>
      <c r="L89">
        <v>1.42994E-3</v>
      </c>
      <c r="M89">
        <v>2.9798799999999999E-3</v>
      </c>
      <c r="N89">
        <v>3.5698599999999998E-3</v>
      </c>
      <c r="O89">
        <v>7.7596899999999996E-3</v>
      </c>
      <c r="P89">
        <v>1.2869500000000001E-2</v>
      </c>
      <c r="Q89">
        <v>2.2589100000000001E-2</v>
      </c>
      <c r="R89">
        <v>3.3428699999999999E-2</v>
      </c>
      <c r="S89">
        <v>6.1877500000000002E-2</v>
      </c>
      <c r="T89">
        <v>9.5316200000000004E-2</v>
      </c>
      <c r="U89">
        <v>0.119435</v>
      </c>
      <c r="V89">
        <v>0.116995</v>
      </c>
      <c r="W89">
        <v>0.12027500000000001</v>
      </c>
      <c r="X89">
        <v>0.107546</v>
      </c>
      <c r="Y89">
        <v>8.5586599999999999E-2</v>
      </c>
      <c r="Z89">
        <v>6.6097400000000001E-2</v>
      </c>
      <c r="AA89">
        <v>4.1928300000000002E-2</v>
      </c>
      <c r="AB89">
        <v>2.6068999999999998E-2</v>
      </c>
      <c r="AC89">
        <v>2.14191E-2</v>
      </c>
      <c r="AD89">
        <v>1.58294E-2</v>
      </c>
      <c r="AE89">
        <v>1.2789500000000001E-2</v>
      </c>
      <c r="AF89">
        <v>1.04496E-2</v>
      </c>
      <c r="AG89">
        <v>5.6497700000000001E-3</v>
      </c>
      <c r="AH89">
        <v>3.1198799999999998E-3</v>
      </c>
      <c r="AI89">
        <v>2.3998999999999999E-3</v>
      </c>
      <c r="AJ89">
        <v>6.7997299999999995E-4</v>
      </c>
      <c r="AK89">
        <v>3.1998699999999998E-4</v>
      </c>
      <c r="AL89">
        <v>2.19991E-4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2:44">
      <c r="B90">
        <v>0</v>
      </c>
      <c r="C90" s="2">
        <v>3.9999200000000002E-5</v>
      </c>
      <c r="D90">
        <v>1.09998E-4</v>
      </c>
      <c r="E90">
        <v>1.3999699999999999E-4</v>
      </c>
      <c r="F90">
        <v>2.5999500000000001E-4</v>
      </c>
      <c r="G90">
        <v>5.3998900000000005E-4</v>
      </c>
      <c r="H90">
        <v>2.7499400000000002E-3</v>
      </c>
      <c r="I90">
        <v>4.8998999999999996E-3</v>
      </c>
      <c r="J90">
        <v>8.5298300000000004E-3</v>
      </c>
      <c r="K90">
        <v>1.22898E-2</v>
      </c>
      <c r="L90">
        <v>1.38497E-2</v>
      </c>
      <c r="M90">
        <v>1.6669699999999999E-2</v>
      </c>
      <c r="N90">
        <v>1.90396E-2</v>
      </c>
      <c r="O90">
        <v>3.5919300000000001E-2</v>
      </c>
      <c r="P90">
        <v>5.3488899999999999E-2</v>
      </c>
      <c r="Q90">
        <v>7.9388399999999998E-2</v>
      </c>
      <c r="R90">
        <v>8.6218299999999998E-2</v>
      </c>
      <c r="S90">
        <v>8.4678299999999998E-2</v>
      </c>
      <c r="T90">
        <v>8.0338400000000004E-2</v>
      </c>
      <c r="U90">
        <v>7.4618500000000004E-2</v>
      </c>
      <c r="V90">
        <v>7.6068499999999997E-2</v>
      </c>
      <c r="W90">
        <v>7.1048600000000003E-2</v>
      </c>
      <c r="X90">
        <v>7.3398500000000005E-2</v>
      </c>
      <c r="Y90">
        <v>5.5708899999999999E-2</v>
      </c>
      <c r="Z90">
        <v>5.5318899999999997E-2</v>
      </c>
      <c r="AA90">
        <v>3.9319199999999999E-2</v>
      </c>
      <c r="AB90">
        <v>2.5849500000000001E-2</v>
      </c>
      <c r="AC90">
        <v>1.53797E-2</v>
      </c>
      <c r="AD90">
        <v>6.4598700000000004E-3</v>
      </c>
      <c r="AE90">
        <v>3.0899399999999998E-3</v>
      </c>
      <c r="AF90">
        <v>1.9699600000000002E-3</v>
      </c>
      <c r="AG90">
        <v>1.2399799999999999E-3</v>
      </c>
      <c r="AH90">
        <v>6.4998699999999998E-4</v>
      </c>
      <c r="AI90">
        <v>2.8999400000000002E-4</v>
      </c>
      <c r="AJ90">
        <v>1.29997E-4</v>
      </c>
      <c r="AK90">
        <v>2.09996E-4</v>
      </c>
      <c r="AL90" s="2">
        <v>9.9998E-5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2:44">
      <c r="B91" s="2">
        <v>2.00006E-5</v>
      </c>
      <c r="C91">
        <v>0</v>
      </c>
      <c r="D91" s="2">
        <v>6.0001799999999999E-5</v>
      </c>
      <c r="E91" s="2">
        <v>3.0000899999999999E-5</v>
      </c>
      <c r="F91">
        <v>1.20004E-4</v>
      </c>
      <c r="G91">
        <v>3.9001200000000002E-4</v>
      </c>
      <c r="H91">
        <v>1.07003E-3</v>
      </c>
      <c r="I91">
        <v>2.7200800000000002E-3</v>
      </c>
      <c r="J91">
        <v>5.3701599999999997E-3</v>
      </c>
      <c r="K91">
        <v>1.05603E-2</v>
      </c>
      <c r="L91">
        <v>1.7840499999999999E-2</v>
      </c>
      <c r="M91">
        <v>3.6581099999999998E-2</v>
      </c>
      <c r="N91">
        <v>4.3081300000000003E-2</v>
      </c>
      <c r="O91">
        <v>4.4011300000000003E-2</v>
      </c>
      <c r="P91">
        <v>4.5181399999999997E-2</v>
      </c>
      <c r="Q91">
        <v>5.3791600000000002E-2</v>
      </c>
      <c r="R91">
        <v>6.9642099999999998E-2</v>
      </c>
      <c r="S91">
        <v>7.6262300000000005E-2</v>
      </c>
      <c r="T91">
        <v>8.8392700000000005E-2</v>
      </c>
      <c r="U91">
        <v>7.5822299999999995E-2</v>
      </c>
      <c r="V91">
        <v>6.9862099999999996E-2</v>
      </c>
      <c r="W91">
        <v>6.9252099999999997E-2</v>
      </c>
      <c r="X91">
        <v>6.2291899999999997E-2</v>
      </c>
      <c r="Y91">
        <v>4.58714E-2</v>
      </c>
      <c r="Z91">
        <v>3.7191099999999998E-2</v>
      </c>
      <c r="AA91">
        <v>3.2141000000000003E-2</v>
      </c>
      <c r="AB91">
        <v>2.0280599999999999E-2</v>
      </c>
      <c r="AC91">
        <v>1.4360400000000001E-2</v>
      </c>
      <c r="AD91">
        <v>1.6680500000000001E-2</v>
      </c>
      <c r="AE91">
        <v>1.2310400000000001E-2</v>
      </c>
      <c r="AF91">
        <v>1.8780600000000001E-2</v>
      </c>
      <c r="AG91">
        <v>1.20704E-2</v>
      </c>
      <c r="AH91">
        <v>1.03403E-2</v>
      </c>
      <c r="AI91">
        <v>4.2301300000000003E-3</v>
      </c>
      <c r="AJ91">
        <v>2.65008E-3</v>
      </c>
      <c r="AK91">
        <v>5.8001699999999995E-4</v>
      </c>
      <c r="AL91">
        <v>1.30004E-4</v>
      </c>
      <c r="AM91" s="2">
        <v>3.0000899999999999E-5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2:44"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1.1999599999999999E-4</v>
      </c>
      <c r="I92">
        <v>1.99994E-4</v>
      </c>
      <c r="J92">
        <v>8.2997500000000005E-4</v>
      </c>
      <c r="K92">
        <v>1.00997E-3</v>
      </c>
      <c r="L92">
        <v>9.3997199999999996E-4</v>
      </c>
      <c r="M92">
        <v>2.4399299999999999E-3</v>
      </c>
      <c r="N92">
        <v>5.8698200000000004E-3</v>
      </c>
      <c r="O92">
        <v>1.0749699999999999E-2</v>
      </c>
      <c r="P92">
        <v>1.42896E-2</v>
      </c>
      <c r="Q92">
        <v>2.6529199999999999E-2</v>
      </c>
      <c r="R92">
        <v>2.7819199999999999E-2</v>
      </c>
      <c r="S92">
        <v>3.5128899999999998E-2</v>
      </c>
      <c r="T92">
        <v>4.1538800000000001E-2</v>
      </c>
      <c r="U92">
        <v>5.8258299999999999E-2</v>
      </c>
      <c r="V92">
        <v>7.1387900000000004E-2</v>
      </c>
      <c r="W92">
        <v>8.2717499999999999E-2</v>
      </c>
      <c r="X92">
        <v>0.106057</v>
      </c>
      <c r="Y92">
        <v>0.120536</v>
      </c>
      <c r="Z92">
        <v>0.102187</v>
      </c>
      <c r="AA92">
        <v>8.9597300000000005E-2</v>
      </c>
      <c r="AB92">
        <v>6.8667900000000004E-2</v>
      </c>
      <c r="AC92">
        <v>4.9778500000000003E-2</v>
      </c>
      <c r="AD92">
        <v>3.6448899999999999E-2</v>
      </c>
      <c r="AE92">
        <v>1.9459400000000002E-2</v>
      </c>
      <c r="AF92">
        <v>1.2599600000000001E-2</v>
      </c>
      <c r="AG92">
        <v>4.9698499999999996E-3</v>
      </c>
      <c r="AH92">
        <v>6.4498100000000003E-3</v>
      </c>
      <c r="AI92">
        <v>8.1997500000000002E-4</v>
      </c>
      <c r="AJ92">
        <v>1.6699499999999999E-3</v>
      </c>
      <c r="AK92">
        <v>7.1997800000000002E-4</v>
      </c>
      <c r="AL92">
        <v>2.09994E-4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2:44"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3.3E-4</v>
      </c>
      <c r="L93">
        <v>2.0600000000000002E-3</v>
      </c>
      <c r="M93">
        <v>4.6499999999999996E-3</v>
      </c>
      <c r="N93">
        <v>4.7699999999999999E-3</v>
      </c>
      <c r="O93">
        <v>8.0999999999999996E-3</v>
      </c>
      <c r="P93">
        <v>1.372E-2</v>
      </c>
      <c r="Q93">
        <v>2.0129999999999999E-2</v>
      </c>
      <c r="R93">
        <v>3.3119999999999997E-2</v>
      </c>
      <c r="S93">
        <v>2.809E-2</v>
      </c>
      <c r="T93">
        <v>4.7910000000000001E-2</v>
      </c>
      <c r="U93">
        <v>5.4690000000000003E-2</v>
      </c>
      <c r="V93">
        <v>6.8779999999999994E-2</v>
      </c>
      <c r="W93">
        <v>9.1719999999999996E-2</v>
      </c>
      <c r="X93">
        <v>0.1071</v>
      </c>
      <c r="Y93">
        <v>0.13122</v>
      </c>
      <c r="Z93">
        <v>0.13324</v>
      </c>
      <c r="AA93">
        <v>9.6000000000000002E-2</v>
      </c>
      <c r="AB93">
        <v>5.7750000000000003E-2</v>
      </c>
      <c r="AC93">
        <v>4.129E-2</v>
      </c>
      <c r="AD93">
        <v>2.2599999999999999E-2</v>
      </c>
      <c r="AE93">
        <v>1.6719999999999999E-2</v>
      </c>
      <c r="AF93">
        <v>4.4900000000000001E-3</v>
      </c>
      <c r="AG93">
        <v>8.9999999999999993E-3</v>
      </c>
      <c r="AH93">
        <v>2.0799999999999998E-3</v>
      </c>
      <c r="AI93">
        <v>3.3E-4</v>
      </c>
      <c r="AJ93">
        <v>1.1E-4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2:44"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8.9001800000000002E-4</v>
      </c>
      <c r="O94">
        <v>1.83004E-3</v>
      </c>
      <c r="P94">
        <v>5.2300999999999997E-3</v>
      </c>
      <c r="Q94">
        <v>1.25703E-2</v>
      </c>
      <c r="R94">
        <v>2.5320499999999999E-2</v>
      </c>
      <c r="S94">
        <v>2.5030500000000001E-2</v>
      </c>
      <c r="T94">
        <v>3.55807E-2</v>
      </c>
      <c r="U94">
        <v>4.3670899999999999E-2</v>
      </c>
      <c r="V94">
        <v>6.98014E-2</v>
      </c>
      <c r="W94">
        <v>8.6881700000000006E-2</v>
      </c>
      <c r="X94">
        <v>0.112152</v>
      </c>
      <c r="Y94">
        <v>0.134633</v>
      </c>
      <c r="Z94">
        <v>0.118392</v>
      </c>
      <c r="AA94">
        <v>0.107512</v>
      </c>
      <c r="AB94">
        <v>7.9031599999999994E-2</v>
      </c>
      <c r="AC94">
        <v>5.9861200000000003E-2</v>
      </c>
      <c r="AD94">
        <v>3.5470700000000001E-2</v>
      </c>
      <c r="AE94">
        <v>1.8810400000000001E-2</v>
      </c>
      <c r="AF94">
        <v>1.7170299999999999E-2</v>
      </c>
      <c r="AG94">
        <v>4.7200899999999997E-3</v>
      </c>
      <c r="AH94">
        <v>3.2100599999999998E-3</v>
      </c>
      <c r="AI94">
        <v>1.2400200000000001E-3</v>
      </c>
      <c r="AJ94">
        <v>6.8001400000000005E-4</v>
      </c>
      <c r="AK94">
        <v>0</v>
      </c>
      <c r="AL94">
        <v>0</v>
      </c>
      <c r="AM94">
        <v>3.1000599999999999E-4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2:44"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3.2000300000000002E-4</v>
      </c>
      <c r="M95">
        <v>1.5700200000000001E-3</v>
      </c>
      <c r="N95">
        <v>1.9600199999999998E-3</v>
      </c>
      <c r="O95">
        <v>8.3000800000000003E-4</v>
      </c>
      <c r="P95">
        <v>3.88004E-3</v>
      </c>
      <c r="Q95">
        <v>1.29401E-2</v>
      </c>
      <c r="R95">
        <v>1.8910199999999999E-2</v>
      </c>
      <c r="S95">
        <v>1.9000199999999998E-2</v>
      </c>
      <c r="T95">
        <v>3.1580299999999999E-2</v>
      </c>
      <c r="U95">
        <v>5.0120499999999998E-2</v>
      </c>
      <c r="V95">
        <v>7.3120699999999997E-2</v>
      </c>
      <c r="W95">
        <v>0.113831</v>
      </c>
      <c r="X95">
        <v>0.13436100000000001</v>
      </c>
      <c r="Y95">
        <v>0.145511</v>
      </c>
      <c r="Z95">
        <v>0.12873100000000001</v>
      </c>
      <c r="AA95">
        <v>9.7331000000000001E-2</v>
      </c>
      <c r="AB95">
        <v>6.2180600000000003E-2</v>
      </c>
      <c r="AC95">
        <v>4.6850500000000003E-2</v>
      </c>
      <c r="AD95">
        <v>2.4390200000000001E-2</v>
      </c>
      <c r="AE95">
        <v>1.6620200000000002E-2</v>
      </c>
      <c r="AF95">
        <v>6.4300599999999996E-3</v>
      </c>
      <c r="AG95">
        <v>5.8400600000000002E-3</v>
      </c>
      <c r="AH95">
        <v>1.5100199999999999E-3</v>
      </c>
      <c r="AI95">
        <v>7.0000699999999999E-4</v>
      </c>
      <c r="AJ95">
        <v>1.2300099999999999E-3</v>
      </c>
      <c r="AK95">
        <v>2.5000199999999998E-4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  <row r="96" spans="2:44"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2.3000000000000001E-4</v>
      </c>
      <c r="L96">
        <v>1E-4</v>
      </c>
      <c r="M96" s="2">
        <v>9.0000000000000006E-5</v>
      </c>
      <c r="N96">
        <v>5.1000000000000004E-4</v>
      </c>
      <c r="O96">
        <v>1.7600000000000001E-3</v>
      </c>
      <c r="P96">
        <v>5.4299999999999999E-3</v>
      </c>
      <c r="Q96">
        <v>1.11E-2</v>
      </c>
      <c r="R96">
        <v>2.8989999999999998E-2</v>
      </c>
      <c r="S96">
        <v>3.0259999999999999E-2</v>
      </c>
      <c r="T96">
        <v>4.0890000000000003E-2</v>
      </c>
      <c r="U96">
        <v>5.5870000000000003E-2</v>
      </c>
      <c r="V96">
        <v>6.0170000000000001E-2</v>
      </c>
      <c r="W96">
        <v>9.1600000000000001E-2</v>
      </c>
      <c r="X96">
        <v>9.5820000000000002E-2</v>
      </c>
      <c r="Y96">
        <v>0.12639</v>
      </c>
      <c r="Z96">
        <v>0.14080999999999999</v>
      </c>
      <c r="AA96">
        <v>0.11475</v>
      </c>
      <c r="AB96">
        <v>8.4140000000000006E-2</v>
      </c>
      <c r="AC96">
        <v>5.4149999999999997E-2</v>
      </c>
      <c r="AD96">
        <v>2.6859999999999998E-2</v>
      </c>
      <c r="AE96">
        <v>1.5520000000000001E-2</v>
      </c>
      <c r="AF96">
        <v>7.6800000000000002E-3</v>
      </c>
      <c r="AG96">
        <v>4.2100000000000002E-3</v>
      </c>
      <c r="AH96">
        <v>1.5E-3</v>
      </c>
      <c r="AI96">
        <v>9.5E-4</v>
      </c>
      <c r="AJ96">
        <v>0</v>
      </c>
      <c r="AK96">
        <v>2.2000000000000001E-4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</row>
    <row r="97" spans="1:44"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8.6000900000000001E-4</v>
      </c>
      <c r="S97">
        <v>3.3200299999999999E-3</v>
      </c>
      <c r="T97">
        <v>1.12601E-2</v>
      </c>
      <c r="U97">
        <v>3.3370299999999999E-2</v>
      </c>
      <c r="V97">
        <v>5.5650600000000001E-2</v>
      </c>
      <c r="W97">
        <v>7.8690800000000005E-2</v>
      </c>
      <c r="X97">
        <v>9.9401000000000003E-2</v>
      </c>
      <c r="Y97">
        <v>8.8020899999999999E-2</v>
      </c>
      <c r="Z97">
        <v>9.9130999999999997E-2</v>
      </c>
      <c r="AA97">
        <v>9.7880999999999996E-2</v>
      </c>
      <c r="AB97">
        <v>0.109821</v>
      </c>
      <c r="AC97">
        <v>0.105841</v>
      </c>
      <c r="AD97">
        <v>9.1470899999999994E-2</v>
      </c>
      <c r="AE97">
        <v>6.5370700000000004E-2</v>
      </c>
      <c r="AF97">
        <v>3.1620299999999997E-2</v>
      </c>
      <c r="AG97">
        <v>1.4520099999999999E-2</v>
      </c>
      <c r="AH97">
        <v>7.4900699999999997E-3</v>
      </c>
      <c r="AI97">
        <v>4.6900500000000003E-3</v>
      </c>
      <c r="AJ97">
        <v>1.2400099999999999E-3</v>
      </c>
      <c r="AK97">
        <v>1.40001E-4</v>
      </c>
      <c r="AL97">
        <v>1.30001E-4</v>
      </c>
      <c r="AM97">
        <v>0</v>
      </c>
      <c r="AN97" s="2">
        <v>8.0000799999999995E-5</v>
      </c>
      <c r="AO97">
        <v>0</v>
      </c>
      <c r="AP97">
        <v>0</v>
      </c>
      <c r="AQ97">
        <v>0</v>
      </c>
      <c r="AR97">
        <v>0</v>
      </c>
    </row>
    <row r="98" spans="1:44"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7.0999300000000002E-4</v>
      </c>
      <c r="L98">
        <v>1.60998E-3</v>
      </c>
      <c r="M98">
        <v>1.0999899999999999E-3</v>
      </c>
      <c r="N98">
        <v>3.6799599999999999E-3</v>
      </c>
      <c r="O98">
        <v>3.8099599999999998E-3</v>
      </c>
      <c r="P98">
        <v>5.4199499999999998E-3</v>
      </c>
      <c r="Q98">
        <v>4.7399499999999997E-3</v>
      </c>
      <c r="R98">
        <v>5.2899499999999999E-3</v>
      </c>
      <c r="S98">
        <v>4.9099499999999997E-3</v>
      </c>
      <c r="T98">
        <v>5.8599400000000001E-3</v>
      </c>
      <c r="U98">
        <v>2.60997E-2</v>
      </c>
      <c r="V98">
        <v>4.2169600000000002E-2</v>
      </c>
      <c r="W98">
        <v>7.2779300000000005E-2</v>
      </c>
      <c r="X98">
        <v>9.1049099999999994E-2</v>
      </c>
      <c r="Y98">
        <v>0.101259</v>
      </c>
      <c r="Z98">
        <v>0.133349</v>
      </c>
      <c r="AA98">
        <v>0.111819</v>
      </c>
      <c r="AB98">
        <v>0.103809</v>
      </c>
      <c r="AC98">
        <v>9.43991E-2</v>
      </c>
      <c r="AD98">
        <v>7.1019299999999994E-2</v>
      </c>
      <c r="AE98">
        <v>5.4969499999999998E-2</v>
      </c>
      <c r="AF98">
        <v>2.8009699999999998E-2</v>
      </c>
      <c r="AG98">
        <v>1.8349799999999999E-2</v>
      </c>
      <c r="AH98">
        <v>7.0099300000000002E-3</v>
      </c>
      <c r="AI98">
        <v>4.3499599999999999E-3</v>
      </c>
      <c r="AJ98">
        <v>1.20999E-3</v>
      </c>
      <c r="AK98">
        <v>1.05999E-3</v>
      </c>
      <c r="AL98">
        <v>0</v>
      </c>
      <c r="AM98">
        <v>1.5999800000000001E-4</v>
      </c>
      <c r="AN98">
        <v>0</v>
      </c>
      <c r="AO98">
        <v>0</v>
      </c>
      <c r="AP98">
        <v>0</v>
      </c>
      <c r="AQ98">
        <v>0</v>
      </c>
      <c r="AR98">
        <v>0</v>
      </c>
    </row>
    <row r="99" spans="1:44"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4.0000799999999998E-4</v>
      </c>
      <c r="S99">
        <v>1.5000300000000001E-3</v>
      </c>
      <c r="T99">
        <v>1.9840400000000001E-2</v>
      </c>
      <c r="U99">
        <v>4.3530899999999997E-2</v>
      </c>
      <c r="V99">
        <v>7.0091399999999998E-2</v>
      </c>
      <c r="W99">
        <v>6.3541299999999995E-2</v>
      </c>
      <c r="X99">
        <v>8.1281599999999996E-2</v>
      </c>
      <c r="Y99">
        <v>9.5721899999999999E-2</v>
      </c>
      <c r="Z99">
        <v>9.9012000000000003E-2</v>
      </c>
      <c r="AA99">
        <v>0.123372</v>
      </c>
      <c r="AB99">
        <v>0.103672</v>
      </c>
      <c r="AC99">
        <v>0.108362</v>
      </c>
      <c r="AD99">
        <v>6.6431299999999999E-2</v>
      </c>
      <c r="AE99">
        <v>6.3291299999999995E-2</v>
      </c>
      <c r="AF99">
        <v>2.67505E-2</v>
      </c>
      <c r="AG99">
        <v>1.5860300000000001E-2</v>
      </c>
      <c r="AH99">
        <v>7.30015E-3</v>
      </c>
      <c r="AI99">
        <v>3.31007E-3</v>
      </c>
      <c r="AJ99">
        <v>3.6700700000000001E-3</v>
      </c>
      <c r="AK99">
        <v>1.84004E-3</v>
      </c>
      <c r="AL99">
        <v>6.1001200000000005E-4</v>
      </c>
      <c r="AM99">
        <v>6.1001200000000005E-4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1.40004E-4</v>
      </c>
      <c r="P100">
        <v>2.7200800000000002E-3</v>
      </c>
      <c r="Q100">
        <v>4.4001300000000004E-3</v>
      </c>
      <c r="R100">
        <v>8.6002600000000002E-3</v>
      </c>
      <c r="S100">
        <v>1.28504E-2</v>
      </c>
      <c r="T100">
        <v>3.7091100000000002E-2</v>
      </c>
      <c r="U100">
        <v>7.44422E-2</v>
      </c>
      <c r="V100">
        <v>7.6032299999999997E-2</v>
      </c>
      <c r="W100">
        <v>9.9093000000000001E-2</v>
      </c>
      <c r="X100">
        <v>0.13244400000000001</v>
      </c>
      <c r="Y100">
        <v>0.116243</v>
      </c>
      <c r="Z100">
        <v>9.62229E-2</v>
      </c>
      <c r="AA100">
        <v>7.0262099999999994E-2</v>
      </c>
      <c r="AB100">
        <v>5.5301700000000002E-2</v>
      </c>
      <c r="AC100">
        <v>4.88315E-2</v>
      </c>
      <c r="AD100">
        <v>4.0031200000000003E-2</v>
      </c>
      <c r="AE100">
        <v>3.4601E-2</v>
      </c>
      <c r="AF100">
        <v>2.0110599999999999E-2</v>
      </c>
      <c r="AG100">
        <v>1.37904E-2</v>
      </c>
      <c r="AH100">
        <v>1.22904E-2</v>
      </c>
      <c r="AI100">
        <v>6.8202000000000002E-3</v>
      </c>
      <c r="AJ100">
        <v>7.6202300000000004E-3</v>
      </c>
      <c r="AK100">
        <v>6.2701900000000001E-3</v>
      </c>
      <c r="AL100">
        <v>6.9002100000000004E-3</v>
      </c>
      <c r="AM100">
        <v>5.8601800000000004E-3</v>
      </c>
      <c r="AN100">
        <v>3.4900999999999999E-3</v>
      </c>
      <c r="AO100">
        <v>4.7801400000000004E-3</v>
      </c>
      <c r="AP100">
        <v>1.2900399999999999E-3</v>
      </c>
      <c r="AQ100">
        <v>1.0400299999999999E-3</v>
      </c>
      <c r="AR100">
        <v>4.3001299999999998E-4</v>
      </c>
    </row>
    <row r="101" spans="1:44"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7.5000000000000002E-4</v>
      </c>
      <c r="N101">
        <v>5.5000000000000003E-4</v>
      </c>
      <c r="O101">
        <v>1.8600000000000001E-3</v>
      </c>
      <c r="P101">
        <v>3.0100000000000001E-3</v>
      </c>
      <c r="Q101">
        <v>6.1500000000000001E-3</v>
      </c>
      <c r="R101">
        <v>1.5890000000000001E-2</v>
      </c>
      <c r="S101">
        <v>3.4279999999999998E-2</v>
      </c>
      <c r="T101">
        <v>4.9160000000000002E-2</v>
      </c>
      <c r="U101">
        <v>6.9019999999999998E-2</v>
      </c>
      <c r="V101">
        <v>8.2280000000000006E-2</v>
      </c>
      <c r="W101">
        <v>0.10385999999999999</v>
      </c>
      <c r="X101">
        <v>0.12296</v>
      </c>
      <c r="Y101">
        <v>0.14054</v>
      </c>
      <c r="Z101">
        <v>0.12134</v>
      </c>
      <c r="AA101">
        <v>9.9400000000000002E-2</v>
      </c>
      <c r="AB101">
        <v>5.8740000000000001E-2</v>
      </c>
      <c r="AC101">
        <v>3.4599999999999999E-2</v>
      </c>
      <c r="AD101">
        <v>2.1479999999999999E-2</v>
      </c>
      <c r="AE101">
        <v>1.4540000000000001E-2</v>
      </c>
      <c r="AF101">
        <v>9.6299999999999997E-3</v>
      </c>
      <c r="AG101">
        <v>5.47E-3</v>
      </c>
      <c r="AH101">
        <v>3.2000000000000002E-3</v>
      </c>
      <c r="AI101">
        <v>9.7000000000000005E-4</v>
      </c>
      <c r="AJ101">
        <v>2.7999999999999998E-4</v>
      </c>
      <c r="AK101" s="2">
        <v>4.0000000000000003E-5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</row>
    <row r="102" spans="1:44"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2.2009500000000001E-4</v>
      </c>
      <c r="M102">
        <v>2.2009500000000001E-4</v>
      </c>
      <c r="N102">
        <v>4.3018499999999997E-4</v>
      </c>
      <c r="O102">
        <v>5.6024099999999995E-4</v>
      </c>
      <c r="P102">
        <v>1.9008199999999999E-3</v>
      </c>
      <c r="Q102">
        <v>2.9612699999999998E-3</v>
      </c>
      <c r="R102">
        <v>2.0708900000000001E-3</v>
      </c>
      <c r="S102">
        <v>1.1765100000000001E-2</v>
      </c>
      <c r="T102">
        <v>1.4286099999999999E-2</v>
      </c>
      <c r="U102">
        <v>2.7872000000000001E-2</v>
      </c>
      <c r="V102">
        <v>4.5559599999999999E-2</v>
      </c>
      <c r="W102">
        <v>7.4361999999999998E-2</v>
      </c>
      <c r="X102">
        <v>9.2569799999999994E-2</v>
      </c>
      <c r="Y102">
        <v>0.11724999999999999</v>
      </c>
      <c r="Z102">
        <v>0.119782</v>
      </c>
      <c r="AA102">
        <v>0.114229</v>
      </c>
      <c r="AB102">
        <v>0.10402500000000001</v>
      </c>
      <c r="AC102">
        <v>7.0370299999999997E-2</v>
      </c>
      <c r="AD102">
        <v>5.3853199999999997E-2</v>
      </c>
      <c r="AE102">
        <v>4.5499600000000001E-2</v>
      </c>
      <c r="AF102">
        <v>3.3354300000000003E-2</v>
      </c>
      <c r="AG102">
        <v>3.2844100000000001E-2</v>
      </c>
      <c r="AH102">
        <v>1.55967E-2</v>
      </c>
      <c r="AI102">
        <v>8.3335800000000002E-3</v>
      </c>
      <c r="AJ102">
        <v>2.5511000000000002E-3</v>
      </c>
      <c r="AK102">
        <v>3.6515699999999998E-3</v>
      </c>
      <c r="AL102">
        <v>7.0030099999999996E-4</v>
      </c>
      <c r="AM102">
        <v>3.8016299999999999E-4</v>
      </c>
      <c r="AN102">
        <v>6.00258E-4</v>
      </c>
      <c r="AO102">
        <v>8.0034400000000003E-4</v>
      </c>
      <c r="AP102">
        <v>6.00258E-4</v>
      </c>
      <c r="AQ102">
        <v>4.0017200000000002E-4</v>
      </c>
      <c r="AR102">
        <v>4.0017200000000002E-4</v>
      </c>
    </row>
    <row r="103" spans="1:44"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1.8000199999999999E-4</v>
      </c>
      <c r="M103">
        <v>2.5000199999999998E-4</v>
      </c>
      <c r="N103">
        <v>2.2000200000000001E-4</v>
      </c>
      <c r="O103">
        <v>6.8000700000000005E-4</v>
      </c>
      <c r="P103">
        <v>1.70002E-3</v>
      </c>
      <c r="Q103">
        <v>4.0800400000000001E-3</v>
      </c>
      <c r="R103">
        <v>1.2600099999999999E-2</v>
      </c>
      <c r="S103">
        <v>1.9270200000000001E-2</v>
      </c>
      <c r="T103">
        <v>3.84204E-2</v>
      </c>
      <c r="U103">
        <v>5.5890599999999999E-2</v>
      </c>
      <c r="V103">
        <v>6.9550699999999993E-2</v>
      </c>
      <c r="W103">
        <v>9.8251000000000005E-2</v>
      </c>
      <c r="X103">
        <v>0.115761</v>
      </c>
      <c r="Y103">
        <v>0.115691</v>
      </c>
      <c r="Z103">
        <v>0.10315100000000001</v>
      </c>
      <c r="AA103">
        <v>8.5130899999999995E-2</v>
      </c>
      <c r="AB103">
        <v>7.81308E-2</v>
      </c>
      <c r="AC103">
        <v>5.4020499999999999E-2</v>
      </c>
      <c r="AD103">
        <v>4.5860499999999998E-2</v>
      </c>
      <c r="AE103">
        <v>2.6930300000000001E-2</v>
      </c>
      <c r="AF103">
        <v>2.0120200000000001E-2</v>
      </c>
      <c r="AG103">
        <v>3.1610300000000001E-2</v>
      </c>
      <c r="AH103">
        <v>9.5800999999999994E-3</v>
      </c>
      <c r="AI103">
        <v>7.3200699999999997E-3</v>
      </c>
      <c r="AJ103">
        <v>5.0100500000000003E-3</v>
      </c>
      <c r="AK103">
        <v>5.6000600000000005E-4</v>
      </c>
      <c r="AL103">
        <v>0</v>
      </c>
      <c r="AM103">
        <v>0</v>
      </c>
      <c r="AN103">
        <v>0</v>
      </c>
      <c r="AO103" s="2">
        <v>3.0000300000000001E-5</v>
      </c>
      <c r="AP103">
        <v>0</v>
      </c>
      <c r="AQ103">
        <v>0</v>
      </c>
      <c r="AR103">
        <v>0</v>
      </c>
    </row>
    <row r="104" spans="1:44"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 s="2">
        <v>3.0000599999999999E-5</v>
      </c>
      <c r="M104">
        <v>0</v>
      </c>
      <c r="N104">
        <v>1.3000300000000001E-4</v>
      </c>
      <c r="O104">
        <v>1.9000399999999999E-4</v>
      </c>
      <c r="P104">
        <v>2.0000399999999998E-3</v>
      </c>
      <c r="Q104">
        <v>3.7000700000000002E-3</v>
      </c>
      <c r="R104">
        <v>1.0420199999999999E-2</v>
      </c>
      <c r="S104">
        <v>2.29205E-2</v>
      </c>
      <c r="T104">
        <v>5.2791100000000001E-2</v>
      </c>
      <c r="U104">
        <v>7.7421500000000004E-2</v>
      </c>
      <c r="V104">
        <v>0.106242</v>
      </c>
      <c r="W104">
        <v>0.11879199999999999</v>
      </c>
      <c r="X104">
        <v>0.103632</v>
      </c>
      <c r="Y104">
        <v>0.109182</v>
      </c>
      <c r="Z104">
        <v>8.8831800000000002E-2</v>
      </c>
      <c r="AA104">
        <v>8.3731700000000006E-2</v>
      </c>
      <c r="AB104">
        <v>6.6441299999999995E-2</v>
      </c>
      <c r="AC104">
        <v>5.3021100000000002E-2</v>
      </c>
      <c r="AD104">
        <v>3.5430700000000002E-2</v>
      </c>
      <c r="AE104">
        <v>2.7330500000000001E-2</v>
      </c>
      <c r="AF104">
        <v>1.3260299999999999E-2</v>
      </c>
      <c r="AG104">
        <v>1.18102E-2</v>
      </c>
      <c r="AH104">
        <v>7.1901400000000002E-3</v>
      </c>
      <c r="AI104">
        <v>3.2800699999999999E-3</v>
      </c>
      <c r="AJ104">
        <v>1.55003E-3</v>
      </c>
      <c r="AK104">
        <v>3.4000700000000003E-4</v>
      </c>
      <c r="AL104">
        <v>1.4000300000000001E-4</v>
      </c>
      <c r="AM104" s="2">
        <v>8.0001599999999997E-5</v>
      </c>
      <c r="AN104">
        <v>1.1000199999999999E-4</v>
      </c>
      <c r="AO104">
        <v>0</v>
      </c>
      <c r="AP104">
        <v>0</v>
      </c>
      <c r="AQ104">
        <v>0</v>
      </c>
      <c r="AR104">
        <v>0</v>
      </c>
    </row>
    <row r="105" spans="1:44"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1.3300300000000001E-3</v>
      </c>
      <c r="P105">
        <v>1.3300300000000001E-3</v>
      </c>
      <c r="Q105">
        <v>7.4001500000000001E-4</v>
      </c>
      <c r="R105">
        <v>2.6600500000000002E-3</v>
      </c>
      <c r="S105">
        <v>6.1501200000000002E-3</v>
      </c>
      <c r="T105">
        <v>1.0300200000000001E-2</v>
      </c>
      <c r="U105">
        <v>2.43705E-2</v>
      </c>
      <c r="V105">
        <v>4.8391000000000003E-2</v>
      </c>
      <c r="W105">
        <v>5.8661199999999997E-2</v>
      </c>
      <c r="X105">
        <v>8.0441600000000002E-2</v>
      </c>
      <c r="Y105">
        <v>8.5001699999999999E-2</v>
      </c>
      <c r="Z105">
        <v>0.102502</v>
      </c>
      <c r="AA105">
        <v>0.10616200000000001</v>
      </c>
      <c r="AB105">
        <v>0.118492</v>
      </c>
      <c r="AC105">
        <v>0.114122</v>
      </c>
      <c r="AD105">
        <v>8.4361699999999998E-2</v>
      </c>
      <c r="AE105">
        <v>6.2311199999999997E-2</v>
      </c>
      <c r="AF105">
        <v>4.2730900000000002E-2</v>
      </c>
      <c r="AG105">
        <v>2.4070500000000002E-2</v>
      </c>
      <c r="AH105">
        <v>1.4760300000000001E-2</v>
      </c>
      <c r="AI105">
        <v>6.1501200000000002E-3</v>
      </c>
      <c r="AJ105">
        <v>3.0400599999999998E-3</v>
      </c>
      <c r="AK105">
        <v>1.13002E-3</v>
      </c>
      <c r="AL105">
        <v>6.3001300000000001E-4</v>
      </c>
      <c r="AM105" s="2">
        <v>8.0001599999999997E-5</v>
      </c>
      <c r="AN105" s="2">
        <v>8.0001599999999997E-5</v>
      </c>
      <c r="AO105">
        <v>0</v>
      </c>
      <c r="AP105">
        <v>0</v>
      </c>
      <c r="AQ105">
        <v>0</v>
      </c>
      <c r="AR105">
        <v>0</v>
      </c>
    </row>
    <row r="107" spans="1:44">
      <c r="A107" t="s">
        <v>35</v>
      </c>
      <c r="B107" s="2">
        <v>5.0487599999999998E-9</v>
      </c>
      <c r="C107" s="2">
        <v>1.3316499999999999E-7</v>
      </c>
      <c r="D107" s="2">
        <v>2.26382E-6</v>
      </c>
      <c r="E107" s="2">
        <v>2.48357E-5</v>
      </c>
      <c r="F107">
        <v>1.7607699999999999E-4</v>
      </c>
      <c r="G107">
        <v>8.0834699999999995E-4</v>
      </c>
      <c r="H107">
        <v>2.4129300000000002E-3</v>
      </c>
      <c r="I107">
        <v>4.7385200000000004E-3</v>
      </c>
      <c r="J107">
        <v>6.3746300000000001E-3</v>
      </c>
      <c r="K107">
        <v>6.7346799999999998E-3</v>
      </c>
      <c r="L107">
        <v>7.5103499999999998E-3</v>
      </c>
      <c r="M107">
        <v>1.02706E-2</v>
      </c>
      <c r="N107">
        <v>1.435E-2</v>
      </c>
      <c r="O107">
        <v>1.8497300000000001E-2</v>
      </c>
      <c r="P107">
        <v>2.2945E-2</v>
      </c>
      <c r="Q107">
        <v>2.8739600000000001E-2</v>
      </c>
      <c r="R107">
        <v>3.5986600000000001E-2</v>
      </c>
      <c r="S107">
        <v>4.3787699999999999E-2</v>
      </c>
      <c r="T107">
        <v>5.1353700000000002E-2</v>
      </c>
      <c r="U107">
        <v>5.8289599999999997E-2</v>
      </c>
      <c r="V107">
        <v>6.4109799999999995E-2</v>
      </c>
      <c r="W107">
        <v>6.8167800000000001E-2</v>
      </c>
      <c r="X107">
        <v>7.00345E-2</v>
      </c>
      <c r="Y107">
        <v>6.9662600000000005E-2</v>
      </c>
      <c r="Z107">
        <v>6.7242700000000002E-2</v>
      </c>
      <c r="AA107">
        <v>6.3065099999999999E-2</v>
      </c>
      <c r="AB107">
        <v>5.7484500000000001E-2</v>
      </c>
      <c r="AC107">
        <v>5.0897299999999999E-2</v>
      </c>
      <c r="AD107">
        <v>4.3704600000000003E-2</v>
      </c>
      <c r="AE107">
        <v>3.6292999999999999E-2</v>
      </c>
      <c r="AF107" s="2">
        <v>2.9032499999999999E-2</v>
      </c>
      <c r="AG107" s="2">
        <v>2.2269400000000002E-2</v>
      </c>
      <c r="AH107" s="2">
        <v>1.6298199999999999E-2</v>
      </c>
      <c r="AI107" s="2">
        <v>1.13244E-2</v>
      </c>
      <c r="AJ107" s="2">
        <v>7.4347399999999996E-3</v>
      </c>
      <c r="AK107" s="2">
        <v>4.5919799999999998E-3</v>
      </c>
      <c r="AL107" s="2">
        <v>2.6578800000000001E-3</v>
      </c>
      <c r="AM107" s="2">
        <v>1.43684E-3</v>
      </c>
      <c r="AN107" s="2">
        <v>7.23378E-4</v>
      </c>
      <c r="AO107" s="2">
        <v>3.3834000000000002E-4</v>
      </c>
      <c r="AP107" s="2">
        <v>1.46718E-4</v>
      </c>
      <c r="AQ107" s="2">
        <v>5.8885899999999998E-5</v>
      </c>
      <c r="AR107" s="2">
        <v>2.1843400000000002E-5</v>
      </c>
    </row>
    <row r="108" spans="1:44">
      <c r="B108" s="2">
        <v>5.4339699999999996E-9</v>
      </c>
      <c r="C108" s="2">
        <v>1.43326E-7</v>
      </c>
      <c r="D108" s="2">
        <v>2.4366300000000001E-6</v>
      </c>
      <c r="E108" s="2">
        <v>2.6733E-5</v>
      </c>
      <c r="F108">
        <v>1.89552E-4</v>
      </c>
      <c r="G108">
        <v>8.7047299999999997E-4</v>
      </c>
      <c r="H108">
        <v>2.6004999999999999E-3</v>
      </c>
      <c r="I108">
        <v>5.1193799999999998E-3</v>
      </c>
      <c r="J108">
        <v>6.94044E-3</v>
      </c>
      <c r="K108">
        <v>7.4937399999999996E-3</v>
      </c>
      <c r="L108">
        <v>8.6583900000000002E-3</v>
      </c>
      <c r="M108">
        <v>1.2094199999999999E-2</v>
      </c>
      <c r="N108">
        <v>1.6935200000000001E-2</v>
      </c>
      <c r="O108">
        <v>2.1683500000000001E-2</v>
      </c>
      <c r="P108">
        <v>2.6564000000000001E-2</v>
      </c>
      <c r="Q108">
        <v>3.2721600000000003E-2</v>
      </c>
      <c r="R108">
        <v>4.0168799999999998E-2</v>
      </c>
      <c r="S108">
        <v>4.7762100000000002E-2</v>
      </c>
      <c r="T108">
        <v>5.4586099999999999E-2</v>
      </c>
      <c r="U108">
        <v>6.03285E-2</v>
      </c>
      <c r="V108">
        <v>6.46756E-2</v>
      </c>
      <c r="W108">
        <v>6.7155900000000004E-2</v>
      </c>
      <c r="X108">
        <v>6.7529400000000003E-2</v>
      </c>
      <c r="Y108">
        <v>6.59473E-2</v>
      </c>
      <c r="Z108">
        <v>6.2754099999999993E-2</v>
      </c>
      <c r="AA108">
        <v>5.8303800000000003E-2</v>
      </c>
      <c r="AB108">
        <v>5.2921299999999998E-2</v>
      </c>
      <c r="AC108">
        <v>4.69042E-2</v>
      </c>
      <c r="AD108">
        <v>4.0515599999999999E-2</v>
      </c>
      <c r="AE108">
        <v>3.39922E-2</v>
      </c>
      <c r="AF108" s="2">
        <v>2.7569300000000001E-2</v>
      </c>
      <c r="AG108" s="2">
        <v>2.1495400000000001E-2</v>
      </c>
      <c r="AH108" s="2">
        <v>1.6016800000000001E-2</v>
      </c>
      <c r="AI108" s="2">
        <v>1.1339200000000001E-2</v>
      </c>
      <c r="AJ108" s="2">
        <v>7.5857600000000004E-3</v>
      </c>
      <c r="AK108" s="2">
        <v>4.7720200000000001E-3</v>
      </c>
      <c r="AL108" s="2">
        <v>2.8109200000000002E-3</v>
      </c>
      <c r="AM108" s="2">
        <v>1.5447900000000001E-3</v>
      </c>
      <c r="AN108" s="2">
        <v>7.8969399999999996E-4</v>
      </c>
      <c r="AO108" s="2">
        <v>3.7457199999999999E-4</v>
      </c>
      <c r="AP108" s="2">
        <v>1.6451700000000001E-4</v>
      </c>
      <c r="AQ108" s="2">
        <v>6.67979E-5</v>
      </c>
      <c r="AR108" s="2">
        <v>2.5037599999999999E-5</v>
      </c>
    </row>
    <row r="109" spans="1:44">
      <c r="B109" s="2">
        <v>7.4919299999999994E-9</v>
      </c>
      <c r="C109" s="2">
        <v>1.97603E-7</v>
      </c>
      <c r="D109" s="2">
        <v>3.3592E-6</v>
      </c>
      <c r="E109" s="2">
        <v>3.6850700000000003E-5</v>
      </c>
      <c r="F109">
        <v>2.6122599999999998E-4</v>
      </c>
      <c r="G109">
        <v>1.19888E-3</v>
      </c>
      <c r="H109">
        <v>3.5756400000000002E-3</v>
      </c>
      <c r="I109">
        <v>7.0041000000000001E-3</v>
      </c>
      <c r="J109">
        <v>9.3466599999999997E-3</v>
      </c>
      <c r="K109">
        <v>9.6465200000000004E-3</v>
      </c>
      <c r="L109">
        <v>1.03334E-2</v>
      </c>
      <c r="M109">
        <v>1.3777599999999999E-2</v>
      </c>
      <c r="N109">
        <v>1.9183499999999999E-2</v>
      </c>
      <c r="O109">
        <v>2.48086E-2</v>
      </c>
      <c r="P109">
        <v>3.0762100000000001E-2</v>
      </c>
      <c r="Q109">
        <v>3.8078399999999998E-2</v>
      </c>
      <c r="R109">
        <v>4.6445599999999997E-2</v>
      </c>
      <c r="S109">
        <v>5.4327100000000003E-2</v>
      </c>
      <c r="T109">
        <v>6.0632100000000001E-2</v>
      </c>
      <c r="U109">
        <v>6.5121100000000001E-2</v>
      </c>
      <c r="V109">
        <v>6.7644999999999997E-2</v>
      </c>
      <c r="W109">
        <v>6.7926600000000004E-2</v>
      </c>
      <c r="X109">
        <v>6.5988599999999994E-2</v>
      </c>
      <c r="Y109">
        <v>6.2293500000000002E-2</v>
      </c>
      <c r="Z109">
        <v>5.7451099999999998E-2</v>
      </c>
      <c r="AA109">
        <v>5.1963200000000001E-2</v>
      </c>
      <c r="AB109">
        <v>4.6180600000000002E-2</v>
      </c>
      <c r="AC109">
        <v>4.0334599999999998E-2</v>
      </c>
      <c r="AD109">
        <v>3.4562099999999998E-2</v>
      </c>
      <c r="AE109">
        <v>2.89418E-2</v>
      </c>
      <c r="AF109">
        <v>2.3547200000000001E-2</v>
      </c>
      <c r="AG109" s="2">
        <v>1.84864E-2</v>
      </c>
      <c r="AH109" s="2">
        <v>1.39034E-2</v>
      </c>
      <c r="AI109" s="2">
        <v>9.9478199999999996E-3</v>
      </c>
      <c r="AJ109" s="2">
        <v>6.7286500000000001E-3</v>
      </c>
      <c r="AK109" s="2">
        <v>4.2789999999999998E-3</v>
      </c>
      <c r="AL109" s="2">
        <v>2.5466199999999999E-3</v>
      </c>
      <c r="AM109" s="2">
        <v>1.4129800000000001E-3</v>
      </c>
      <c r="AN109" s="2">
        <v>7.2864299999999996E-4</v>
      </c>
      <c r="AO109" s="2">
        <v>3.48344E-4</v>
      </c>
      <c r="AP109" s="2">
        <v>1.5407800000000001E-4</v>
      </c>
      <c r="AQ109" s="2">
        <v>6.2952400000000004E-5</v>
      </c>
      <c r="AR109" s="2">
        <v>2.3727499999999999E-5</v>
      </c>
    </row>
    <row r="110" spans="1:44">
      <c r="B110" s="2">
        <v>9.3881299999999995E-9</v>
      </c>
      <c r="C110" s="2">
        <v>2.4761700000000001E-7</v>
      </c>
      <c r="D110" s="2">
        <v>4.2094199999999996E-6</v>
      </c>
      <c r="E110" s="2">
        <v>4.6177799999999997E-5</v>
      </c>
      <c r="F110">
        <v>3.2734600000000001E-4</v>
      </c>
      <c r="G110">
        <v>1.50235E-3</v>
      </c>
      <c r="H110">
        <v>4.4808699999999996E-3</v>
      </c>
      <c r="I110">
        <v>8.7778700000000001E-3</v>
      </c>
      <c r="J110">
        <v>1.1714499999999999E-2</v>
      </c>
      <c r="K110">
        <v>1.2082799999999999E-2</v>
      </c>
      <c r="L110">
        <v>1.28836E-2</v>
      </c>
      <c r="M110">
        <v>1.6960699999999999E-2</v>
      </c>
      <c r="N110">
        <v>2.3088600000000001E-2</v>
      </c>
      <c r="O110">
        <v>2.88524E-2</v>
      </c>
      <c r="P110">
        <v>3.4384999999999999E-2</v>
      </c>
      <c r="Q110">
        <v>4.1366199999999999E-2</v>
      </c>
      <c r="R110">
        <v>4.99934E-2</v>
      </c>
      <c r="S110">
        <v>5.8668600000000001E-2</v>
      </c>
      <c r="T110">
        <v>6.5819000000000003E-2</v>
      </c>
      <c r="U110">
        <v>7.0638000000000006E-2</v>
      </c>
      <c r="V110">
        <v>7.2588799999999995E-2</v>
      </c>
      <c r="W110">
        <v>7.1337800000000007E-2</v>
      </c>
      <c r="X110">
        <v>6.7176200000000005E-2</v>
      </c>
      <c r="Y110">
        <v>6.1005200000000002E-2</v>
      </c>
      <c r="Z110">
        <v>5.3859999999999998E-2</v>
      </c>
      <c r="AA110">
        <v>4.6549699999999999E-2</v>
      </c>
      <c r="AB110">
        <v>3.9590399999999998E-2</v>
      </c>
      <c r="AC110">
        <v>3.3250000000000002E-2</v>
      </c>
      <c r="AD110">
        <v>2.7598399999999999E-2</v>
      </c>
      <c r="AE110">
        <v>2.25793E-2</v>
      </c>
      <c r="AF110">
        <v>1.8099199999999999E-2</v>
      </c>
      <c r="AG110">
        <v>1.40987E-2</v>
      </c>
      <c r="AH110">
        <v>1.0577400000000001E-2</v>
      </c>
      <c r="AI110" s="2">
        <v>7.5769799999999997E-3</v>
      </c>
      <c r="AJ110" s="2">
        <v>5.14257E-3</v>
      </c>
      <c r="AK110" s="2">
        <v>3.28547E-3</v>
      </c>
      <c r="AL110" s="2">
        <v>1.96532E-3</v>
      </c>
      <c r="AM110" s="2">
        <v>1.0960799999999999E-3</v>
      </c>
      <c r="AN110" s="2">
        <v>5.68018E-4</v>
      </c>
      <c r="AO110" s="2">
        <v>2.7280099999999998E-4</v>
      </c>
      <c r="AP110" s="2">
        <v>1.2116999999999999E-4</v>
      </c>
      <c r="AQ110" s="2">
        <v>4.96929E-5</v>
      </c>
      <c r="AR110" s="2">
        <v>1.87926E-5</v>
      </c>
    </row>
    <row r="111" spans="1:44">
      <c r="B111" s="2">
        <v>1.07798E-8</v>
      </c>
      <c r="C111" s="2">
        <v>2.84322E-7</v>
      </c>
      <c r="D111" s="2">
        <v>4.8333400000000002E-6</v>
      </c>
      <c r="E111" s="2">
        <v>5.3020699999999999E-5</v>
      </c>
      <c r="F111">
        <v>3.7583099999999997E-4</v>
      </c>
      <c r="G111">
        <v>1.7246099999999999E-3</v>
      </c>
      <c r="H111">
        <v>5.1416700000000001E-3</v>
      </c>
      <c r="I111">
        <v>1.0059999999999999E-2</v>
      </c>
      <c r="J111">
        <v>1.3372500000000001E-2</v>
      </c>
      <c r="K111">
        <v>1.36314E-2</v>
      </c>
      <c r="L111">
        <v>1.4223E-2</v>
      </c>
      <c r="M111">
        <v>1.8431800000000002E-2</v>
      </c>
      <c r="N111">
        <v>2.4963800000000001E-2</v>
      </c>
      <c r="O111">
        <v>3.1095999999999999E-2</v>
      </c>
      <c r="P111">
        <v>3.67993E-2</v>
      </c>
      <c r="Q111">
        <v>4.3684099999999997E-2</v>
      </c>
      <c r="R111">
        <v>5.1825400000000001E-2</v>
      </c>
      <c r="S111">
        <v>5.9604400000000002E-2</v>
      </c>
      <c r="T111">
        <v>6.5758300000000006E-2</v>
      </c>
      <c r="U111">
        <v>6.9991700000000004E-2</v>
      </c>
      <c r="V111">
        <v>7.2059200000000004E-2</v>
      </c>
      <c r="W111">
        <v>7.1443999999999994E-2</v>
      </c>
      <c r="X111">
        <v>6.7932199999999998E-2</v>
      </c>
      <c r="Y111">
        <v>6.1965300000000001E-2</v>
      </c>
      <c r="Z111">
        <v>5.4420999999999997E-2</v>
      </c>
      <c r="AA111">
        <v>4.6258100000000003E-2</v>
      </c>
      <c r="AB111">
        <v>3.82913E-2</v>
      </c>
      <c r="AC111">
        <v>3.10706E-2</v>
      </c>
      <c r="AD111">
        <v>2.4842900000000001E-2</v>
      </c>
      <c r="AE111">
        <v>1.96093E-2</v>
      </c>
      <c r="AF111">
        <v>1.52417E-2</v>
      </c>
      <c r="AG111">
        <v>1.1591499999999999E-2</v>
      </c>
      <c r="AH111" s="2">
        <v>8.5494500000000001E-3</v>
      </c>
      <c r="AI111" s="2">
        <v>6.05698E-3</v>
      </c>
      <c r="AJ111" s="2">
        <v>4.0845200000000003E-3</v>
      </c>
      <c r="AK111" s="2">
        <v>2.6012100000000001E-3</v>
      </c>
      <c r="AL111" s="2">
        <v>1.55441E-3</v>
      </c>
      <c r="AM111" s="2">
        <v>8.6718400000000001E-4</v>
      </c>
      <c r="AN111" s="2">
        <v>4.4989100000000001E-4</v>
      </c>
      <c r="AO111" s="2">
        <v>2.1639399999999999E-4</v>
      </c>
      <c r="AP111" s="2">
        <v>9.62768E-5</v>
      </c>
      <c r="AQ111" s="2">
        <v>3.9551600000000003E-5</v>
      </c>
      <c r="AR111" s="2">
        <v>1.49822E-5</v>
      </c>
    </row>
    <row r="112" spans="1:44">
      <c r="B112" s="2">
        <v>7.2254200000000001E-9</v>
      </c>
      <c r="C112" s="2">
        <v>1.9058400000000001E-7</v>
      </c>
      <c r="D112" s="2">
        <v>3.24034E-6</v>
      </c>
      <c r="E112" s="2">
        <v>3.5558100000000001E-5</v>
      </c>
      <c r="F112">
        <v>2.5224399999999999E-4</v>
      </c>
      <c r="G112">
        <v>1.15968E-3</v>
      </c>
      <c r="H112">
        <v>3.4750100000000002E-3</v>
      </c>
      <c r="I112">
        <v>6.9024500000000001E-3</v>
      </c>
      <c r="J112">
        <v>9.6189499999999994E-3</v>
      </c>
      <c r="K112">
        <v>1.1160700000000001E-2</v>
      </c>
      <c r="L112">
        <v>1.42802E-2</v>
      </c>
      <c r="M112">
        <v>2.0954299999999999E-2</v>
      </c>
      <c r="N112">
        <v>2.91474E-2</v>
      </c>
      <c r="O112">
        <v>3.6004899999999999E-2</v>
      </c>
      <c r="P112">
        <v>4.1812500000000002E-2</v>
      </c>
      <c r="Q112">
        <v>4.8665699999999999E-2</v>
      </c>
      <c r="R112">
        <v>5.6794499999999998E-2</v>
      </c>
      <c r="S112">
        <v>6.4323099999999994E-2</v>
      </c>
      <c r="T112">
        <v>6.9707699999999997E-2</v>
      </c>
      <c r="U112">
        <v>7.2630899999999998E-2</v>
      </c>
      <c r="V112">
        <v>7.3074100000000003E-2</v>
      </c>
      <c r="W112">
        <v>7.0883600000000005E-2</v>
      </c>
      <c r="X112">
        <v>6.6204100000000002E-2</v>
      </c>
      <c r="Y112">
        <v>5.9659900000000002E-2</v>
      </c>
      <c r="Z112">
        <v>5.2042100000000001E-2</v>
      </c>
      <c r="AA112">
        <v>4.4040000000000003E-2</v>
      </c>
      <c r="AB112">
        <v>3.6210699999999998E-2</v>
      </c>
      <c r="AC112">
        <v>2.8995199999999999E-2</v>
      </c>
      <c r="AD112">
        <v>2.2683999999999999E-2</v>
      </c>
      <c r="AE112">
        <v>1.7388899999999999E-2</v>
      </c>
      <c r="AF112">
        <v>1.3072800000000001E-2</v>
      </c>
      <c r="AG112">
        <v>9.6170600000000002E-3</v>
      </c>
      <c r="AH112" s="2">
        <v>6.8850700000000001E-3</v>
      </c>
      <c r="AI112" s="2">
        <v>4.7596499999999998E-3</v>
      </c>
      <c r="AJ112" s="2">
        <v>3.1494700000000001E-3</v>
      </c>
      <c r="AK112" s="2">
        <v>1.9780000000000002E-3</v>
      </c>
      <c r="AL112" s="2">
        <v>1.1704E-3</v>
      </c>
      <c r="AM112" s="2">
        <v>6.48535E-4</v>
      </c>
      <c r="AN112" s="2">
        <v>3.3492899999999998E-4</v>
      </c>
      <c r="AO112" s="2">
        <v>1.6061999999999999E-4</v>
      </c>
      <c r="AP112" s="2">
        <v>7.1327699999999998E-5</v>
      </c>
      <c r="AQ112" s="2">
        <v>2.92689E-5</v>
      </c>
      <c r="AR112" s="2">
        <v>1.1080000000000001E-5</v>
      </c>
    </row>
    <row r="113" spans="2:44">
      <c r="B113" s="2">
        <v>3.5653499999999999E-9</v>
      </c>
      <c r="C113" s="2">
        <v>9.4046400000000002E-8</v>
      </c>
      <c r="D113" s="2">
        <v>1.59918E-6</v>
      </c>
      <c r="E113" s="2">
        <v>1.75532E-5</v>
      </c>
      <c r="F113" s="2">
        <v>1.2459099999999999E-4</v>
      </c>
      <c r="G113" s="2">
        <v>5.7360799999999997E-4</v>
      </c>
      <c r="H113">
        <v>1.7253800000000001E-3</v>
      </c>
      <c r="I113">
        <v>3.4660899999999998E-3</v>
      </c>
      <c r="J113">
        <v>4.9998200000000003E-3</v>
      </c>
      <c r="K113">
        <v>6.3250600000000004E-3</v>
      </c>
      <c r="L113">
        <v>9.1250800000000007E-3</v>
      </c>
      <c r="M113">
        <v>1.46716E-2</v>
      </c>
      <c r="N113">
        <v>2.2206699999999999E-2</v>
      </c>
      <c r="O113">
        <v>3.0672100000000001E-2</v>
      </c>
      <c r="P113">
        <v>4.0460900000000001E-2</v>
      </c>
      <c r="Q113">
        <v>5.1992999999999998E-2</v>
      </c>
      <c r="R113">
        <v>6.3686900000000005E-2</v>
      </c>
      <c r="S113">
        <v>7.2961799999999993E-2</v>
      </c>
      <c r="T113">
        <v>7.8583899999999998E-2</v>
      </c>
      <c r="U113">
        <v>8.0832600000000004E-2</v>
      </c>
      <c r="V113">
        <v>8.0074599999999996E-2</v>
      </c>
      <c r="W113">
        <v>7.6311400000000001E-2</v>
      </c>
      <c r="X113">
        <v>6.9825799999999993E-2</v>
      </c>
      <c r="Y113">
        <v>6.14788E-2</v>
      </c>
      <c r="Z113">
        <v>5.2329199999999999E-2</v>
      </c>
      <c r="AA113">
        <v>4.3241700000000001E-2</v>
      </c>
      <c r="AB113">
        <v>3.4795199999999998E-2</v>
      </c>
      <c r="AC113">
        <v>2.7329200000000001E-2</v>
      </c>
      <c r="AD113">
        <v>2.0989299999999999E-2</v>
      </c>
      <c r="AE113">
        <v>1.5773200000000001E-2</v>
      </c>
      <c r="AF113">
        <v>1.1588599999999999E-2</v>
      </c>
      <c r="AG113">
        <v>8.3034100000000007E-3</v>
      </c>
      <c r="AH113">
        <v>5.7783799999999996E-3</v>
      </c>
      <c r="AI113" s="2">
        <v>3.8835300000000001E-3</v>
      </c>
      <c r="AJ113" s="2">
        <v>2.5037000000000002E-3</v>
      </c>
      <c r="AK113" s="2">
        <v>1.5372700000000001E-3</v>
      </c>
      <c r="AL113" s="2">
        <v>8.9271000000000001E-4</v>
      </c>
      <c r="AM113" s="2">
        <v>4.8726999999999999E-4</v>
      </c>
      <c r="AN113" s="2">
        <v>2.4868500000000001E-4</v>
      </c>
      <c r="AO113" s="2">
        <v>1.18171E-4</v>
      </c>
      <c r="AP113" s="2">
        <v>5.2107100000000001E-5</v>
      </c>
      <c r="AQ113" s="2">
        <v>2.1265799999999999E-5</v>
      </c>
      <c r="AR113" s="2">
        <v>8.0166200000000002E-6</v>
      </c>
    </row>
    <row r="114" spans="2:44">
      <c r="B114" s="2">
        <v>2.4824499999999998E-9</v>
      </c>
      <c r="C114" s="2">
        <v>6.5478899999999995E-8</v>
      </c>
      <c r="D114" s="2">
        <v>1.11327E-6</v>
      </c>
      <c r="E114" s="2">
        <v>1.22162E-5</v>
      </c>
      <c r="F114" s="2">
        <v>8.6654299999999995E-5</v>
      </c>
      <c r="G114">
        <v>3.9833000000000002E-4</v>
      </c>
      <c r="H114">
        <v>1.1931999999999999E-3</v>
      </c>
      <c r="I114">
        <v>2.3682500000000001E-3</v>
      </c>
      <c r="J114">
        <v>3.2969700000000002E-3</v>
      </c>
      <c r="K114">
        <v>3.8419399999999999E-3</v>
      </c>
      <c r="L114">
        <v>5.06749E-3</v>
      </c>
      <c r="M114">
        <v>8.0113100000000007E-3</v>
      </c>
      <c r="N114">
        <v>1.2682300000000001E-2</v>
      </c>
      <c r="O114">
        <v>1.9011E-2</v>
      </c>
      <c r="P114">
        <v>2.7725300000000001E-2</v>
      </c>
      <c r="Q114">
        <v>3.9406299999999998E-2</v>
      </c>
      <c r="R114">
        <v>5.321E-2</v>
      </c>
      <c r="S114">
        <v>6.71741E-2</v>
      </c>
      <c r="T114">
        <v>7.9284999999999994E-2</v>
      </c>
      <c r="U114">
        <v>8.7783200000000006E-2</v>
      </c>
      <c r="V114">
        <v>9.12023E-2</v>
      </c>
      <c r="W114">
        <v>8.8989600000000002E-2</v>
      </c>
      <c r="X114">
        <v>8.1993899999999995E-2</v>
      </c>
      <c r="Y114">
        <v>7.1990899999999997E-2</v>
      </c>
      <c r="Z114">
        <v>6.0760000000000002E-2</v>
      </c>
      <c r="AA114">
        <v>4.9589599999999998E-2</v>
      </c>
      <c r="AB114">
        <v>3.92857E-2</v>
      </c>
      <c r="AC114">
        <v>3.0303500000000001E-2</v>
      </c>
      <c r="AD114">
        <v>2.2822200000000001E-2</v>
      </c>
      <c r="AE114">
        <v>1.6808E-2</v>
      </c>
      <c r="AF114">
        <v>1.21005E-2</v>
      </c>
      <c r="AG114">
        <v>8.4943199999999996E-3</v>
      </c>
      <c r="AH114">
        <v>5.7889100000000004E-3</v>
      </c>
      <c r="AI114">
        <v>3.8083499999999998E-3</v>
      </c>
      <c r="AJ114" s="2">
        <v>2.4030800000000001E-3</v>
      </c>
      <c r="AK114" s="2">
        <v>1.4449199999999999E-3</v>
      </c>
      <c r="AL114" s="2">
        <v>8.2271799999999995E-4</v>
      </c>
      <c r="AM114" s="2">
        <v>4.4108999999999999E-4</v>
      </c>
      <c r="AN114" s="2">
        <v>2.2158099999999999E-4</v>
      </c>
      <c r="AO114" s="2">
        <v>1.03862E-4</v>
      </c>
      <c r="AP114" s="2">
        <v>4.5269499999999997E-5</v>
      </c>
      <c r="AQ114" s="2">
        <v>1.8296199999999999E-5</v>
      </c>
      <c r="AR114" s="2">
        <v>6.8414899999999998E-6</v>
      </c>
    </row>
    <row r="115" spans="2:44">
      <c r="B115" s="2">
        <v>2.23663E-9</v>
      </c>
      <c r="C115" s="2">
        <v>5.8994099999999998E-8</v>
      </c>
      <c r="D115" s="2">
        <v>1.00297E-6</v>
      </c>
      <c r="E115" s="2">
        <v>1.10049E-5</v>
      </c>
      <c r="F115" s="2">
        <v>7.8046499999999999E-5</v>
      </c>
      <c r="G115" s="2">
        <v>3.5858400000000001E-4</v>
      </c>
      <c r="H115" s="2">
        <v>1.0726799999999999E-3</v>
      </c>
      <c r="I115">
        <v>2.12021E-3</v>
      </c>
      <c r="J115">
        <v>2.9123299999999999E-3</v>
      </c>
      <c r="K115">
        <v>3.2674499999999999E-3</v>
      </c>
      <c r="L115">
        <v>4.0458899999999999E-3</v>
      </c>
      <c r="M115">
        <v>6.04968E-3</v>
      </c>
      <c r="N115">
        <v>9.12023E-3</v>
      </c>
      <c r="O115">
        <v>1.3027800000000001E-2</v>
      </c>
      <c r="P115">
        <v>1.84665E-2</v>
      </c>
      <c r="Q115">
        <v>2.6528400000000001E-2</v>
      </c>
      <c r="R115">
        <v>3.7562100000000001E-2</v>
      </c>
      <c r="S115">
        <v>5.0914500000000001E-2</v>
      </c>
      <c r="T115">
        <v>6.5274399999999996E-2</v>
      </c>
      <c r="U115">
        <v>7.8748499999999999E-2</v>
      </c>
      <c r="V115">
        <v>8.9011699999999999E-2</v>
      </c>
      <c r="W115">
        <v>9.4055200000000005E-2</v>
      </c>
      <c r="X115">
        <v>9.3022199999999999E-2</v>
      </c>
      <c r="Y115">
        <v>8.6424100000000004E-2</v>
      </c>
      <c r="Z115">
        <v>7.5781500000000002E-2</v>
      </c>
      <c r="AA115">
        <v>6.3066499999999998E-2</v>
      </c>
      <c r="AB115">
        <v>5.0152200000000001E-2</v>
      </c>
      <c r="AC115">
        <v>3.8396300000000001E-2</v>
      </c>
      <c r="AD115">
        <v>2.8493399999999999E-2</v>
      </c>
      <c r="AE115">
        <v>2.0590500000000001E-2</v>
      </c>
      <c r="AF115">
        <v>1.45159E-2</v>
      </c>
      <c r="AG115">
        <v>9.9742700000000004E-3</v>
      </c>
      <c r="AH115">
        <v>6.6583800000000002E-3</v>
      </c>
      <c r="AI115">
        <v>4.2965700000000004E-3</v>
      </c>
      <c r="AJ115">
        <v>2.66352E-3</v>
      </c>
      <c r="AK115" s="2">
        <v>1.5757900000000001E-3</v>
      </c>
      <c r="AL115" s="2">
        <v>8.8399599999999996E-4</v>
      </c>
      <c r="AM115" s="2">
        <v>4.6749699999999999E-4</v>
      </c>
      <c r="AN115" s="2">
        <v>2.3189700000000001E-4</v>
      </c>
      <c r="AO115" s="2">
        <v>1.0744E-4</v>
      </c>
      <c r="AP115" s="2">
        <v>4.6333099999999999E-5</v>
      </c>
      <c r="AQ115" s="2">
        <v>1.8546299999999999E-5</v>
      </c>
      <c r="AR115" s="2">
        <v>6.8750899999999998E-6</v>
      </c>
    </row>
    <row r="116" spans="2:44">
      <c r="B116" s="2">
        <v>1.90407E-9</v>
      </c>
      <c r="C116" s="2">
        <v>5.02235E-8</v>
      </c>
      <c r="D116" s="2">
        <v>8.5390999999999995E-7</v>
      </c>
      <c r="E116" s="2">
        <v>9.3704799999999998E-6</v>
      </c>
      <c r="F116" s="2">
        <v>6.6473699999999993E-5</v>
      </c>
      <c r="G116">
        <v>3.0561800000000001E-4</v>
      </c>
      <c r="H116">
        <v>9.1588399999999995E-4</v>
      </c>
      <c r="I116">
        <v>1.8199399999999999E-3</v>
      </c>
      <c r="J116">
        <v>2.5405699999999998E-3</v>
      </c>
      <c r="K116">
        <v>2.9688100000000001E-3</v>
      </c>
      <c r="L116">
        <v>3.8740599999999999E-3</v>
      </c>
      <c r="M116">
        <v>5.89166E-3</v>
      </c>
      <c r="N116">
        <v>8.7136599999999998E-3</v>
      </c>
      <c r="O116">
        <v>1.1929199999999999E-2</v>
      </c>
      <c r="P116">
        <v>1.5988800000000001E-2</v>
      </c>
      <c r="Q116">
        <v>2.17644E-2</v>
      </c>
      <c r="R116">
        <v>2.9590200000000001E-2</v>
      </c>
      <c r="S116">
        <v>3.9239499999999997E-2</v>
      </c>
      <c r="T116">
        <v>5.0403999999999997E-2</v>
      </c>
      <c r="U116">
        <v>6.25502E-2</v>
      </c>
      <c r="V116">
        <v>7.4434100000000003E-2</v>
      </c>
      <c r="W116">
        <v>8.4176899999999999E-2</v>
      </c>
      <c r="X116">
        <v>8.99171E-2</v>
      </c>
      <c r="Y116">
        <v>9.04668E-2</v>
      </c>
      <c r="Z116">
        <v>8.5672499999999999E-2</v>
      </c>
      <c r="AA116">
        <v>7.6442300000000005E-2</v>
      </c>
      <c r="AB116">
        <v>6.4434400000000003E-2</v>
      </c>
      <c r="AC116">
        <v>5.1519799999999998E-2</v>
      </c>
      <c r="AD116">
        <v>3.9273599999999999E-2</v>
      </c>
      <c r="AE116">
        <v>2.86947E-2</v>
      </c>
      <c r="AF116">
        <v>2.01894E-2</v>
      </c>
      <c r="AG116">
        <v>1.37228E-2</v>
      </c>
      <c r="AH116">
        <v>9.0181700000000007E-3</v>
      </c>
      <c r="AI116">
        <v>5.7196499999999997E-3</v>
      </c>
      <c r="AJ116">
        <v>3.48694E-3</v>
      </c>
      <c r="AK116" s="2">
        <v>2.0322199999999999E-3</v>
      </c>
      <c r="AL116" s="2">
        <v>1.12549E-3</v>
      </c>
      <c r="AM116" s="2">
        <v>5.88869E-4</v>
      </c>
      <c r="AN116" s="2">
        <v>2.8953200000000001E-4</v>
      </c>
      <c r="AO116" s="2">
        <v>1.3316599999999999E-4</v>
      </c>
      <c r="AP116" s="2">
        <v>5.7077799999999998E-5</v>
      </c>
      <c r="AQ116" s="2">
        <v>2.2728500000000001E-5</v>
      </c>
      <c r="AR116" s="2">
        <v>8.3874200000000001E-6</v>
      </c>
    </row>
    <row r="117" spans="2:44">
      <c r="B117" s="2">
        <v>1.6759199999999999E-9</v>
      </c>
      <c r="C117" s="2">
        <v>4.42059E-8</v>
      </c>
      <c r="D117" s="2">
        <v>7.51614E-7</v>
      </c>
      <c r="E117" s="2">
        <v>8.2483000000000003E-6</v>
      </c>
      <c r="F117" s="2">
        <v>5.85191E-5</v>
      </c>
      <c r="G117">
        <v>2.6911600000000002E-4</v>
      </c>
      <c r="H117">
        <v>8.0706400000000002E-4</v>
      </c>
      <c r="I117">
        <v>1.60713E-3</v>
      </c>
      <c r="J117">
        <v>2.2586300000000002E-3</v>
      </c>
      <c r="K117">
        <v>2.68739E-3</v>
      </c>
      <c r="L117">
        <v>3.6060699999999998E-3</v>
      </c>
      <c r="M117">
        <v>5.6176400000000001E-3</v>
      </c>
      <c r="N117">
        <v>8.5004999999999994E-3</v>
      </c>
      <c r="O117">
        <v>1.1938300000000001E-2</v>
      </c>
      <c r="P117">
        <v>1.6299399999999999E-2</v>
      </c>
      <c r="Q117">
        <v>2.21377E-2</v>
      </c>
      <c r="R117">
        <v>2.9354100000000001E-2</v>
      </c>
      <c r="S117">
        <v>3.7395900000000003E-2</v>
      </c>
      <c r="T117">
        <v>4.5945E-2</v>
      </c>
      <c r="U117">
        <v>5.4895699999999999E-2</v>
      </c>
      <c r="V117">
        <v>6.3858399999999996E-2</v>
      </c>
      <c r="W117">
        <v>7.2034299999999996E-2</v>
      </c>
      <c r="X117">
        <v>7.8454599999999999E-2</v>
      </c>
      <c r="Y117">
        <v>8.21601E-2</v>
      </c>
      <c r="Z117">
        <v>8.2336400000000004E-2</v>
      </c>
      <c r="AA117">
        <v>7.8576499999999994E-2</v>
      </c>
      <c r="AB117">
        <v>7.1146899999999999E-2</v>
      </c>
      <c r="AC117">
        <v>6.1006100000000001E-2</v>
      </c>
      <c r="AD117">
        <v>4.9534700000000001E-2</v>
      </c>
      <c r="AE117">
        <v>3.8134599999999998E-2</v>
      </c>
      <c r="AF117">
        <v>2.7895099999999999E-2</v>
      </c>
      <c r="AG117">
        <v>1.9434E-2</v>
      </c>
      <c r="AH117">
        <v>1.29198E-2</v>
      </c>
      <c r="AI117">
        <v>8.2029700000000004E-3</v>
      </c>
      <c r="AJ117">
        <v>4.9707600000000003E-3</v>
      </c>
      <c r="AK117">
        <v>2.8684800000000001E-3</v>
      </c>
      <c r="AL117" s="2">
        <v>1.5709400000000001E-3</v>
      </c>
      <c r="AM117" s="2">
        <v>8.1306E-4</v>
      </c>
      <c r="AN117" s="2">
        <v>3.95936E-4</v>
      </c>
      <c r="AO117" s="2">
        <v>1.8065E-4</v>
      </c>
      <c r="AP117" s="2">
        <v>7.6934400000000007E-5</v>
      </c>
      <c r="AQ117" s="2">
        <v>3.0484000000000002E-5</v>
      </c>
      <c r="AR117" s="2">
        <v>1.12079E-5</v>
      </c>
    </row>
    <row r="118" spans="2:44">
      <c r="B118" s="2">
        <v>2.7456899999999999E-9</v>
      </c>
      <c r="C118" s="2">
        <v>7.2418900000000003E-8</v>
      </c>
      <c r="D118" s="2">
        <v>1.2311E-6</v>
      </c>
      <c r="E118" s="2">
        <v>1.3505200000000001E-5</v>
      </c>
      <c r="F118" s="2">
        <v>9.5734800000000004E-5</v>
      </c>
      <c r="G118">
        <v>4.3936099999999998E-4</v>
      </c>
      <c r="H118">
        <v>1.3103500000000001E-3</v>
      </c>
      <c r="I118">
        <v>2.5667300000000001E-3</v>
      </c>
      <c r="J118">
        <v>3.4263100000000001E-3</v>
      </c>
      <c r="K118">
        <v>3.5475799999999998E-3</v>
      </c>
      <c r="L118">
        <v>3.8595299999999999E-3</v>
      </c>
      <c r="M118">
        <v>5.3408500000000003E-3</v>
      </c>
      <c r="N118">
        <v>7.9221299999999995E-3</v>
      </c>
      <c r="O118">
        <v>1.1281100000000001E-2</v>
      </c>
      <c r="P118">
        <v>1.57606E-2</v>
      </c>
      <c r="Q118">
        <v>2.1904199999999999E-2</v>
      </c>
      <c r="R118">
        <v>2.9593000000000001E-2</v>
      </c>
      <c r="S118">
        <v>3.8134000000000001E-2</v>
      </c>
      <c r="T118">
        <v>4.6851999999999998E-2</v>
      </c>
      <c r="U118">
        <v>5.5183200000000002E-2</v>
      </c>
      <c r="V118">
        <v>6.24942E-2</v>
      </c>
      <c r="W118">
        <v>6.8232899999999999E-2</v>
      </c>
      <c r="X118">
        <v>7.2170999999999999E-2</v>
      </c>
      <c r="Y118">
        <v>7.4292300000000006E-2</v>
      </c>
      <c r="Z118">
        <v>7.4501200000000004E-2</v>
      </c>
      <c r="AA118">
        <v>7.2550400000000001E-2</v>
      </c>
      <c r="AB118">
        <v>6.82252E-2</v>
      </c>
      <c r="AC118">
        <v>6.1577399999999997E-2</v>
      </c>
      <c r="AD118">
        <v>5.3050100000000003E-2</v>
      </c>
      <c r="AE118">
        <v>4.3437900000000002E-2</v>
      </c>
      <c r="AF118">
        <v>3.3704499999999998E-2</v>
      </c>
      <c r="AG118">
        <v>2.47396E-2</v>
      </c>
      <c r="AH118">
        <v>1.7163100000000001E-2</v>
      </c>
      <c r="AI118">
        <v>1.1247800000000001E-2</v>
      </c>
      <c r="AJ118">
        <v>6.9591499999999999E-3</v>
      </c>
      <c r="AK118">
        <v>4.0611199999999997E-3</v>
      </c>
      <c r="AL118">
        <v>2.2319900000000001E-3</v>
      </c>
      <c r="AM118" s="2">
        <v>1.15299E-3</v>
      </c>
      <c r="AN118" s="2">
        <v>5.5846900000000002E-4</v>
      </c>
      <c r="AO118" s="2">
        <v>2.5297699999999999E-4</v>
      </c>
      <c r="AP118" s="2">
        <v>1.0688699999999999E-4</v>
      </c>
      <c r="AQ118" s="2">
        <v>4.2018099999999997E-5</v>
      </c>
      <c r="AR118" s="2">
        <v>1.53329E-5</v>
      </c>
    </row>
    <row r="119" spans="2:44">
      <c r="B119" s="2">
        <v>4.8975200000000003E-9</v>
      </c>
      <c r="C119" s="2">
        <v>1.2917299999999999E-7</v>
      </c>
      <c r="D119" s="2">
        <v>2.1958600000000002E-6</v>
      </c>
      <c r="E119" s="2">
        <v>2.4087399999999999E-5</v>
      </c>
      <c r="F119">
        <v>1.70729E-4</v>
      </c>
      <c r="G119">
        <v>7.8330800000000003E-4</v>
      </c>
      <c r="H119">
        <v>2.3342699999999998E-3</v>
      </c>
      <c r="I119">
        <v>4.5609700000000001E-3</v>
      </c>
      <c r="J119">
        <v>6.03624E-3</v>
      </c>
      <c r="K119">
        <v>6.0720399999999999E-3</v>
      </c>
      <c r="L119">
        <v>6.1786499999999999E-3</v>
      </c>
      <c r="M119">
        <v>7.8697799999999998E-3</v>
      </c>
      <c r="N119">
        <v>1.06657E-2</v>
      </c>
      <c r="O119">
        <v>1.3514699999999999E-2</v>
      </c>
      <c r="P119">
        <v>1.66689E-2</v>
      </c>
      <c r="Q119">
        <v>2.1263799999999999E-2</v>
      </c>
      <c r="R119">
        <v>2.7832900000000001E-2</v>
      </c>
      <c r="S119">
        <v>3.5949399999999999E-2</v>
      </c>
      <c r="T119">
        <v>4.4837500000000002E-2</v>
      </c>
      <c r="U119">
        <v>5.3651499999999998E-2</v>
      </c>
      <c r="V119">
        <v>6.1405899999999999E-2</v>
      </c>
      <c r="W119">
        <v>6.719E-2</v>
      </c>
      <c r="X119">
        <v>7.0540400000000003E-2</v>
      </c>
      <c r="Y119">
        <v>7.1502899999999994E-2</v>
      </c>
      <c r="Z119">
        <v>7.0403800000000002E-2</v>
      </c>
      <c r="AA119">
        <v>6.7608000000000001E-2</v>
      </c>
      <c r="AB119">
        <v>6.3384999999999997E-2</v>
      </c>
      <c r="AC119">
        <v>5.7883799999999999E-2</v>
      </c>
      <c r="AD119">
        <v>5.1218E-2</v>
      </c>
      <c r="AE119">
        <v>4.3608399999999999E-2</v>
      </c>
      <c r="AF119">
        <v>3.5475199999999998E-2</v>
      </c>
      <c r="AG119">
        <v>2.7403199999999999E-2</v>
      </c>
      <c r="AH119">
        <v>2.0001600000000001E-2</v>
      </c>
      <c r="AI119">
        <v>1.3743200000000001E-2</v>
      </c>
      <c r="AJ119">
        <v>8.8642600000000005E-3</v>
      </c>
      <c r="AK119">
        <v>5.3550999999999998E-3</v>
      </c>
      <c r="AL119">
        <v>3.0245799999999998E-3</v>
      </c>
      <c r="AM119">
        <v>1.5944799999999999E-3</v>
      </c>
      <c r="AN119" s="2">
        <v>7.8334599999999998E-4</v>
      </c>
      <c r="AO119" s="2">
        <v>3.5810300000000002E-4</v>
      </c>
      <c r="AP119" s="2">
        <v>1.52101E-4</v>
      </c>
      <c r="AQ119" s="2">
        <v>5.99376E-5</v>
      </c>
      <c r="AR119" s="2">
        <v>2.18828E-5</v>
      </c>
    </row>
    <row r="120" spans="2:44">
      <c r="B120" s="2">
        <v>8.2527399999999994E-9</v>
      </c>
      <c r="C120" s="2">
        <v>2.1766799999999999E-7</v>
      </c>
      <c r="D120" s="2">
        <v>3.7001899999999999E-6</v>
      </c>
      <c r="E120" s="2">
        <v>4.05887E-5</v>
      </c>
      <c r="F120">
        <v>2.8768199999999999E-4</v>
      </c>
      <c r="G120">
        <v>1.3198299999999999E-3</v>
      </c>
      <c r="H120">
        <v>3.9325499999999999E-3</v>
      </c>
      <c r="I120">
        <v>7.6805299999999996E-3</v>
      </c>
      <c r="J120">
        <v>1.0149699999999999E-2</v>
      </c>
      <c r="K120">
        <v>1.01584E-2</v>
      </c>
      <c r="L120">
        <v>1.0211E-2</v>
      </c>
      <c r="M120">
        <v>1.27875E-2</v>
      </c>
      <c r="N120">
        <v>1.6936099999999999E-2</v>
      </c>
      <c r="O120">
        <v>2.0585800000000001E-2</v>
      </c>
      <c r="P120">
        <v>2.3663799999999999E-2</v>
      </c>
      <c r="Q120">
        <v>2.7488200000000001E-2</v>
      </c>
      <c r="R120">
        <v>3.2526899999999997E-2</v>
      </c>
      <c r="S120">
        <v>3.8138199999999997E-2</v>
      </c>
      <c r="T120">
        <v>4.3850100000000003E-2</v>
      </c>
      <c r="U120">
        <v>4.9705800000000001E-2</v>
      </c>
      <c r="V120">
        <v>5.5540199999999998E-2</v>
      </c>
      <c r="W120">
        <v>6.0647800000000002E-2</v>
      </c>
      <c r="X120">
        <v>6.4189099999999999E-2</v>
      </c>
      <c r="Y120">
        <v>6.5641699999999997E-2</v>
      </c>
      <c r="Z120">
        <v>6.49203E-2</v>
      </c>
      <c r="AA120">
        <v>6.2281900000000001E-2</v>
      </c>
      <c r="AB120">
        <v>5.8155600000000002E-2</v>
      </c>
      <c r="AC120">
        <v>5.29629E-2</v>
      </c>
      <c r="AD120">
        <v>4.7013800000000001E-2</v>
      </c>
      <c r="AE120">
        <v>4.0522599999999999E-2</v>
      </c>
      <c r="AF120">
        <v>3.3702500000000003E-2</v>
      </c>
      <c r="AG120">
        <v>2.6846600000000002E-2</v>
      </c>
      <c r="AH120">
        <v>2.03313E-2</v>
      </c>
      <c r="AI120">
        <v>1.45424E-2</v>
      </c>
      <c r="AJ120">
        <v>9.7711299999999994E-3</v>
      </c>
      <c r="AK120">
        <v>6.1407099999999997E-3</v>
      </c>
      <c r="AL120">
        <v>3.5975600000000001E-3</v>
      </c>
      <c r="AM120" s="2">
        <v>1.9597E-3</v>
      </c>
      <c r="AN120" s="2">
        <v>9.9056800000000005E-4</v>
      </c>
      <c r="AO120" s="2">
        <v>4.6386600000000001E-4</v>
      </c>
      <c r="AP120" s="2">
        <v>2.0097499999999999E-4</v>
      </c>
      <c r="AQ120" s="2">
        <v>8.0474299999999996E-5</v>
      </c>
      <c r="AR120" s="2">
        <v>2.9753100000000001E-5</v>
      </c>
    </row>
    <row r="121" spans="2:44">
      <c r="B121" s="2">
        <v>8.5393200000000007E-9</v>
      </c>
      <c r="C121" s="2">
        <v>2.2523299999999999E-7</v>
      </c>
      <c r="D121" s="2">
        <v>3.8291100000000002E-6</v>
      </c>
      <c r="E121" s="2">
        <v>4.2010600000000001E-5</v>
      </c>
      <c r="F121">
        <v>2.9788299999999998E-4</v>
      </c>
      <c r="G121">
        <v>1.3680000000000001E-3</v>
      </c>
      <c r="H121">
        <v>4.0871800000000002E-3</v>
      </c>
      <c r="I121">
        <v>8.0477099999999996E-3</v>
      </c>
      <c r="J121">
        <v>1.09151E-2</v>
      </c>
      <c r="K121">
        <v>1.1784899999999999E-2</v>
      </c>
      <c r="L121">
        <v>1.35493E-2</v>
      </c>
      <c r="M121">
        <v>1.86219E-2</v>
      </c>
      <c r="N121">
        <v>2.5253299999999999E-2</v>
      </c>
      <c r="O121">
        <v>3.0590200000000001E-2</v>
      </c>
      <c r="P121">
        <v>3.4634600000000001E-2</v>
      </c>
      <c r="Q121">
        <v>3.9207899999999997E-2</v>
      </c>
      <c r="R121">
        <v>4.4671099999999998E-2</v>
      </c>
      <c r="S121">
        <v>4.9640400000000001E-2</v>
      </c>
      <c r="T121">
        <v>5.3108200000000001E-2</v>
      </c>
      <c r="U121">
        <v>5.5234699999999998E-2</v>
      </c>
      <c r="V121">
        <v>5.6448100000000001E-2</v>
      </c>
      <c r="W121">
        <v>5.68624E-2</v>
      </c>
      <c r="X121">
        <v>5.6496600000000001E-2</v>
      </c>
      <c r="Y121">
        <v>5.5441299999999999E-2</v>
      </c>
      <c r="Z121">
        <v>5.37259E-2</v>
      </c>
      <c r="AA121">
        <v>5.1260600000000003E-2</v>
      </c>
      <c r="AB121">
        <v>4.7961499999999997E-2</v>
      </c>
      <c r="AC121">
        <v>4.3862499999999999E-2</v>
      </c>
      <c r="AD121">
        <v>3.9108299999999999E-2</v>
      </c>
      <c r="AE121">
        <v>3.3891999999999999E-2</v>
      </c>
      <c r="AF121">
        <v>2.8422699999999999E-2</v>
      </c>
      <c r="AG121">
        <v>2.2930200000000001E-2</v>
      </c>
      <c r="AH121">
        <v>1.7674800000000001E-2</v>
      </c>
      <c r="AI121">
        <v>1.2926200000000001E-2</v>
      </c>
      <c r="AJ121">
        <v>8.9112500000000008E-3</v>
      </c>
      <c r="AK121">
        <v>5.7589399999999997E-3</v>
      </c>
      <c r="AL121">
        <v>3.4729600000000002E-3</v>
      </c>
      <c r="AM121">
        <v>1.9473299999999999E-3</v>
      </c>
      <c r="AN121" s="2">
        <v>1.0123700000000001E-3</v>
      </c>
      <c r="AO121" s="2">
        <v>4.8692800000000002E-4</v>
      </c>
      <c r="AP121" s="2">
        <v>2.16314E-4</v>
      </c>
      <c r="AQ121" s="2">
        <v>8.8642300000000003E-5</v>
      </c>
      <c r="AR121" s="2">
        <v>3.3472900000000003E-5</v>
      </c>
    </row>
    <row r="122" spans="2:44">
      <c r="B122" s="2">
        <v>9.0350099999999994E-9</v>
      </c>
      <c r="C122" s="2">
        <v>2.3830399999999999E-7</v>
      </c>
      <c r="D122" s="2">
        <v>4.0511500000000002E-6</v>
      </c>
      <c r="E122" s="2">
        <v>4.44424E-5</v>
      </c>
      <c r="F122">
        <v>3.1505999999999998E-4</v>
      </c>
      <c r="G122">
        <v>1.4461400000000001E-3</v>
      </c>
      <c r="H122">
        <v>4.3146699999999996E-3</v>
      </c>
      <c r="I122">
        <v>8.4610799999999993E-3</v>
      </c>
      <c r="J122">
        <v>1.13314E-2</v>
      </c>
      <c r="K122">
        <v>1.18207E-2</v>
      </c>
      <c r="L122">
        <v>1.2914200000000001E-2</v>
      </c>
      <c r="M122">
        <v>1.7477099999999999E-2</v>
      </c>
      <c r="N122">
        <v>2.44756E-2</v>
      </c>
      <c r="O122">
        <v>3.16894E-2</v>
      </c>
      <c r="P122">
        <v>3.9085700000000001E-2</v>
      </c>
      <c r="Q122">
        <v>4.75871E-2</v>
      </c>
      <c r="R122">
        <v>5.63262E-2</v>
      </c>
      <c r="S122">
        <v>6.3099000000000002E-2</v>
      </c>
      <c r="T122">
        <v>6.6732E-2</v>
      </c>
      <c r="U122">
        <v>6.7558999999999994E-2</v>
      </c>
      <c r="V122">
        <v>6.6170400000000004E-2</v>
      </c>
      <c r="W122">
        <v>6.2859700000000004E-2</v>
      </c>
      <c r="X122">
        <v>5.8068599999999998E-2</v>
      </c>
      <c r="Y122">
        <v>5.2579899999999999E-2</v>
      </c>
      <c r="Z122">
        <v>4.7151100000000001E-2</v>
      </c>
      <c r="AA122">
        <v>4.2184199999999998E-2</v>
      </c>
      <c r="AB122">
        <v>3.7722899999999997E-2</v>
      </c>
      <c r="AC122">
        <v>3.3610000000000001E-2</v>
      </c>
      <c r="AD122">
        <v>2.9634299999999999E-2</v>
      </c>
      <c r="AE122">
        <v>2.5633300000000001E-2</v>
      </c>
      <c r="AF122">
        <v>2.1554500000000001E-2</v>
      </c>
      <c r="AG122">
        <v>1.74675E-2</v>
      </c>
      <c r="AH122">
        <v>1.35351E-2</v>
      </c>
      <c r="AI122">
        <v>9.9574899999999994E-3</v>
      </c>
      <c r="AJ122">
        <v>6.9113400000000002E-3</v>
      </c>
      <c r="AK122">
        <v>4.5012000000000003E-3</v>
      </c>
      <c r="AL122">
        <v>2.73807E-3</v>
      </c>
      <c r="AM122" s="2">
        <v>1.54973E-3</v>
      </c>
      <c r="AN122" s="2">
        <v>8.1364199999999995E-4</v>
      </c>
      <c r="AO122" s="2">
        <v>3.9529099999999998E-4</v>
      </c>
      <c r="AP122" s="2">
        <v>1.77369E-4</v>
      </c>
      <c r="AQ122" s="2">
        <v>7.3394799999999997E-5</v>
      </c>
      <c r="AR122" s="2">
        <v>2.7975099999999999E-5</v>
      </c>
    </row>
    <row r="123" spans="2:44">
      <c r="B123" s="2">
        <v>4.9241499999999998E-9</v>
      </c>
      <c r="C123" s="2">
        <v>1.29886E-7</v>
      </c>
      <c r="D123" s="2">
        <v>2.2084599999999999E-6</v>
      </c>
      <c r="E123" s="2">
        <v>2.42376E-5</v>
      </c>
      <c r="F123" s="2">
        <v>1.71984E-4</v>
      </c>
      <c r="G123">
        <v>7.9120299999999998E-4</v>
      </c>
      <c r="H123">
        <v>2.3750099999999999E-3</v>
      </c>
      <c r="I123">
        <v>4.7419300000000001E-3</v>
      </c>
      <c r="J123">
        <v>6.7125099999999997E-3</v>
      </c>
      <c r="K123">
        <v>8.0994099999999996E-3</v>
      </c>
      <c r="L123">
        <v>1.09275E-2</v>
      </c>
      <c r="M123">
        <v>1.6587299999999999E-2</v>
      </c>
      <c r="N123">
        <v>2.3609999999999999E-2</v>
      </c>
      <c r="O123">
        <v>3.0087599999999999E-2</v>
      </c>
      <c r="P123">
        <v>3.6554499999999997E-2</v>
      </c>
      <c r="Q123">
        <v>4.4789500000000003E-2</v>
      </c>
      <c r="R123">
        <v>5.4846699999999998E-2</v>
      </c>
      <c r="S123">
        <v>6.4821299999999998E-2</v>
      </c>
      <c r="T123">
        <v>7.2752200000000003E-2</v>
      </c>
      <c r="U123">
        <v>7.7462500000000004E-2</v>
      </c>
      <c r="V123">
        <v>7.8226799999999999E-2</v>
      </c>
      <c r="W123">
        <v>7.48664E-2</v>
      </c>
      <c r="X123">
        <v>6.8159200000000003E-2</v>
      </c>
      <c r="Y123">
        <v>5.9602099999999998E-2</v>
      </c>
      <c r="Z123">
        <v>5.0682199999999997E-2</v>
      </c>
      <c r="AA123">
        <v>4.2405999999999999E-2</v>
      </c>
      <c r="AB123">
        <v>3.5262000000000002E-2</v>
      </c>
      <c r="AC123">
        <v>2.9346299999999999E-2</v>
      </c>
      <c r="AD123">
        <v>2.4488699999999999E-2</v>
      </c>
      <c r="AE123">
        <v>2.0389000000000001E-2</v>
      </c>
      <c r="AF123">
        <v>1.67595E-2</v>
      </c>
      <c r="AG123">
        <v>1.3425400000000001E-2</v>
      </c>
      <c r="AH123">
        <v>1.03503E-2</v>
      </c>
      <c r="AI123">
        <v>7.5987900000000002E-3</v>
      </c>
      <c r="AJ123">
        <v>5.26831E-3</v>
      </c>
      <c r="AK123">
        <v>3.4272700000000001E-3</v>
      </c>
      <c r="AL123">
        <v>2.0818500000000001E-3</v>
      </c>
      <c r="AM123" s="2">
        <v>1.1763500000000001E-3</v>
      </c>
      <c r="AN123" s="2">
        <v>6.16516E-4</v>
      </c>
      <c r="AO123" s="2">
        <v>2.9900100000000002E-4</v>
      </c>
      <c r="AP123" s="2">
        <v>1.3394899999999999E-4</v>
      </c>
      <c r="AQ123" s="2">
        <v>5.5349500000000003E-5</v>
      </c>
      <c r="AR123" s="2">
        <v>2.10718E-5</v>
      </c>
    </row>
    <row r="124" spans="2:44">
      <c r="B124" s="2">
        <v>2.1180200000000001E-9</v>
      </c>
      <c r="C124" s="2">
        <v>5.58703E-8</v>
      </c>
      <c r="D124" s="2">
        <v>9.5010000000000002E-7</v>
      </c>
      <c r="E124" s="2">
        <v>1.0430399999999999E-5</v>
      </c>
      <c r="F124" s="2">
        <v>7.40634E-5</v>
      </c>
      <c r="G124">
        <v>3.4130299999999999E-4</v>
      </c>
      <c r="H124">
        <v>1.0292299999999999E-3</v>
      </c>
      <c r="I124">
        <v>2.0830100000000002E-3</v>
      </c>
      <c r="J124">
        <v>3.0708599999999999E-3</v>
      </c>
      <c r="K124">
        <v>4.0808900000000002E-3</v>
      </c>
      <c r="L124">
        <v>6.2368800000000002E-3</v>
      </c>
      <c r="M124">
        <v>1.04005E-2</v>
      </c>
      <c r="N124">
        <v>1.62121E-2</v>
      </c>
      <c r="O124">
        <v>2.3221700000000001E-2</v>
      </c>
      <c r="P124">
        <v>3.1923399999999998E-2</v>
      </c>
      <c r="Q124">
        <v>4.2647699999999997E-2</v>
      </c>
      <c r="R124">
        <v>5.4190200000000001E-2</v>
      </c>
      <c r="S124">
        <v>6.46317E-2</v>
      </c>
      <c r="T124">
        <v>7.2956099999999996E-2</v>
      </c>
      <c r="U124">
        <v>7.8975000000000004E-2</v>
      </c>
      <c r="V124">
        <v>8.2236000000000004E-2</v>
      </c>
      <c r="W124">
        <v>8.1915600000000005E-2</v>
      </c>
      <c r="X124">
        <v>7.7649599999999999E-2</v>
      </c>
      <c r="Y124">
        <v>7.0008000000000001E-2</v>
      </c>
      <c r="Z124">
        <v>6.0245899999999998E-2</v>
      </c>
      <c r="AA124">
        <v>4.98095E-2</v>
      </c>
      <c r="AB124">
        <v>3.9937500000000001E-2</v>
      </c>
      <c r="AC124">
        <v>3.1413099999999999E-2</v>
      </c>
      <c r="AD124">
        <v>2.4501200000000001E-2</v>
      </c>
      <c r="AE124">
        <v>1.90677E-2</v>
      </c>
      <c r="AF124">
        <v>1.4789399999999999E-2</v>
      </c>
      <c r="AG124">
        <v>1.1339500000000001E-2</v>
      </c>
      <c r="AH124">
        <v>8.4883500000000004E-3</v>
      </c>
      <c r="AI124">
        <v>6.1213200000000004E-3</v>
      </c>
      <c r="AJ124">
        <v>4.2022800000000001E-3</v>
      </c>
      <c r="AK124">
        <v>2.7202300000000001E-3</v>
      </c>
      <c r="AL124">
        <v>1.64857E-3</v>
      </c>
      <c r="AM124" s="2">
        <v>9.3053500000000002E-4</v>
      </c>
      <c r="AN124" s="2">
        <v>4.8737500000000002E-4</v>
      </c>
      <c r="AO124" s="2">
        <v>2.3622500000000001E-4</v>
      </c>
      <c r="AP124" s="2">
        <v>1.05746E-4</v>
      </c>
      <c r="AQ124" s="2">
        <v>4.3655600000000003E-5</v>
      </c>
      <c r="AR124" s="2">
        <v>1.6602199999999998E-5</v>
      </c>
    </row>
    <row r="125" spans="2:44">
      <c r="B125" s="2">
        <v>2.9884599999999998E-9</v>
      </c>
      <c r="C125" s="2">
        <v>7.8821199999999999E-8</v>
      </c>
      <c r="D125" s="2">
        <v>1.3399000000000001E-6</v>
      </c>
      <c r="E125" s="2">
        <v>1.46978E-5</v>
      </c>
      <c r="F125" s="2">
        <v>1.04174E-4</v>
      </c>
      <c r="G125">
        <v>4.7792400000000001E-4</v>
      </c>
      <c r="H125">
        <v>1.4240500000000001E-3</v>
      </c>
      <c r="I125">
        <v>2.78188E-3</v>
      </c>
      <c r="J125">
        <v>3.6826599999999999E-3</v>
      </c>
      <c r="K125">
        <v>3.72815E-3</v>
      </c>
      <c r="L125">
        <v>3.9376899999999998E-3</v>
      </c>
      <c r="M125">
        <v>5.5154599999999998E-3</v>
      </c>
      <c r="N125">
        <v>8.7139399999999999E-3</v>
      </c>
      <c r="O125">
        <v>1.35876E-2</v>
      </c>
      <c r="P125">
        <v>2.0755599999999999E-2</v>
      </c>
      <c r="Q125">
        <v>3.0752000000000002E-2</v>
      </c>
      <c r="R125">
        <v>4.31128E-2</v>
      </c>
      <c r="S125">
        <v>5.6504600000000002E-2</v>
      </c>
      <c r="T125">
        <v>6.93241E-2</v>
      </c>
      <c r="U125">
        <v>7.9862600000000006E-2</v>
      </c>
      <c r="V125">
        <v>8.6471900000000004E-2</v>
      </c>
      <c r="W125">
        <v>8.8204599999999994E-2</v>
      </c>
      <c r="X125">
        <v>8.5257299999999994E-2</v>
      </c>
      <c r="Y125">
        <v>7.8637600000000002E-2</v>
      </c>
      <c r="Z125">
        <v>6.9543599999999997E-2</v>
      </c>
      <c r="AA125">
        <v>5.9087099999999997E-2</v>
      </c>
      <c r="AB125">
        <v>4.83045E-2</v>
      </c>
      <c r="AC125">
        <v>3.8121599999999999E-2</v>
      </c>
      <c r="AD125">
        <v>2.92076E-2</v>
      </c>
      <c r="AE125">
        <v>2.1872300000000001E-2</v>
      </c>
      <c r="AF125">
        <v>1.6096599999999999E-2</v>
      </c>
      <c r="AG125">
        <v>1.1660200000000001E-2</v>
      </c>
      <c r="AH125">
        <v>8.2842200000000001E-3</v>
      </c>
      <c r="AI125">
        <v>5.7256499999999997E-3</v>
      </c>
      <c r="AJ125">
        <v>3.8093200000000002E-3</v>
      </c>
      <c r="AK125">
        <v>2.41377E-3</v>
      </c>
      <c r="AL125">
        <v>1.4432500000000001E-3</v>
      </c>
      <c r="AM125" s="2">
        <v>8.0831000000000002E-4</v>
      </c>
      <c r="AN125" s="2">
        <v>4.2168499999999999E-4</v>
      </c>
      <c r="AO125" s="2">
        <v>2.04081E-4</v>
      </c>
      <c r="AP125" s="2">
        <v>9.1357100000000007E-5</v>
      </c>
      <c r="AQ125" s="2">
        <v>3.7747199999999997E-5</v>
      </c>
      <c r="AR125" s="2">
        <v>1.43734E-5</v>
      </c>
    </row>
    <row r="126" spans="2:44">
      <c r="B126" s="2">
        <v>2.0771400000000001E-9</v>
      </c>
      <c r="C126" s="2">
        <v>5.4789199999999999E-8</v>
      </c>
      <c r="D126" s="2">
        <v>9.3157599999999998E-7</v>
      </c>
      <c r="E126" s="2">
        <v>1.02237E-5</v>
      </c>
      <c r="F126" s="2">
        <v>7.2540799999999995E-5</v>
      </c>
      <c r="G126" s="2">
        <v>3.33674E-4</v>
      </c>
      <c r="H126">
        <v>1.00124E-3</v>
      </c>
      <c r="I126">
        <v>1.9968500000000001E-3</v>
      </c>
      <c r="J126">
        <v>2.8167600000000002E-3</v>
      </c>
      <c r="K126">
        <v>3.3674099999999999E-3</v>
      </c>
      <c r="L126">
        <v>4.4798399999999997E-3</v>
      </c>
      <c r="M126">
        <v>6.7198800000000001E-3</v>
      </c>
      <c r="N126">
        <v>9.4826900000000002E-3</v>
      </c>
      <c r="O126">
        <v>1.20971E-2</v>
      </c>
      <c r="P126">
        <v>1.5197799999999999E-2</v>
      </c>
      <c r="Q126">
        <v>2.0343400000000001E-2</v>
      </c>
      <c r="R126">
        <v>2.8601600000000001E-2</v>
      </c>
      <c r="S126">
        <v>3.9912700000000002E-2</v>
      </c>
      <c r="T126">
        <v>5.3314899999999998E-2</v>
      </c>
      <c r="U126">
        <v>6.71403E-2</v>
      </c>
      <c r="V126">
        <v>7.9213400000000003E-2</v>
      </c>
      <c r="W126">
        <v>8.7443300000000002E-2</v>
      </c>
      <c r="X126">
        <v>9.0522000000000005E-2</v>
      </c>
      <c r="Y126">
        <v>8.8239899999999996E-2</v>
      </c>
      <c r="Z126">
        <v>8.1379199999999999E-2</v>
      </c>
      <c r="AA126">
        <v>7.1370000000000003E-2</v>
      </c>
      <c r="AB126">
        <v>5.9839700000000003E-2</v>
      </c>
      <c r="AC126">
        <v>4.8205199999999997E-2</v>
      </c>
      <c r="AD126">
        <v>3.7458499999999999E-2</v>
      </c>
      <c r="AE126">
        <v>2.8155800000000002E-2</v>
      </c>
      <c r="AF126">
        <v>2.0509099999999999E-2</v>
      </c>
      <c r="AG126">
        <v>1.4490599999999999E-2</v>
      </c>
      <c r="AH126">
        <v>9.9259499999999994E-3</v>
      </c>
      <c r="AI126">
        <v>6.5751500000000001E-3</v>
      </c>
      <c r="AJ126">
        <v>4.1920799999999999E-3</v>
      </c>
      <c r="AK126">
        <v>2.55595E-3</v>
      </c>
      <c r="AL126">
        <v>1.4796900000000001E-3</v>
      </c>
      <c r="AM126" s="2">
        <v>8.0771599999999999E-4</v>
      </c>
      <c r="AN126" s="2">
        <v>4.1319499999999999E-4</v>
      </c>
      <c r="AO126" s="2">
        <v>1.9708799999999999E-4</v>
      </c>
      <c r="AP126" s="2">
        <v>8.73057E-5</v>
      </c>
      <c r="AQ126" s="2">
        <v>3.5807199999999998E-5</v>
      </c>
      <c r="AR126" s="2">
        <v>1.3565500000000001E-5</v>
      </c>
    </row>
    <row r="127" spans="2:44">
      <c r="B127" s="2">
        <v>1.75391E-9</v>
      </c>
      <c r="C127" s="2">
        <v>4.6262699999999999E-8</v>
      </c>
      <c r="D127" s="2">
        <v>7.8656699999999995E-7</v>
      </c>
      <c r="E127" s="2">
        <v>8.6314500000000002E-6</v>
      </c>
      <c r="F127" s="2">
        <v>6.1230599999999996E-5</v>
      </c>
      <c r="G127" s="2">
        <v>2.8150899999999999E-4</v>
      </c>
      <c r="H127">
        <v>8.4361899999999999E-4</v>
      </c>
      <c r="I127">
        <v>1.6764E-3</v>
      </c>
      <c r="J127">
        <v>2.3414600000000001E-3</v>
      </c>
      <c r="K127">
        <v>2.7459199999999998E-3</v>
      </c>
      <c r="L127">
        <v>3.6268899999999998E-3</v>
      </c>
      <c r="M127">
        <v>5.6402099999999997E-3</v>
      </c>
      <c r="N127">
        <v>8.6082399999999996E-3</v>
      </c>
      <c r="O127">
        <v>1.21966E-2</v>
      </c>
      <c r="P127">
        <v>1.66164E-2</v>
      </c>
      <c r="Q127">
        <v>2.2126E-2</v>
      </c>
      <c r="R127">
        <v>2.8402799999999999E-2</v>
      </c>
      <c r="S127">
        <v>3.5076299999999998E-2</v>
      </c>
      <c r="T127">
        <v>4.2528999999999997E-2</v>
      </c>
      <c r="U127">
        <v>5.1492299999999998E-2</v>
      </c>
      <c r="V127">
        <v>6.1887499999999998E-2</v>
      </c>
      <c r="W127">
        <v>7.2354699999999994E-2</v>
      </c>
      <c r="X127">
        <v>8.0822699999999997E-2</v>
      </c>
      <c r="Y127">
        <v>8.5422700000000004E-2</v>
      </c>
      <c r="Z127">
        <v>8.5150000000000003E-2</v>
      </c>
      <c r="AA127">
        <v>8.0100900000000003E-2</v>
      </c>
      <c r="AB127">
        <v>7.1306099999999997E-2</v>
      </c>
      <c r="AC127">
        <v>6.0296799999999998E-2</v>
      </c>
      <c r="AD127">
        <v>4.8625099999999997E-2</v>
      </c>
      <c r="AE127">
        <v>3.7525799999999998E-2</v>
      </c>
      <c r="AF127">
        <v>2.7781400000000001E-2</v>
      </c>
      <c r="AG127">
        <v>1.97501E-2</v>
      </c>
      <c r="AH127">
        <v>1.3475300000000001E-2</v>
      </c>
      <c r="AI127">
        <v>8.8064800000000002E-3</v>
      </c>
      <c r="AJ127">
        <v>5.4954000000000001E-3</v>
      </c>
      <c r="AK127">
        <v>3.26158E-3</v>
      </c>
      <c r="AL127">
        <v>1.8331199999999999E-3</v>
      </c>
      <c r="AM127" s="2">
        <v>9.7125900000000003E-4</v>
      </c>
      <c r="AN127" s="2">
        <v>4.83022E-4</v>
      </c>
      <c r="AO127" s="2">
        <v>2.24563E-4</v>
      </c>
      <c r="AP127" s="2">
        <v>9.7253199999999999E-5</v>
      </c>
      <c r="AQ127" s="2">
        <v>3.9115100000000001E-5</v>
      </c>
      <c r="AR127" s="2">
        <v>1.45734E-5</v>
      </c>
    </row>
    <row r="128" spans="2:44">
      <c r="B128" s="2">
        <v>1.5540100000000001E-9</v>
      </c>
      <c r="C128" s="2">
        <v>4.0989700000000002E-8</v>
      </c>
      <c r="D128" s="2">
        <v>6.9690899999999998E-7</v>
      </c>
      <c r="E128" s="2">
        <v>7.6474599999999998E-6</v>
      </c>
      <c r="F128" s="2">
        <v>5.42482E-5</v>
      </c>
      <c r="G128" s="2">
        <v>2.4938500000000003E-4</v>
      </c>
      <c r="H128" s="2">
        <v>7.4715999999999997E-4</v>
      </c>
      <c r="I128">
        <v>1.48357E-3</v>
      </c>
      <c r="J128">
        <v>2.0669E-3</v>
      </c>
      <c r="K128">
        <v>2.4068599999999998E-3</v>
      </c>
      <c r="L128">
        <v>3.14307E-3</v>
      </c>
      <c r="M128">
        <v>4.8443000000000002E-3</v>
      </c>
      <c r="N128">
        <v>7.3662800000000002E-3</v>
      </c>
      <c r="O128">
        <v>1.05094E-2</v>
      </c>
      <c r="P128">
        <v>1.47177E-2</v>
      </c>
      <c r="Q128">
        <v>2.06106E-2</v>
      </c>
      <c r="R128">
        <v>2.8127099999999999E-2</v>
      </c>
      <c r="S128">
        <v>3.6521199999999997E-2</v>
      </c>
      <c r="T128">
        <v>4.4935599999999999E-2</v>
      </c>
      <c r="U128">
        <v>5.26953E-2</v>
      </c>
      <c r="V128">
        <v>5.9386700000000001E-2</v>
      </c>
      <c r="W128">
        <v>6.4993300000000004E-2</v>
      </c>
      <c r="X128">
        <v>6.9763199999999997E-2</v>
      </c>
      <c r="Y128">
        <v>7.3670399999999997E-2</v>
      </c>
      <c r="Z128">
        <v>7.6045600000000005E-2</v>
      </c>
      <c r="AA128">
        <v>7.5856000000000007E-2</v>
      </c>
      <c r="AB128">
        <v>7.2370799999999999E-2</v>
      </c>
      <c r="AC128">
        <v>6.5628099999999995E-2</v>
      </c>
      <c r="AD128">
        <v>5.6431799999999997E-2</v>
      </c>
      <c r="AE128">
        <v>4.60104E-2</v>
      </c>
      <c r="AF128">
        <v>3.5604400000000001E-2</v>
      </c>
      <c r="AG128">
        <v>2.6173800000000001E-2</v>
      </c>
      <c r="AH128">
        <v>1.8282699999999999E-2</v>
      </c>
      <c r="AI128">
        <v>1.2125E-2</v>
      </c>
      <c r="AJ128">
        <v>7.6208200000000004E-3</v>
      </c>
      <c r="AK128">
        <v>4.5275000000000003E-3</v>
      </c>
      <c r="AL128">
        <v>2.53447E-3</v>
      </c>
      <c r="AM128">
        <v>1.3324400000000001E-3</v>
      </c>
      <c r="AN128" s="2">
        <v>6.55745E-4</v>
      </c>
      <c r="AO128" s="2">
        <v>3.0119400000000002E-4</v>
      </c>
      <c r="AP128" s="2">
        <v>1.2877099999999999E-4</v>
      </c>
      <c r="AQ128" s="2">
        <v>5.1125300000000003E-5</v>
      </c>
      <c r="AR128" s="2">
        <v>1.8811400000000001E-5</v>
      </c>
    </row>
    <row r="129" spans="1:44">
      <c r="B129" s="2">
        <v>1.8955999999999999E-9</v>
      </c>
      <c r="C129" s="2">
        <v>4.99982E-8</v>
      </c>
      <c r="D129" s="2">
        <v>8.4999700000000004E-7</v>
      </c>
      <c r="E129" s="2">
        <v>9.3254900000000001E-6</v>
      </c>
      <c r="F129" s="2">
        <v>6.6121899999999995E-5</v>
      </c>
      <c r="G129" s="2">
        <v>3.0363599999999998E-4</v>
      </c>
      <c r="H129">
        <v>9.0700999999999998E-4</v>
      </c>
      <c r="I129">
        <v>1.78517E-3</v>
      </c>
      <c r="J129">
        <v>2.4196E-3</v>
      </c>
      <c r="K129">
        <v>2.61722E-3</v>
      </c>
      <c r="L129">
        <v>3.0634099999999999E-3</v>
      </c>
      <c r="M129">
        <v>4.4284199999999998E-3</v>
      </c>
      <c r="N129">
        <v>6.5987900000000002E-3</v>
      </c>
      <c r="O129">
        <v>9.3253799999999994E-3</v>
      </c>
      <c r="P129">
        <v>1.29657E-2</v>
      </c>
      <c r="Q129">
        <v>1.8121600000000002E-2</v>
      </c>
      <c r="R129">
        <v>2.4913899999999999E-2</v>
      </c>
      <c r="S129">
        <v>3.2983600000000002E-2</v>
      </c>
      <c r="T129">
        <v>4.1867599999999998E-2</v>
      </c>
      <c r="U129">
        <v>5.0959299999999999E-2</v>
      </c>
      <c r="V129">
        <v>5.9321899999999997E-2</v>
      </c>
      <c r="W129">
        <v>6.5950599999999998E-2</v>
      </c>
      <c r="X129">
        <v>7.0277300000000001E-2</v>
      </c>
      <c r="Y129">
        <v>7.23467E-2</v>
      </c>
      <c r="Z129">
        <v>7.2556599999999999E-2</v>
      </c>
      <c r="AA129">
        <v>7.1252999999999997E-2</v>
      </c>
      <c r="AB129">
        <v>6.8479499999999999E-2</v>
      </c>
      <c r="AC129">
        <v>6.4027500000000001E-2</v>
      </c>
      <c r="AD129">
        <v>5.7731499999999998E-2</v>
      </c>
      <c r="AE129">
        <v>4.97721E-2</v>
      </c>
      <c r="AF129">
        <v>4.0761600000000002E-2</v>
      </c>
      <c r="AG129">
        <v>3.1576600000000003E-2</v>
      </c>
      <c r="AH129">
        <v>2.3078499999999998E-2</v>
      </c>
      <c r="AI129">
        <v>1.58861E-2</v>
      </c>
      <c r="AJ129">
        <v>1.0282899999999999E-2</v>
      </c>
      <c r="AK129">
        <v>6.2483199999999999E-3</v>
      </c>
      <c r="AL129">
        <v>3.5572199999999998E-3</v>
      </c>
      <c r="AM129">
        <v>1.8932899999999999E-3</v>
      </c>
      <c r="AN129" s="2">
        <v>9.3994499999999997E-4</v>
      </c>
      <c r="AO129" s="2">
        <v>4.3431299999999997E-4</v>
      </c>
      <c r="AP129" s="2">
        <v>1.8638699999999999E-4</v>
      </c>
      <c r="AQ129" s="2">
        <v>7.4152200000000005E-5</v>
      </c>
      <c r="AR129" s="2">
        <v>2.73033E-5</v>
      </c>
    </row>
    <row r="130" spans="1:44">
      <c r="B130" s="2">
        <v>1.3066300000000001E-9</v>
      </c>
      <c r="C130" s="2">
        <v>3.4466200000000003E-8</v>
      </c>
      <c r="D130" s="2">
        <v>5.8606700000000003E-7</v>
      </c>
      <c r="E130" s="2">
        <v>6.4328399999999999E-6</v>
      </c>
      <c r="F130" s="2">
        <v>4.5659399999999999E-5</v>
      </c>
      <c r="G130" s="2">
        <v>2.10204E-4</v>
      </c>
      <c r="H130">
        <v>6.3220099999999999E-4</v>
      </c>
      <c r="I130">
        <v>1.2694200000000001E-3</v>
      </c>
      <c r="J130">
        <v>1.8276200000000001E-3</v>
      </c>
      <c r="K130">
        <v>2.29634E-3</v>
      </c>
      <c r="L130">
        <v>3.26246E-3</v>
      </c>
      <c r="M130">
        <v>5.1251500000000002E-3</v>
      </c>
      <c r="N130">
        <v>7.5114700000000001E-3</v>
      </c>
      <c r="O130">
        <v>1.00039E-2</v>
      </c>
      <c r="P130">
        <v>1.2975799999999999E-2</v>
      </c>
      <c r="Q130">
        <v>1.7214699999999999E-2</v>
      </c>
      <c r="R130">
        <v>2.3026600000000001E-2</v>
      </c>
      <c r="S130">
        <v>3.01435E-2</v>
      </c>
      <c r="T130">
        <v>3.8187600000000002E-2</v>
      </c>
      <c r="U130">
        <v>4.6746200000000002E-2</v>
      </c>
      <c r="V130">
        <v>5.5152100000000003E-2</v>
      </c>
      <c r="W130">
        <v>6.2545400000000001E-2</v>
      </c>
      <c r="X130">
        <v>6.8174600000000002E-2</v>
      </c>
      <c r="Y130">
        <v>7.1583800000000003E-2</v>
      </c>
      <c r="Z130">
        <v>7.2642300000000007E-2</v>
      </c>
      <c r="AA130">
        <v>7.1512599999999996E-2</v>
      </c>
      <c r="AB130">
        <v>6.8538600000000005E-2</v>
      </c>
      <c r="AC130">
        <v>6.4060900000000004E-2</v>
      </c>
      <c r="AD130">
        <v>5.8293200000000003E-2</v>
      </c>
      <c r="AE130">
        <v>5.1367400000000001E-2</v>
      </c>
      <c r="AF130">
        <v>4.3498000000000002E-2</v>
      </c>
      <c r="AG130">
        <v>3.5110500000000003E-2</v>
      </c>
      <c r="AH130">
        <v>2.6820500000000001E-2</v>
      </c>
      <c r="AI130">
        <v>1.9279600000000001E-2</v>
      </c>
      <c r="AJ130">
        <v>1.29867E-2</v>
      </c>
      <c r="AK130">
        <v>8.1720500000000001E-3</v>
      </c>
      <c r="AL130">
        <v>4.79277E-3</v>
      </c>
      <c r="AM130">
        <v>2.61487E-3</v>
      </c>
      <c r="AN130" s="2">
        <v>1.3250099999999999E-3</v>
      </c>
      <c r="AO130" s="2">
        <v>6.2266600000000002E-4</v>
      </c>
      <c r="AP130" s="2">
        <v>2.71005E-4</v>
      </c>
      <c r="AQ130" s="2">
        <v>1.09104E-4</v>
      </c>
      <c r="AR130" s="2">
        <v>4.0583400000000002E-5</v>
      </c>
    </row>
    <row r="131" spans="1:44">
      <c r="B131" s="2">
        <v>2.0250699999999999E-9</v>
      </c>
      <c r="C131" s="2">
        <v>5.3412399999999997E-8</v>
      </c>
      <c r="D131" s="2">
        <v>9.07999E-7</v>
      </c>
      <c r="E131" s="2">
        <v>9.9608800000000001E-6</v>
      </c>
      <c r="F131" s="2">
        <v>7.06117E-5</v>
      </c>
      <c r="G131">
        <v>3.2408200000000001E-4</v>
      </c>
      <c r="H131">
        <v>9.6671599999999995E-4</v>
      </c>
      <c r="I131">
        <v>1.8947199999999999E-3</v>
      </c>
      <c r="J131">
        <v>2.5347500000000001E-3</v>
      </c>
      <c r="K131">
        <v>2.64555E-3</v>
      </c>
      <c r="L131">
        <v>2.9381699999999999E-3</v>
      </c>
      <c r="M131">
        <v>4.18623E-3</v>
      </c>
      <c r="N131">
        <v>6.41758E-3</v>
      </c>
      <c r="O131">
        <v>9.4618600000000008E-3</v>
      </c>
      <c r="P131">
        <v>1.3533099999999999E-2</v>
      </c>
      <c r="Q131">
        <v>1.8820799999999999E-2</v>
      </c>
      <c r="R131">
        <v>2.4970900000000001E-2</v>
      </c>
      <c r="S131">
        <v>3.1432599999999998E-2</v>
      </c>
      <c r="T131">
        <v>3.8052900000000001E-2</v>
      </c>
      <c r="U131">
        <v>4.49402E-2</v>
      </c>
      <c r="V131">
        <v>5.1928299999999997E-2</v>
      </c>
      <c r="W131">
        <v>5.8467499999999999E-2</v>
      </c>
      <c r="X131">
        <v>6.3929200000000005E-2</v>
      </c>
      <c r="Y131">
        <v>6.7832600000000007E-2</v>
      </c>
      <c r="Z131">
        <v>6.9875699999999999E-2</v>
      </c>
      <c r="AA131">
        <v>6.9930400000000004E-2</v>
      </c>
      <c r="AB131">
        <v>6.8043300000000001E-2</v>
      </c>
      <c r="AC131">
        <v>6.4392699999999997E-2</v>
      </c>
      <c r="AD131">
        <v>5.9215299999999998E-2</v>
      </c>
      <c r="AE131">
        <v>5.2765100000000002E-2</v>
      </c>
      <c r="AF131">
        <v>4.5336000000000001E-2</v>
      </c>
      <c r="AG131">
        <v>3.7316799999999997E-2</v>
      </c>
      <c r="AH131">
        <v>2.9215100000000001E-2</v>
      </c>
      <c r="AI131">
        <v>2.1603299999999999E-2</v>
      </c>
      <c r="AJ131">
        <v>1.4996300000000001E-2</v>
      </c>
      <c r="AK131">
        <v>9.7234899999999996E-3</v>
      </c>
      <c r="AL131">
        <v>5.8661199999999998E-3</v>
      </c>
      <c r="AM131">
        <v>3.2832299999999998E-3</v>
      </c>
      <c r="AN131" s="2">
        <v>1.7011000000000001E-3</v>
      </c>
      <c r="AO131" s="2">
        <v>8.1458500000000005E-4</v>
      </c>
      <c r="AP131" s="2">
        <v>3.6007200000000002E-4</v>
      </c>
      <c r="AQ131" s="2">
        <v>1.4678299999999999E-4</v>
      </c>
      <c r="AR131" s="2">
        <v>5.5139899999999997E-5</v>
      </c>
    </row>
    <row r="132" spans="1:44">
      <c r="B132" s="2">
        <v>2.4913100000000002E-9</v>
      </c>
      <c r="C132" s="2">
        <v>6.5710800000000001E-8</v>
      </c>
      <c r="D132" s="2">
        <v>1.1171300000000001E-6</v>
      </c>
      <c r="E132" s="2">
        <v>1.22564E-5</v>
      </c>
      <c r="F132" s="2">
        <v>8.6905799999999997E-5</v>
      </c>
      <c r="G132">
        <v>3.9910400000000001E-4</v>
      </c>
      <c r="H132">
        <v>1.19239E-3</v>
      </c>
      <c r="I132">
        <v>2.3477799999999998E-3</v>
      </c>
      <c r="J132">
        <v>3.1846399999999999E-3</v>
      </c>
      <c r="K132">
        <v>3.4428200000000001E-3</v>
      </c>
      <c r="L132">
        <v>3.9829499999999999E-3</v>
      </c>
      <c r="M132">
        <v>5.5630799999999998E-3</v>
      </c>
      <c r="N132">
        <v>7.8020800000000003E-3</v>
      </c>
      <c r="O132">
        <v>1.0112899999999999E-2</v>
      </c>
      <c r="P132">
        <v>1.28722E-2</v>
      </c>
      <c r="Q132">
        <v>1.7066100000000001E-2</v>
      </c>
      <c r="R132">
        <v>2.31676E-2</v>
      </c>
      <c r="S132">
        <v>3.0784300000000001E-2</v>
      </c>
      <c r="T132">
        <v>3.9067299999999999E-2</v>
      </c>
      <c r="U132">
        <v>4.7054699999999998E-2</v>
      </c>
      <c r="V132">
        <v>5.3884700000000001E-2</v>
      </c>
      <c r="W132">
        <v>5.9096700000000002E-2</v>
      </c>
      <c r="X132">
        <v>6.2748399999999996E-2</v>
      </c>
      <c r="Y132">
        <v>6.5134200000000003E-2</v>
      </c>
      <c r="Z132">
        <v>6.6420499999999993E-2</v>
      </c>
      <c r="AA132">
        <v>6.6547099999999998E-2</v>
      </c>
      <c r="AB132">
        <v>6.5349199999999996E-2</v>
      </c>
      <c r="AC132">
        <v>6.2688900000000006E-2</v>
      </c>
      <c r="AD132">
        <v>5.8516899999999997E-2</v>
      </c>
      <c r="AE132">
        <v>5.2904800000000002E-2</v>
      </c>
      <c r="AF132">
        <v>4.6075600000000001E-2</v>
      </c>
      <c r="AG132">
        <v>3.8423100000000002E-2</v>
      </c>
      <c r="AH132">
        <v>3.04876E-2</v>
      </c>
      <c r="AI132">
        <v>2.28761E-2</v>
      </c>
      <c r="AJ132">
        <v>1.6139400000000002E-2</v>
      </c>
      <c r="AK132">
        <v>1.0652699999999999E-2</v>
      </c>
      <c r="AL132">
        <v>6.5501400000000003E-3</v>
      </c>
      <c r="AM132">
        <v>3.73909E-3</v>
      </c>
      <c r="AN132" s="2">
        <v>1.9761100000000001E-3</v>
      </c>
      <c r="AO132" s="2">
        <v>9.6484299999999995E-4</v>
      </c>
      <c r="AP132" s="2">
        <v>4.34504E-4</v>
      </c>
      <c r="AQ132" s="2">
        <v>1.8025199999999999E-4</v>
      </c>
      <c r="AR132" s="2">
        <v>6.8817600000000003E-5</v>
      </c>
    </row>
    <row r="133" spans="1:44">
      <c r="B133" s="2">
        <v>1.8337800000000001E-9</v>
      </c>
      <c r="C133" s="2">
        <v>4.8370500000000003E-8</v>
      </c>
      <c r="D133" s="2">
        <v>8.2246400000000003E-7</v>
      </c>
      <c r="E133" s="2">
        <v>9.0268300000000001E-6</v>
      </c>
      <c r="F133" s="2">
        <v>6.4058600000000004E-5</v>
      </c>
      <c r="G133" s="2">
        <v>2.9476900000000001E-4</v>
      </c>
      <c r="H133">
        <v>8.8541599999999998E-4</v>
      </c>
      <c r="I133">
        <v>1.7713099999999999E-3</v>
      </c>
      <c r="J133">
        <v>2.5227600000000002E-3</v>
      </c>
      <c r="K133">
        <v>3.0917100000000001E-3</v>
      </c>
      <c r="L133">
        <v>4.2665100000000003E-3</v>
      </c>
      <c r="M133">
        <v>6.6045699999999997E-3</v>
      </c>
      <c r="N133">
        <v>9.6034899999999992E-3</v>
      </c>
      <c r="O133">
        <v>1.26087E-2</v>
      </c>
      <c r="P133">
        <v>1.58627E-2</v>
      </c>
      <c r="Q133">
        <v>2.0027E-2</v>
      </c>
      <c r="R133">
        <v>2.51691E-2</v>
      </c>
      <c r="S133">
        <v>3.0895100000000002E-2</v>
      </c>
      <c r="T133">
        <v>3.7101799999999997E-2</v>
      </c>
      <c r="U133">
        <v>4.3919399999999997E-2</v>
      </c>
      <c r="V133">
        <v>5.1045800000000002E-2</v>
      </c>
      <c r="W133">
        <v>5.7587100000000002E-2</v>
      </c>
      <c r="X133">
        <v>6.2574900000000003E-2</v>
      </c>
      <c r="Y133">
        <v>6.5499100000000005E-2</v>
      </c>
      <c r="Z133">
        <v>6.6430000000000003E-2</v>
      </c>
      <c r="AA133">
        <v>6.5787499999999999E-2</v>
      </c>
      <c r="AB133">
        <v>6.3991300000000001E-2</v>
      </c>
      <c r="AC133">
        <v>6.1219799999999998E-2</v>
      </c>
      <c r="AD133">
        <v>5.7396500000000003E-2</v>
      </c>
      <c r="AE133">
        <v>5.23618E-2</v>
      </c>
      <c r="AF133">
        <v>4.6088900000000002E-2</v>
      </c>
      <c r="AG133">
        <v>3.8816400000000001E-2</v>
      </c>
      <c r="AH133">
        <v>3.10479E-2</v>
      </c>
      <c r="AI133">
        <v>2.3435000000000001E-2</v>
      </c>
      <c r="AJ133">
        <v>1.6602800000000001E-2</v>
      </c>
      <c r="AK133">
        <v>1.0991300000000001E-2</v>
      </c>
      <c r="AL133">
        <v>6.7745799999999997E-3</v>
      </c>
      <c r="AM133">
        <v>3.8759799999999998E-3</v>
      </c>
      <c r="AN133" s="2">
        <v>2.0535100000000001E-3</v>
      </c>
      <c r="AO133" s="2">
        <v>1.00548E-3</v>
      </c>
      <c r="AP133" s="2">
        <v>4.5428100000000001E-4</v>
      </c>
      <c r="AQ133" s="2">
        <v>1.89144E-4</v>
      </c>
      <c r="AR133" s="2">
        <v>7.2498799999999998E-5</v>
      </c>
    </row>
    <row r="134" spans="1:44">
      <c r="B134" s="2">
        <v>2.1141799999999998E-9</v>
      </c>
      <c r="C134" s="2">
        <v>5.57636E-8</v>
      </c>
      <c r="D134" s="2">
        <v>9.4802100000000002E-7</v>
      </c>
      <c r="E134" s="2">
        <v>1.04012E-5</v>
      </c>
      <c r="F134" s="2">
        <v>7.3752900000000003E-5</v>
      </c>
      <c r="G134" s="2">
        <v>3.3872299999999998E-4</v>
      </c>
      <c r="H134" s="2">
        <v>1.0122E-3</v>
      </c>
      <c r="I134">
        <v>1.9945100000000001E-3</v>
      </c>
      <c r="J134">
        <v>2.7140900000000002E-3</v>
      </c>
      <c r="K134">
        <v>2.9729700000000001E-3</v>
      </c>
      <c r="L134">
        <v>3.5702899999999998E-3</v>
      </c>
      <c r="M134">
        <v>5.30979E-3</v>
      </c>
      <c r="N134">
        <v>8.1363800000000003E-3</v>
      </c>
      <c r="O134">
        <v>1.18079E-2</v>
      </c>
      <c r="P134">
        <v>1.6589300000000001E-2</v>
      </c>
      <c r="Q134">
        <v>2.2710899999999999E-2</v>
      </c>
      <c r="R134">
        <v>2.9637899999999998E-2</v>
      </c>
      <c r="S134">
        <v>3.6438400000000003E-2</v>
      </c>
      <c r="T134">
        <v>4.2595300000000003E-2</v>
      </c>
      <c r="U134">
        <v>4.8055800000000003E-2</v>
      </c>
      <c r="V134">
        <v>5.2794599999999997E-2</v>
      </c>
      <c r="W134">
        <v>5.6716000000000003E-2</v>
      </c>
      <c r="X134">
        <v>5.9800800000000001E-2</v>
      </c>
      <c r="Y134">
        <v>6.2048699999999998E-2</v>
      </c>
      <c r="Z134">
        <v>6.3327099999999997E-2</v>
      </c>
      <c r="AA134">
        <v>6.3421699999999998E-2</v>
      </c>
      <c r="AB134">
        <v>6.2209899999999999E-2</v>
      </c>
      <c r="AC134">
        <v>5.9712500000000002E-2</v>
      </c>
      <c r="AD134">
        <v>5.59985E-2</v>
      </c>
      <c r="AE134">
        <v>5.1104999999999998E-2</v>
      </c>
      <c r="AF134">
        <v>4.5082999999999998E-2</v>
      </c>
      <c r="AG134">
        <v>3.8124499999999999E-2</v>
      </c>
      <c r="AH134">
        <v>3.06442E-2</v>
      </c>
      <c r="AI134">
        <v>2.32354E-2</v>
      </c>
      <c r="AJ134">
        <v>1.6516099999999999E-2</v>
      </c>
      <c r="AK134">
        <v>1.0952399999999999E-2</v>
      </c>
      <c r="AL134">
        <v>6.7504899999999996E-3</v>
      </c>
      <c r="AM134">
        <v>3.85615E-3</v>
      </c>
      <c r="AN134" s="2">
        <v>2.0371500000000002E-3</v>
      </c>
      <c r="AO134" s="2">
        <v>9.9361400000000009E-4</v>
      </c>
      <c r="AP134" s="2">
        <v>4.4686500000000001E-4</v>
      </c>
      <c r="AQ134" s="2">
        <v>1.8512100000000001E-4</v>
      </c>
      <c r="AR134" s="2">
        <v>7.0583500000000006E-5</v>
      </c>
    </row>
    <row r="135" spans="1:44">
      <c r="B135" s="2">
        <v>1.6116700000000001E-9</v>
      </c>
      <c r="C135" s="2">
        <v>4.2511500000000003E-8</v>
      </c>
      <c r="D135" s="2">
        <v>7.2282599999999996E-7</v>
      </c>
      <c r="E135" s="2">
        <v>7.9329100000000006E-6</v>
      </c>
      <c r="F135" s="2">
        <v>5.6289899999999998E-5</v>
      </c>
      <c r="G135" s="2">
        <v>2.5895699999999998E-4</v>
      </c>
      <c r="H135">
        <v>7.7733399999999997E-4</v>
      </c>
      <c r="I135">
        <v>1.5521199999999999E-3</v>
      </c>
      <c r="J135">
        <v>2.1981800000000001E-3</v>
      </c>
      <c r="K135">
        <v>2.65935E-3</v>
      </c>
      <c r="L135">
        <v>3.61889E-3</v>
      </c>
      <c r="M135">
        <v>5.5919000000000003E-3</v>
      </c>
      <c r="N135">
        <v>8.2308499999999996E-3</v>
      </c>
      <c r="O135">
        <v>1.11407E-2</v>
      </c>
      <c r="P135">
        <v>1.4809299999999999E-2</v>
      </c>
      <c r="Q135">
        <v>2.0157899999999999E-2</v>
      </c>
      <c r="R135">
        <v>2.7463399999999999E-2</v>
      </c>
      <c r="S135">
        <v>3.6122300000000003E-2</v>
      </c>
      <c r="T135">
        <v>4.51154E-2</v>
      </c>
      <c r="U135">
        <v>5.3294800000000003E-2</v>
      </c>
      <c r="V135">
        <v>5.9568599999999999E-2</v>
      </c>
      <c r="W135">
        <v>6.3319E-2</v>
      </c>
      <c r="X135">
        <v>6.4696100000000006E-2</v>
      </c>
      <c r="Y135">
        <v>6.4389299999999997E-2</v>
      </c>
      <c r="Z135">
        <v>6.3132199999999999E-2</v>
      </c>
      <c r="AA135">
        <v>6.1379499999999997E-2</v>
      </c>
      <c r="AB135">
        <v>5.9246800000000002E-2</v>
      </c>
      <c r="AC135">
        <v>5.6589899999999999E-2</v>
      </c>
      <c r="AD135">
        <v>5.3141599999999997E-2</v>
      </c>
      <c r="AE135">
        <v>4.8664899999999997E-2</v>
      </c>
      <c r="AF135">
        <v>4.3086300000000001E-2</v>
      </c>
      <c r="AG135">
        <v>3.6570600000000002E-2</v>
      </c>
      <c r="AH135">
        <v>2.9521800000000001E-2</v>
      </c>
      <c r="AI135">
        <v>2.2503700000000001E-2</v>
      </c>
      <c r="AJ135">
        <v>1.6097799999999999E-2</v>
      </c>
      <c r="AK135">
        <v>1.0751E-2</v>
      </c>
      <c r="AL135">
        <v>6.6761700000000004E-3</v>
      </c>
      <c r="AM135">
        <v>3.8425299999999998E-3</v>
      </c>
      <c r="AN135" s="2">
        <v>2.0448699999999998E-3</v>
      </c>
      <c r="AO135" s="2">
        <v>1.0043299999999999E-3</v>
      </c>
      <c r="AP135" s="2">
        <v>4.5461299999999998E-4</v>
      </c>
      <c r="AQ135" s="2">
        <v>1.8945400000000001E-4</v>
      </c>
      <c r="AR135" s="2">
        <v>7.2628799999999998E-5</v>
      </c>
    </row>
    <row r="136" spans="1:44">
      <c r="B136" s="2">
        <v>1.808E-9</v>
      </c>
      <c r="C136" s="2">
        <v>4.7688100000000002E-8</v>
      </c>
      <c r="D136" s="2">
        <v>8.10745E-7</v>
      </c>
      <c r="E136" s="2">
        <v>8.8953900000000006E-6</v>
      </c>
      <c r="F136" s="2">
        <v>6.3080800000000001E-5</v>
      </c>
      <c r="G136" s="2">
        <v>2.8976799999999998E-4</v>
      </c>
      <c r="H136">
        <v>8.6637200000000002E-4</v>
      </c>
      <c r="I136">
        <v>1.7098899999999999E-3</v>
      </c>
      <c r="J136">
        <v>2.33833E-3</v>
      </c>
      <c r="K136">
        <v>2.5953899999999999E-3</v>
      </c>
      <c r="L136">
        <v>3.1757000000000001E-3</v>
      </c>
      <c r="M136">
        <v>4.7572200000000004E-3</v>
      </c>
      <c r="N136">
        <v>7.2594399999999998E-3</v>
      </c>
      <c r="O136">
        <v>1.04606E-2</v>
      </c>
      <c r="P136">
        <v>1.46549E-2</v>
      </c>
      <c r="Q136">
        <v>2.02174E-2</v>
      </c>
      <c r="R136">
        <v>2.6962400000000001E-2</v>
      </c>
      <c r="S136">
        <v>3.4407899999999998E-2</v>
      </c>
      <c r="T136">
        <v>4.2332399999999999E-2</v>
      </c>
      <c r="U136">
        <v>5.05771E-2</v>
      </c>
      <c r="V136">
        <v>5.8479400000000001E-2</v>
      </c>
      <c r="W136">
        <v>6.4894999999999994E-2</v>
      </c>
      <c r="X136">
        <v>6.8802299999999997E-2</v>
      </c>
      <c r="Y136">
        <v>6.9819900000000004E-2</v>
      </c>
      <c r="Z136">
        <v>6.8297700000000003E-2</v>
      </c>
      <c r="AA136">
        <v>6.5055199999999994E-2</v>
      </c>
      <c r="AB136">
        <v>6.0959899999999997E-2</v>
      </c>
      <c r="AC136">
        <v>5.6561699999999999E-2</v>
      </c>
      <c r="AD136">
        <v>5.1965200000000003E-2</v>
      </c>
      <c r="AE136">
        <v>4.6967399999999999E-2</v>
      </c>
      <c r="AF136">
        <v>4.1328299999999998E-2</v>
      </c>
      <c r="AG136">
        <v>3.5006099999999998E-2</v>
      </c>
      <c r="AH136">
        <v>2.8250399999999998E-2</v>
      </c>
      <c r="AI136">
        <v>2.1538399999999999E-2</v>
      </c>
      <c r="AJ136">
        <v>1.5410399999999999E-2</v>
      </c>
      <c r="AK136">
        <v>1.02941E-2</v>
      </c>
      <c r="AL136">
        <v>6.3944800000000001E-3</v>
      </c>
      <c r="AM136">
        <v>3.6823300000000002E-3</v>
      </c>
      <c r="AN136" s="2">
        <v>1.96109E-3</v>
      </c>
      <c r="AO136" s="2">
        <v>9.64089E-4</v>
      </c>
      <c r="AP136" s="2">
        <v>4.3687199999999999E-4</v>
      </c>
      <c r="AQ136" s="2">
        <v>1.8227099999999999E-4</v>
      </c>
      <c r="AR136" s="2">
        <v>6.99565E-5</v>
      </c>
    </row>
    <row r="137" spans="1:44">
      <c r="B137" s="2">
        <v>2.0689700000000001E-9</v>
      </c>
      <c r="C137" s="2">
        <v>5.4571400000000001E-8</v>
      </c>
      <c r="D137" s="2">
        <v>9.2776299999999997E-7</v>
      </c>
      <c r="E137" s="2">
        <v>1.0179200000000001E-5</v>
      </c>
      <c r="F137" s="2">
        <v>7.2182199999999995E-5</v>
      </c>
      <c r="G137" s="2">
        <v>3.3154899999999999E-4</v>
      </c>
      <c r="H137">
        <v>9.9105700000000005E-4</v>
      </c>
      <c r="I137">
        <v>1.9544200000000001E-3</v>
      </c>
      <c r="J137">
        <v>2.6648399999999999E-3</v>
      </c>
      <c r="K137">
        <v>2.92676E-3</v>
      </c>
      <c r="L137">
        <v>3.4915300000000001E-3</v>
      </c>
      <c r="M137">
        <v>5.0430099999999997E-3</v>
      </c>
      <c r="N137">
        <v>7.34382E-3</v>
      </c>
      <c r="O137">
        <v>1.0009799999999999E-2</v>
      </c>
      <c r="P137">
        <v>1.34266E-2</v>
      </c>
      <c r="Q137">
        <v>1.8362400000000001E-2</v>
      </c>
      <c r="R137">
        <v>2.5041299999999999E-2</v>
      </c>
      <c r="S137">
        <v>3.3002900000000002E-2</v>
      </c>
      <c r="T137">
        <v>4.1551900000000003E-2</v>
      </c>
      <c r="U137">
        <v>4.9952799999999999E-2</v>
      </c>
      <c r="V137">
        <v>5.7434899999999997E-2</v>
      </c>
      <c r="W137">
        <v>6.33774E-2</v>
      </c>
      <c r="X137">
        <v>6.7469899999999999E-2</v>
      </c>
      <c r="Y137">
        <v>6.9599400000000006E-2</v>
      </c>
      <c r="Z137">
        <v>6.9702399999999998E-2</v>
      </c>
      <c r="AA137">
        <v>6.7827899999999997E-2</v>
      </c>
      <c r="AB137">
        <v>6.4260800000000007E-2</v>
      </c>
      <c r="AC137">
        <v>5.9471799999999998E-2</v>
      </c>
      <c r="AD137">
        <v>5.3912500000000002E-2</v>
      </c>
      <c r="AE137">
        <v>4.7852600000000002E-2</v>
      </c>
      <c r="AF137">
        <v>4.1390799999999998E-2</v>
      </c>
      <c r="AG137">
        <v>3.4601899999999998E-2</v>
      </c>
      <c r="AH137">
        <v>2.76846E-2</v>
      </c>
      <c r="AI137">
        <v>2.10003E-2</v>
      </c>
      <c r="AJ137">
        <v>1.49829E-2</v>
      </c>
      <c r="AK137">
        <v>9.9918300000000002E-3</v>
      </c>
      <c r="AL137">
        <v>6.1993300000000003E-3</v>
      </c>
      <c r="AM137">
        <v>3.5661999999999998E-3</v>
      </c>
      <c r="AN137" s="2">
        <v>1.89729E-3</v>
      </c>
      <c r="AO137" s="2">
        <v>9.3178200000000003E-4</v>
      </c>
      <c r="AP137" s="2">
        <v>4.2183100000000001E-4</v>
      </c>
      <c r="AQ137" s="2">
        <v>1.75847E-4</v>
      </c>
      <c r="AR137" s="2">
        <v>6.7442900000000004E-5</v>
      </c>
    </row>
    <row r="138" spans="1:44">
      <c r="B138" s="2">
        <v>2.0527000000000002E-9</v>
      </c>
      <c r="C138" s="2">
        <v>5.4143100000000003E-8</v>
      </c>
      <c r="D138" s="2">
        <v>9.2052000000000004E-7</v>
      </c>
      <c r="E138" s="2">
        <v>1.0100599999999999E-5</v>
      </c>
      <c r="F138" s="2">
        <v>7.1640899999999994E-5</v>
      </c>
      <c r="G138" s="2">
        <v>3.2923499999999999E-4</v>
      </c>
      <c r="H138">
        <v>9.8552800000000006E-4</v>
      </c>
      <c r="I138">
        <v>1.95166E-3</v>
      </c>
      <c r="J138">
        <v>2.6958099999999999E-3</v>
      </c>
      <c r="K138">
        <v>3.0643699999999999E-3</v>
      </c>
      <c r="L138">
        <v>3.8418300000000001E-3</v>
      </c>
      <c r="M138">
        <v>5.6882499999999997E-3</v>
      </c>
      <c r="N138">
        <v>8.2629899999999996E-3</v>
      </c>
      <c r="O138">
        <v>1.10531E-2</v>
      </c>
      <c r="P138">
        <v>1.43489E-2</v>
      </c>
      <c r="Q138">
        <v>1.8830699999999999E-2</v>
      </c>
      <c r="R138">
        <v>2.4646999999999999E-2</v>
      </c>
      <c r="S138">
        <v>3.1439799999999997E-2</v>
      </c>
      <c r="T138">
        <v>3.8917899999999998E-2</v>
      </c>
      <c r="U138">
        <v>4.6852600000000001E-2</v>
      </c>
      <c r="V138">
        <v>5.4673899999999998E-2</v>
      </c>
      <c r="W138">
        <v>6.1481399999999999E-2</v>
      </c>
      <c r="X138">
        <v>6.6470100000000004E-2</v>
      </c>
      <c r="Y138">
        <v>6.9243700000000005E-2</v>
      </c>
      <c r="Z138">
        <v>6.9816600000000006E-2</v>
      </c>
      <c r="AA138">
        <v>6.8452600000000002E-2</v>
      </c>
      <c r="AB138">
        <v>6.5488500000000005E-2</v>
      </c>
      <c r="AC138">
        <v>6.1216399999999997E-2</v>
      </c>
      <c r="AD138">
        <v>5.5856700000000002E-2</v>
      </c>
      <c r="AE138">
        <v>4.9598900000000001E-2</v>
      </c>
      <c r="AF138">
        <v>4.26589E-2</v>
      </c>
      <c r="AG138">
        <v>3.53225E-2</v>
      </c>
      <c r="AH138">
        <v>2.7961199999999999E-2</v>
      </c>
      <c r="AI138">
        <v>2.1006299999999999E-2</v>
      </c>
      <c r="AJ138">
        <v>1.48737E-2</v>
      </c>
      <c r="AK138">
        <v>9.86537E-3</v>
      </c>
      <c r="AL138">
        <v>6.0988800000000001E-3</v>
      </c>
      <c r="AM138">
        <v>3.5003299999999998E-3</v>
      </c>
      <c r="AN138" s="2">
        <v>1.85943E-3</v>
      </c>
      <c r="AO138" s="2">
        <v>9.1219000000000001E-4</v>
      </c>
      <c r="AP138" s="2">
        <v>4.12569E-4</v>
      </c>
      <c r="AQ138" s="2">
        <v>1.71822E-4</v>
      </c>
      <c r="AR138" s="2">
        <v>6.5831200000000001E-5</v>
      </c>
    </row>
    <row r="139" spans="1:44">
      <c r="B139" s="2">
        <v>2.91667E-9</v>
      </c>
      <c r="C139" s="2">
        <v>7.6928899999999995E-8</v>
      </c>
      <c r="D139" s="2">
        <v>1.3077899999999999E-6</v>
      </c>
      <c r="E139" s="2">
        <v>1.43468E-5</v>
      </c>
      <c r="F139" s="2">
        <v>1.0170699999999999E-4</v>
      </c>
      <c r="G139" s="2">
        <v>4.6683400000000001E-4</v>
      </c>
      <c r="H139" s="2">
        <v>1.3928199999999999E-3</v>
      </c>
      <c r="I139">
        <v>2.7312999999999999E-3</v>
      </c>
      <c r="J139">
        <v>3.6585099999999998E-3</v>
      </c>
      <c r="K139">
        <v>3.8228899999999998E-3</v>
      </c>
      <c r="L139">
        <v>4.2101700000000001E-3</v>
      </c>
      <c r="M139">
        <v>5.8091000000000002E-3</v>
      </c>
      <c r="N139">
        <v>8.4193900000000006E-3</v>
      </c>
      <c r="O139">
        <v>1.1528999999999999E-2</v>
      </c>
      <c r="P139">
        <v>1.53612E-2</v>
      </c>
      <c r="Q139">
        <v>2.04218E-2</v>
      </c>
      <c r="R139">
        <v>2.6589399999999999E-2</v>
      </c>
      <c r="S139">
        <v>3.3247600000000002E-2</v>
      </c>
      <c r="T139">
        <v>3.9979899999999999E-2</v>
      </c>
      <c r="U139">
        <v>4.6640399999999999E-2</v>
      </c>
      <c r="V139">
        <v>5.2969200000000001E-2</v>
      </c>
      <c r="W139">
        <v>5.8528799999999999E-2</v>
      </c>
      <c r="X139">
        <v>6.2929700000000005E-2</v>
      </c>
      <c r="Y139">
        <v>6.5912899999999996E-2</v>
      </c>
      <c r="Z139">
        <v>6.7291500000000004E-2</v>
      </c>
      <c r="AA139">
        <v>6.6958699999999996E-2</v>
      </c>
      <c r="AB139">
        <v>6.4945199999999995E-2</v>
      </c>
      <c r="AC139">
        <v>6.1403699999999999E-2</v>
      </c>
      <c r="AD139">
        <v>5.6530900000000002E-2</v>
      </c>
      <c r="AE139">
        <v>5.0524600000000003E-2</v>
      </c>
      <c r="AF139">
        <v>4.3617099999999999E-2</v>
      </c>
      <c r="AG139">
        <v>3.6139900000000003E-2</v>
      </c>
      <c r="AH139">
        <v>2.8545299999999999E-2</v>
      </c>
      <c r="AI139">
        <v>2.1352599999999999E-2</v>
      </c>
      <c r="AJ139">
        <v>1.5037500000000001E-2</v>
      </c>
      <c r="AK139">
        <v>9.9196600000000003E-3</v>
      </c>
      <c r="AL139">
        <v>6.1032100000000004E-3</v>
      </c>
      <c r="AM139">
        <v>3.49E-3</v>
      </c>
      <c r="AN139">
        <v>1.8494799999999999E-3</v>
      </c>
      <c r="AO139" s="2">
        <v>9.0622000000000001E-4</v>
      </c>
      <c r="AP139" s="2">
        <v>4.0980699999999999E-4</v>
      </c>
      <c r="AQ139" s="2">
        <v>1.7078899999999999E-4</v>
      </c>
      <c r="AR139" s="2">
        <v>6.5521899999999993E-5</v>
      </c>
    </row>
    <row r="140" spans="1:44">
      <c r="B140" s="2">
        <v>4.3723300000000003E-9</v>
      </c>
      <c r="C140" s="2">
        <v>1.1532200000000001E-7</v>
      </c>
      <c r="D140" s="2">
        <v>1.9604400000000002E-6</v>
      </c>
      <c r="E140" s="2">
        <v>2.15059E-5</v>
      </c>
      <c r="F140" s="2">
        <v>1.5244600000000001E-4</v>
      </c>
      <c r="G140" s="2">
        <v>6.99594E-4</v>
      </c>
      <c r="H140" s="2">
        <v>2.0861500000000002E-3</v>
      </c>
      <c r="I140" s="2">
        <v>4.0841499999999999E-3</v>
      </c>
      <c r="J140" s="2">
        <v>5.4397600000000001E-3</v>
      </c>
      <c r="K140">
        <v>5.5796800000000001E-3</v>
      </c>
      <c r="L140">
        <v>5.8970100000000003E-3</v>
      </c>
      <c r="M140">
        <v>7.7453499999999998E-3</v>
      </c>
      <c r="N140">
        <v>1.06389E-2</v>
      </c>
      <c r="O140">
        <v>1.3584499999999999E-2</v>
      </c>
      <c r="P140">
        <v>1.6803200000000001E-2</v>
      </c>
      <c r="Q140">
        <v>2.1271200000000001E-2</v>
      </c>
      <c r="R140">
        <v>2.7304599999999998E-2</v>
      </c>
      <c r="S140">
        <v>3.43293E-2</v>
      </c>
      <c r="T140">
        <v>4.1602E-2</v>
      </c>
      <c r="U140">
        <v>4.8516200000000002E-2</v>
      </c>
      <c r="V140">
        <v>5.4469799999999999E-2</v>
      </c>
      <c r="W140">
        <v>5.8971799999999998E-2</v>
      </c>
      <c r="X140">
        <v>6.1890800000000003E-2</v>
      </c>
      <c r="Y140">
        <v>6.3410800000000003E-2</v>
      </c>
      <c r="Z140">
        <v>6.3768599999999995E-2</v>
      </c>
      <c r="AA140">
        <v>6.3083700000000006E-2</v>
      </c>
      <c r="AB140">
        <v>6.1352200000000003E-2</v>
      </c>
      <c r="AC140">
        <v>5.84994E-2</v>
      </c>
      <c r="AD140">
        <v>5.4442299999999999E-2</v>
      </c>
      <c r="AE140">
        <v>4.9166399999999999E-2</v>
      </c>
      <c r="AF140">
        <v>4.2802E-2</v>
      </c>
      <c r="AG140">
        <v>3.5669100000000002E-2</v>
      </c>
      <c r="AH140">
        <v>2.8259900000000001E-2</v>
      </c>
      <c r="AI140">
        <v>2.11509E-2</v>
      </c>
      <c r="AJ140">
        <v>1.4870400000000001E-2</v>
      </c>
      <c r="AK140">
        <v>9.7744900000000003E-3</v>
      </c>
      <c r="AL140">
        <v>5.9835399999999999E-3</v>
      </c>
      <c r="AM140">
        <v>3.4007E-3</v>
      </c>
      <c r="AN140">
        <v>1.79002E-3</v>
      </c>
      <c r="AO140" s="2">
        <v>8.7094199999999998E-4</v>
      </c>
      <c r="AP140" s="2">
        <v>3.9110499999999999E-4</v>
      </c>
      <c r="AQ140" s="2">
        <v>1.61898E-4</v>
      </c>
      <c r="AR140" s="2">
        <v>6.1717599999999993E-5</v>
      </c>
    </row>
    <row r="141" spans="1:44">
      <c r="B141" s="2"/>
      <c r="C141" s="2"/>
      <c r="D141" s="2"/>
      <c r="E141" s="2"/>
      <c r="F141" s="2"/>
      <c r="G141" s="2"/>
      <c r="H141" s="2"/>
      <c r="AP141" s="2"/>
      <c r="AQ141" s="2"/>
      <c r="AR141" s="2"/>
    </row>
    <row r="142" spans="1:44">
      <c r="B142" s="2"/>
      <c r="C142" s="2"/>
      <c r="D142" s="2"/>
      <c r="E142" s="2"/>
      <c r="F142" s="2"/>
      <c r="G142" s="2"/>
      <c r="H142" s="2"/>
      <c r="AP142" s="2"/>
      <c r="AQ142" s="2"/>
      <c r="AR142" s="2"/>
    </row>
    <row r="143" spans="1:44">
      <c r="A143" t="s">
        <v>37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 s="2">
        <v>0</v>
      </c>
      <c r="AQ143" s="2">
        <v>0</v>
      </c>
      <c r="AR143" s="2">
        <v>0</v>
      </c>
    </row>
    <row r="144" spans="1:44"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 s="2">
        <v>0</v>
      </c>
      <c r="AQ144" s="2">
        <v>0</v>
      </c>
      <c r="AR144" s="2">
        <v>0</v>
      </c>
    </row>
    <row r="145" spans="2:44"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 s="2">
        <v>0</v>
      </c>
      <c r="AQ145" s="2">
        <v>0</v>
      </c>
      <c r="AR145" s="2">
        <v>0</v>
      </c>
    </row>
    <row r="146" spans="2:44"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 s="2">
        <v>0</v>
      </c>
      <c r="AR146" s="2">
        <v>0</v>
      </c>
    </row>
    <row r="147" spans="2:44"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 s="2">
        <v>0</v>
      </c>
      <c r="AQ147" s="2">
        <v>0</v>
      </c>
      <c r="AR147" s="2">
        <v>0</v>
      </c>
    </row>
    <row r="148" spans="2:44"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 s="2">
        <v>0</v>
      </c>
      <c r="AQ148" s="2">
        <v>0</v>
      </c>
      <c r="AR148" s="2">
        <v>0</v>
      </c>
    </row>
    <row r="149" spans="2:44"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 s="2">
        <v>0</v>
      </c>
      <c r="AQ149" s="2">
        <v>0</v>
      </c>
      <c r="AR149" s="2">
        <v>0</v>
      </c>
    </row>
    <row r="150" spans="2:44"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 s="2">
        <v>0</v>
      </c>
      <c r="AP150" s="2">
        <v>0</v>
      </c>
      <c r="AQ150" s="2">
        <v>0</v>
      </c>
      <c r="AR150" s="2">
        <v>0</v>
      </c>
    </row>
    <row r="151" spans="2:44"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 s="2">
        <v>0</v>
      </c>
      <c r="AP151" s="2">
        <v>0</v>
      </c>
      <c r="AQ151" s="2">
        <v>0</v>
      </c>
      <c r="AR151" s="2">
        <v>0</v>
      </c>
    </row>
    <row r="152" spans="2:44"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 s="2">
        <v>0</v>
      </c>
      <c r="AQ152" s="2">
        <v>0</v>
      </c>
      <c r="AR152" s="2">
        <v>0</v>
      </c>
    </row>
    <row r="153" spans="2:44"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 s="2">
        <v>0</v>
      </c>
      <c r="AQ153" s="2">
        <v>0</v>
      </c>
      <c r="AR153" s="2">
        <v>0</v>
      </c>
    </row>
    <row r="154" spans="2:44"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 s="2">
        <v>0</v>
      </c>
      <c r="AQ154" s="2">
        <v>0</v>
      </c>
      <c r="AR154" s="2">
        <v>0</v>
      </c>
    </row>
    <row r="155" spans="2:44"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 s="2">
        <v>0</v>
      </c>
      <c r="AR155" s="2">
        <v>0</v>
      </c>
    </row>
    <row r="156" spans="2:44">
      <c r="B156" s="2">
        <v>0</v>
      </c>
      <c r="C156" s="2">
        <v>1.4002400000000001E-3</v>
      </c>
      <c r="D156" s="2">
        <v>0</v>
      </c>
      <c r="E156" s="2">
        <v>3.0205100000000001E-3</v>
      </c>
      <c r="F156" s="2">
        <v>7.3012399999999996E-4</v>
      </c>
      <c r="G156" s="2">
        <v>1.0581800000000001E-2</v>
      </c>
      <c r="H156" s="2">
        <v>1.9833400000000001E-2</v>
      </c>
      <c r="I156">
        <v>3.4675900000000003E-2</v>
      </c>
      <c r="J156">
        <v>4.6387900000000003E-2</v>
      </c>
      <c r="K156">
        <v>6.8401600000000007E-2</v>
      </c>
      <c r="L156">
        <v>5.51894E-2</v>
      </c>
      <c r="M156">
        <v>6.3040700000000005E-2</v>
      </c>
      <c r="N156">
        <v>5.0418600000000001E-2</v>
      </c>
      <c r="O156">
        <v>4.9748500000000001E-2</v>
      </c>
      <c r="P156">
        <v>5.3369100000000003E-2</v>
      </c>
      <c r="Q156">
        <v>5.2588900000000001E-2</v>
      </c>
      <c r="R156">
        <v>3.9906799999999999E-2</v>
      </c>
      <c r="S156">
        <v>4.3407399999999999E-2</v>
      </c>
      <c r="T156">
        <v>4.40375E-2</v>
      </c>
      <c r="U156">
        <v>3.4165800000000003E-2</v>
      </c>
      <c r="V156">
        <v>2.69246E-2</v>
      </c>
      <c r="W156">
        <v>3.0215100000000002E-2</v>
      </c>
      <c r="X156">
        <v>1.93733E-2</v>
      </c>
      <c r="Y156">
        <v>3.1485399999999997E-2</v>
      </c>
      <c r="Z156">
        <v>2.8804900000000001E-2</v>
      </c>
      <c r="AA156">
        <v>2.8114799999999999E-2</v>
      </c>
      <c r="AB156">
        <v>2.6294499999999998E-2</v>
      </c>
      <c r="AC156">
        <v>2.9155E-2</v>
      </c>
      <c r="AD156">
        <v>2.3434E-2</v>
      </c>
      <c r="AE156">
        <v>2.7744700000000001E-2</v>
      </c>
      <c r="AF156">
        <v>1.7322899999999999E-2</v>
      </c>
      <c r="AG156">
        <v>1.32523E-2</v>
      </c>
      <c r="AH156">
        <v>7.8013300000000004E-3</v>
      </c>
      <c r="AI156">
        <v>6.5611200000000001E-3</v>
      </c>
      <c r="AJ156">
        <v>6.3110700000000002E-3</v>
      </c>
      <c r="AK156">
        <v>2.0903599999999999E-3</v>
      </c>
      <c r="AL156">
        <v>1.47025E-3</v>
      </c>
      <c r="AM156">
        <v>5.8009900000000004E-4</v>
      </c>
      <c r="AN156">
        <v>6.8011600000000003E-4</v>
      </c>
      <c r="AO156">
        <v>9.6016299999999999E-4</v>
      </c>
      <c r="AP156">
        <v>2.8004800000000003E-4</v>
      </c>
      <c r="AQ156" s="2">
        <v>2.1003600000000001E-4</v>
      </c>
      <c r="AR156" s="2">
        <v>3.0005099999999998E-5</v>
      </c>
    </row>
    <row r="157" spans="2:44"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1.0000000000000001E-5</v>
      </c>
      <c r="H157" s="2">
        <v>5.0000000000000002E-5</v>
      </c>
      <c r="I157">
        <v>1.2999999999999999E-4</v>
      </c>
      <c r="J157">
        <v>2.6700000000000001E-3</v>
      </c>
      <c r="K157">
        <v>9.7800000000000005E-3</v>
      </c>
      <c r="L157">
        <v>1.064E-2</v>
      </c>
      <c r="M157">
        <v>2.427E-2</v>
      </c>
      <c r="N157">
        <v>3.2480000000000002E-2</v>
      </c>
      <c r="O157">
        <v>3.0300000000000001E-2</v>
      </c>
      <c r="P157">
        <v>4.0969999999999999E-2</v>
      </c>
      <c r="Q157">
        <v>6.2539999999999998E-2</v>
      </c>
      <c r="R157">
        <v>6.7879999999999996E-2</v>
      </c>
      <c r="S157">
        <v>5.3150000000000003E-2</v>
      </c>
      <c r="T157">
        <v>4.6820000000000001E-2</v>
      </c>
      <c r="U157">
        <v>5.4390000000000001E-2</v>
      </c>
      <c r="V157">
        <v>6.343E-2</v>
      </c>
      <c r="W157">
        <v>4.4920000000000002E-2</v>
      </c>
      <c r="X157">
        <v>5.8409999999999997E-2</v>
      </c>
      <c r="Y157">
        <v>5.3990000000000003E-2</v>
      </c>
      <c r="Z157">
        <v>5.2720000000000003E-2</v>
      </c>
      <c r="AA157">
        <v>3.8510000000000003E-2</v>
      </c>
      <c r="AB157">
        <v>3.424E-2</v>
      </c>
      <c r="AC157">
        <v>4.0160000000000001E-2</v>
      </c>
      <c r="AD157">
        <v>3.5400000000000001E-2</v>
      </c>
      <c r="AE157">
        <v>3.0550000000000001E-2</v>
      </c>
      <c r="AF157">
        <v>3.057E-2</v>
      </c>
      <c r="AG157">
        <v>2.6409999999999999E-2</v>
      </c>
      <c r="AH157">
        <v>2.078E-2</v>
      </c>
      <c r="AI157">
        <v>1.4970000000000001E-2</v>
      </c>
      <c r="AJ157">
        <v>7.1199999999999996E-3</v>
      </c>
      <c r="AK157">
        <v>5.3600000000000002E-3</v>
      </c>
      <c r="AL157">
        <v>3.5000000000000001E-3</v>
      </c>
      <c r="AM157">
        <v>1.47E-3</v>
      </c>
      <c r="AN157">
        <v>1.17E-3</v>
      </c>
      <c r="AO157">
        <v>1.1E-4</v>
      </c>
      <c r="AP157">
        <v>1.2E-4</v>
      </c>
      <c r="AQ157" s="2">
        <v>1.0000000000000001E-5</v>
      </c>
      <c r="AR157" s="2">
        <v>0</v>
      </c>
    </row>
    <row r="158" spans="2:44">
      <c r="B158" s="2">
        <v>0</v>
      </c>
      <c r="C158" s="2">
        <v>0</v>
      </c>
      <c r="D158" s="2">
        <v>0</v>
      </c>
      <c r="E158" s="2">
        <v>3.3001299999999999E-4</v>
      </c>
      <c r="F158" s="2">
        <v>9.7003900000000001E-4</v>
      </c>
      <c r="G158" s="2">
        <v>1.5000599999999999E-3</v>
      </c>
      <c r="H158" s="2">
        <v>2.4101000000000001E-3</v>
      </c>
      <c r="I158">
        <v>4.9801999999999997E-3</v>
      </c>
      <c r="J158">
        <v>7.7303099999999998E-3</v>
      </c>
      <c r="K158">
        <v>8.5603399999999996E-3</v>
      </c>
      <c r="L158">
        <v>1.4200600000000001E-2</v>
      </c>
      <c r="M158">
        <v>1.5880600000000002E-2</v>
      </c>
      <c r="N158">
        <v>2.5661E-2</v>
      </c>
      <c r="O158">
        <v>3.1571299999999997E-2</v>
      </c>
      <c r="P158">
        <v>3.7421500000000003E-2</v>
      </c>
      <c r="Q158">
        <v>4.7621900000000002E-2</v>
      </c>
      <c r="R158">
        <v>5.0791999999999997E-2</v>
      </c>
      <c r="S158">
        <v>5.33521E-2</v>
      </c>
      <c r="T158">
        <v>5.8842400000000003E-2</v>
      </c>
      <c r="U158">
        <v>5.0181999999999997E-2</v>
      </c>
      <c r="V158">
        <v>5.4792199999999999E-2</v>
      </c>
      <c r="W158">
        <v>4.9301999999999999E-2</v>
      </c>
      <c r="X158">
        <v>4.8812000000000001E-2</v>
      </c>
      <c r="Y158">
        <v>4.40218E-2</v>
      </c>
      <c r="Z158">
        <v>4.9031999999999999E-2</v>
      </c>
      <c r="AA158">
        <v>4.8061899999999998E-2</v>
      </c>
      <c r="AB158">
        <v>4.2051699999999997E-2</v>
      </c>
      <c r="AC158">
        <v>3.8351499999999997E-2</v>
      </c>
      <c r="AD158">
        <v>3.93716E-2</v>
      </c>
      <c r="AE158">
        <v>3.7311499999999997E-2</v>
      </c>
      <c r="AF158">
        <v>3.5541400000000001E-2</v>
      </c>
      <c r="AG158">
        <v>2.8491099999999998E-2</v>
      </c>
      <c r="AH158">
        <v>2.8931200000000001E-2</v>
      </c>
      <c r="AI158">
        <v>1.30405E-2</v>
      </c>
      <c r="AJ158">
        <v>1.32105E-2</v>
      </c>
      <c r="AK158">
        <v>6.6402700000000002E-3</v>
      </c>
      <c r="AL158">
        <v>6.2802500000000002E-3</v>
      </c>
      <c r="AM158">
        <v>1.4800600000000001E-3</v>
      </c>
      <c r="AN158">
        <v>2.0500800000000001E-3</v>
      </c>
      <c r="AO158">
        <v>8.5003399999999995E-4</v>
      </c>
      <c r="AP158">
        <v>3.6001400000000003E-4</v>
      </c>
      <c r="AQ158" s="2">
        <v>0</v>
      </c>
      <c r="AR158" s="2">
        <v>1.00004E-5</v>
      </c>
    </row>
    <row r="159" spans="2:44">
      <c r="B159" s="2">
        <v>0</v>
      </c>
      <c r="C159" s="2">
        <v>0</v>
      </c>
      <c r="D159" s="2">
        <v>3.0000000000000001E-5</v>
      </c>
      <c r="E159" s="2">
        <v>5.0000000000000001E-4</v>
      </c>
      <c r="F159" s="2">
        <v>5.2999999999999998E-4</v>
      </c>
      <c r="G159" s="2">
        <v>3.0000000000000001E-3</v>
      </c>
      <c r="H159" s="2">
        <v>2.65E-3</v>
      </c>
      <c r="I159">
        <v>1.401E-2</v>
      </c>
      <c r="J159">
        <v>1.4160000000000001E-2</v>
      </c>
      <c r="K159">
        <v>2.1350000000000001E-2</v>
      </c>
      <c r="L159">
        <v>2.5899999999999999E-2</v>
      </c>
      <c r="M159">
        <v>2.836E-2</v>
      </c>
      <c r="N159">
        <v>4.215E-2</v>
      </c>
      <c r="O159">
        <v>4.6399999999999997E-2</v>
      </c>
      <c r="P159">
        <v>6.0089999999999998E-2</v>
      </c>
      <c r="Q159">
        <v>6.2659999999999993E-2</v>
      </c>
      <c r="R159">
        <v>5.883E-2</v>
      </c>
      <c r="S159">
        <v>5.9319999999999998E-2</v>
      </c>
      <c r="T159">
        <v>4.5609999999999998E-2</v>
      </c>
      <c r="U159">
        <v>4.7410000000000001E-2</v>
      </c>
      <c r="V159">
        <v>4.623E-2</v>
      </c>
      <c r="W159">
        <v>5.126E-2</v>
      </c>
      <c r="X159">
        <v>5.0599999999999999E-2</v>
      </c>
      <c r="Y159">
        <v>4.4089999999999997E-2</v>
      </c>
      <c r="Z159">
        <v>4.5850000000000002E-2</v>
      </c>
      <c r="AA159">
        <v>4.011E-2</v>
      </c>
      <c r="AB159">
        <v>3.3610000000000001E-2</v>
      </c>
      <c r="AC159">
        <v>4.5159999999999999E-2</v>
      </c>
      <c r="AD159">
        <v>2.895E-2</v>
      </c>
      <c r="AE159">
        <v>2.1170000000000001E-2</v>
      </c>
      <c r="AF159">
        <v>2.283E-2</v>
      </c>
      <c r="AG159">
        <v>1.6199999999999999E-2</v>
      </c>
      <c r="AH159">
        <v>9.7099999999999999E-3</v>
      </c>
      <c r="AI159">
        <v>4.3600000000000002E-3</v>
      </c>
      <c r="AJ159">
        <v>2.8800000000000002E-3</v>
      </c>
      <c r="AK159">
        <v>1.15E-3</v>
      </c>
      <c r="AL159">
        <v>1.57E-3</v>
      </c>
      <c r="AM159">
        <v>3.2000000000000003E-4</v>
      </c>
      <c r="AN159">
        <v>4.8999999999999998E-4</v>
      </c>
      <c r="AO159">
        <v>2.4000000000000001E-4</v>
      </c>
      <c r="AP159">
        <v>2.5999999999999998E-4</v>
      </c>
      <c r="AQ159" s="2">
        <v>0</v>
      </c>
      <c r="AR159" s="2">
        <v>0</v>
      </c>
    </row>
    <row r="160" spans="2:44">
      <c r="B160" s="2">
        <v>0</v>
      </c>
      <c r="C160" s="2">
        <v>0</v>
      </c>
      <c r="D160" s="2">
        <v>3.9999200000000002E-5</v>
      </c>
      <c r="E160" s="2">
        <v>1.5999699999999999E-4</v>
      </c>
      <c r="F160" s="2">
        <v>9.7998000000000009E-4</v>
      </c>
      <c r="G160" s="2">
        <v>5.0998999999999999E-4</v>
      </c>
      <c r="H160" s="2">
        <v>1.1399800000000001E-3</v>
      </c>
      <c r="I160">
        <v>3.18994E-3</v>
      </c>
      <c r="J160">
        <v>3.32993E-3</v>
      </c>
      <c r="K160">
        <v>6.0898799999999998E-3</v>
      </c>
      <c r="L160">
        <v>7.2398599999999999E-3</v>
      </c>
      <c r="M160">
        <v>8.7898200000000003E-3</v>
      </c>
      <c r="N160">
        <v>1.5809699999999999E-2</v>
      </c>
      <c r="O160">
        <v>1.8639599999999999E-2</v>
      </c>
      <c r="P160">
        <v>2.4709499999999999E-2</v>
      </c>
      <c r="Q160">
        <v>3.5909299999999998E-2</v>
      </c>
      <c r="R160">
        <v>4.2079199999999997E-2</v>
      </c>
      <c r="S160">
        <v>4.5699099999999999E-2</v>
      </c>
      <c r="T160">
        <v>4.9168999999999997E-2</v>
      </c>
      <c r="U160">
        <v>4.5069100000000001E-2</v>
      </c>
      <c r="V160">
        <v>4.3369100000000001E-2</v>
      </c>
      <c r="W160">
        <v>4.9499000000000001E-2</v>
      </c>
      <c r="X160">
        <v>5.1679000000000003E-2</v>
      </c>
      <c r="Y160">
        <v>5.2329000000000001E-2</v>
      </c>
      <c r="Z160">
        <v>4.7269100000000001E-2</v>
      </c>
      <c r="AA160">
        <v>5.35389E-2</v>
      </c>
      <c r="AB160">
        <v>5.3518900000000001E-2</v>
      </c>
      <c r="AC160">
        <v>5.8588800000000003E-2</v>
      </c>
      <c r="AD160">
        <v>5.4508899999999999E-2</v>
      </c>
      <c r="AE160">
        <v>4.3529100000000001E-2</v>
      </c>
      <c r="AF160">
        <v>3.97992E-2</v>
      </c>
      <c r="AG160">
        <v>4.4809099999999998E-2</v>
      </c>
      <c r="AH160">
        <v>3.4049299999999998E-2</v>
      </c>
      <c r="AI160">
        <v>2.6169499999999998E-2</v>
      </c>
      <c r="AJ160">
        <v>1.4749699999999999E-2</v>
      </c>
      <c r="AK160">
        <v>9.64981E-3</v>
      </c>
      <c r="AL160">
        <v>6.0398800000000001E-3</v>
      </c>
      <c r="AM160">
        <v>3.9899200000000001E-3</v>
      </c>
      <c r="AN160">
        <v>1.49997E-3</v>
      </c>
      <c r="AO160">
        <v>1.5299700000000001E-3</v>
      </c>
      <c r="AP160">
        <v>7.8998399999999998E-4</v>
      </c>
      <c r="AQ160" s="2">
        <v>5.3998900000000005E-4</v>
      </c>
      <c r="AR160" s="2">
        <v>0</v>
      </c>
    </row>
    <row r="161" spans="2:44">
      <c r="B161" s="2">
        <v>0</v>
      </c>
      <c r="C161" s="2">
        <v>2.29998E-4</v>
      </c>
      <c r="D161" s="2">
        <v>0</v>
      </c>
      <c r="E161" s="2">
        <v>0</v>
      </c>
      <c r="F161" s="2">
        <v>2.29998E-4</v>
      </c>
      <c r="G161" s="2">
        <v>2.29998E-4</v>
      </c>
      <c r="H161" s="2">
        <v>4.6999500000000002E-4</v>
      </c>
      <c r="I161">
        <v>1.1699900000000001E-3</v>
      </c>
      <c r="J161">
        <v>3.8399599999999999E-3</v>
      </c>
      <c r="K161">
        <v>4.51995E-3</v>
      </c>
      <c r="L161">
        <v>5.6899400000000001E-3</v>
      </c>
      <c r="M161">
        <v>9.8899000000000001E-3</v>
      </c>
      <c r="N161">
        <v>1.3409900000000001E-2</v>
      </c>
      <c r="O161">
        <v>1.6089800000000001E-2</v>
      </c>
      <c r="P161">
        <v>1.7279800000000001E-2</v>
      </c>
      <c r="Q161">
        <v>2.70297E-2</v>
      </c>
      <c r="R161">
        <v>3.4489699999999998E-2</v>
      </c>
      <c r="S161">
        <v>4.3419600000000003E-2</v>
      </c>
      <c r="T161">
        <v>5.4499499999999999E-2</v>
      </c>
      <c r="U161">
        <v>5.7149400000000003E-2</v>
      </c>
      <c r="V161">
        <v>4.7459500000000002E-2</v>
      </c>
      <c r="W161">
        <v>6.4939399999999994E-2</v>
      </c>
      <c r="X161">
        <v>8.7289099999999994E-2</v>
      </c>
      <c r="Y161">
        <v>9.6618999999999997E-2</v>
      </c>
      <c r="Z161">
        <v>7.2589299999999995E-2</v>
      </c>
      <c r="AA161">
        <v>7.4629299999999996E-2</v>
      </c>
      <c r="AB161">
        <v>5.5139399999999998E-2</v>
      </c>
      <c r="AC161">
        <v>5.1059500000000001E-2</v>
      </c>
      <c r="AD161">
        <v>3.5399600000000003E-2</v>
      </c>
      <c r="AE161">
        <v>2.7479699999999999E-2</v>
      </c>
      <c r="AF161">
        <v>1.98598E-2</v>
      </c>
      <c r="AG161">
        <v>2.4349800000000001E-2</v>
      </c>
      <c r="AH161">
        <v>1.6529800000000001E-2</v>
      </c>
      <c r="AI161">
        <v>1.6319799999999999E-2</v>
      </c>
      <c r="AJ161">
        <v>1.24899E-2</v>
      </c>
      <c r="AK161">
        <v>3.4999599999999999E-3</v>
      </c>
      <c r="AL161">
        <v>2.8099700000000002E-3</v>
      </c>
      <c r="AM161">
        <v>1.03999E-3</v>
      </c>
      <c r="AN161">
        <v>5.5999399999999996E-4</v>
      </c>
      <c r="AO161">
        <v>2.9999699999999998E-4</v>
      </c>
      <c r="AP161">
        <v>0</v>
      </c>
      <c r="AQ161" s="2">
        <v>0</v>
      </c>
      <c r="AR161" s="2">
        <v>0</v>
      </c>
    </row>
    <row r="162" spans="2:44">
      <c r="B162" s="2">
        <v>0</v>
      </c>
      <c r="C162" s="2">
        <v>0</v>
      </c>
      <c r="D162" s="2">
        <v>5.99994E-5</v>
      </c>
      <c r="E162" s="2">
        <v>1.9999800000000001E-5</v>
      </c>
      <c r="F162" s="2">
        <v>0</v>
      </c>
      <c r="G162" s="2">
        <v>1.7999800000000001E-4</v>
      </c>
      <c r="H162" s="2">
        <v>2.7999699999999998E-4</v>
      </c>
      <c r="I162">
        <v>1.3399900000000001E-3</v>
      </c>
      <c r="J162">
        <v>5.3399500000000004E-3</v>
      </c>
      <c r="K162">
        <v>2.8099700000000002E-3</v>
      </c>
      <c r="L162">
        <v>5.3599499999999996E-3</v>
      </c>
      <c r="M162">
        <v>4.0799599999999997E-3</v>
      </c>
      <c r="N162">
        <v>7.7199199999999999E-3</v>
      </c>
      <c r="O162">
        <v>4.8799500000000001E-3</v>
      </c>
      <c r="P162">
        <v>6.5699299999999999E-3</v>
      </c>
      <c r="Q162">
        <v>1.0259900000000001E-2</v>
      </c>
      <c r="R162">
        <v>1.53498E-2</v>
      </c>
      <c r="S162">
        <v>2.80597E-2</v>
      </c>
      <c r="T162">
        <v>2.97697E-2</v>
      </c>
      <c r="U162">
        <v>3.46097E-2</v>
      </c>
      <c r="V162">
        <v>4.2529600000000001E-2</v>
      </c>
      <c r="W162">
        <v>5.2799499999999999E-2</v>
      </c>
      <c r="X162">
        <v>5.3039500000000003E-2</v>
      </c>
      <c r="Y162">
        <v>7.5179200000000002E-2</v>
      </c>
      <c r="Z162">
        <v>5.6449399999999997E-2</v>
      </c>
      <c r="AA162">
        <v>6.3839400000000004E-2</v>
      </c>
      <c r="AB162">
        <v>6.0009399999999997E-2</v>
      </c>
      <c r="AC162">
        <v>6.9659299999999993E-2</v>
      </c>
      <c r="AD162">
        <v>7.5539200000000001E-2</v>
      </c>
      <c r="AE162">
        <v>5.2249499999999997E-2</v>
      </c>
      <c r="AF162">
        <v>7.9449199999999998E-2</v>
      </c>
      <c r="AG162">
        <v>4.1949599999999997E-2</v>
      </c>
      <c r="AH162">
        <v>2.9209700000000002E-2</v>
      </c>
      <c r="AI162">
        <v>2.8009699999999998E-2</v>
      </c>
      <c r="AJ162">
        <v>2.8639700000000001E-2</v>
      </c>
      <c r="AK162">
        <v>2.1689799999999999E-2</v>
      </c>
      <c r="AL162">
        <v>8.3099200000000002E-3</v>
      </c>
      <c r="AM162">
        <v>2.8199700000000002E-3</v>
      </c>
      <c r="AN162">
        <v>1.1099899999999999E-3</v>
      </c>
      <c r="AO162">
        <v>7.1999300000000004E-4</v>
      </c>
      <c r="AP162">
        <v>1.09999E-4</v>
      </c>
      <c r="AQ162" s="2">
        <v>0</v>
      </c>
      <c r="AR162" s="2">
        <v>0</v>
      </c>
    </row>
    <row r="163" spans="2:44"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1.4999699999999999E-4</v>
      </c>
      <c r="H163" s="2">
        <v>7.7998399999999995E-4</v>
      </c>
      <c r="I163">
        <v>6.1998800000000003E-4</v>
      </c>
      <c r="J163">
        <v>1.25997E-3</v>
      </c>
      <c r="K163">
        <v>1.51997E-3</v>
      </c>
      <c r="L163">
        <v>3.78992E-3</v>
      </c>
      <c r="M163">
        <v>9.4698100000000004E-3</v>
      </c>
      <c r="N163">
        <v>1.3859700000000001E-2</v>
      </c>
      <c r="O163">
        <v>2.17796E-2</v>
      </c>
      <c r="P163">
        <v>2.38295E-2</v>
      </c>
      <c r="Q163">
        <v>3.4779299999999999E-2</v>
      </c>
      <c r="R163">
        <v>4.39091E-2</v>
      </c>
      <c r="S163">
        <v>4.7889000000000001E-2</v>
      </c>
      <c r="T163">
        <v>5.8718800000000002E-2</v>
      </c>
      <c r="U163">
        <v>5.2708900000000003E-2</v>
      </c>
      <c r="V163">
        <v>5.7068899999999999E-2</v>
      </c>
      <c r="W163">
        <v>6.2168800000000003E-2</v>
      </c>
      <c r="X163">
        <v>6.6908700000000002E-2</v>
      </c>
      <c r="Y163">
        <v>8.2958299999999999E-2</v>
      </c>
      <c r="Z163">
        <v>7.0238599999999998E-2</v>
      </c>
      <c r="AA163">
        <v>6.3128699999999996E-2</v>
      </c>
      <c r="AB163">
        <v>6.1718799999999997E-2</v>
      </c>
      <c r="AC163">
        <v>5.8268800000000003E-2</v>
      </c>
      <c r="AD163">
        <v>5.9538800000000003E-2</v>
      </c>
      <c r="AE163">
        <v>3.2979300000000003E-2</v>
      </c>
      <c r="AF163">
        <v>2.4829500000000001E-2</v>
      </c>
      <c r="AG163">
        <v>2.1579600000000001E-2</v>
      </c>
      <c r="AH163">
        <v>1.0659800000000001E-2</v>
      </c>
      <c r="AI163">
        <v>7.2698499999999996E-3</v>
      </c>
      <c r="AJ163">
        <v>2.6499499999999999E-3</v>
      </c>
      <c r="AK163">
        <v>1.12998E-3</v>
      </c>
      <c r="AL163">
        <v>5.7998800000000003E-4</v>
      </c>
      <c r="AM163" s="2">
        <v>7.9998400000000003E-5</v>
      </c>
      <c r="AN163">
        <v>4.4999100000000001E-4</v>
      </c>
      <c r="AO163">
        <v>2.7999399999999999E-4</v>
      </c>
      <c r="AP163">
        <v>1.6999699999999999E-4</v>
      </c>
      <c r="AQ163" s="2">
        <v>2.7999399999999999E-4</v>
      </c>
      <c r="AR163" s="2">
        <v>0</v>
      </c>
    </row>
    <row r="164" spans="2:44">
      <c r="B164" s="2">
        <v>0</v>
      </c>
      <c r="C164" s="2">
        <v>9.0002700000000005E-5</v>
      </c>
      <c r="D164" s="2">
        <v>4.0001199999999999E-5</v>
      </c>
      <c r="E164" s="2">
        <v>9.0002700000000005E-5</v>
      </c>
      <c r="F164" s="2">
        <v>1.20004E-4</v>
      </c>
      <c r="G164" s="2">
        <v>3.0000900000000001E-4</v>
      </c>
      <c r="H164">
        <v>5.5001599999999996E-4</v>
      </c>
      <c r="I164">
        <v>5.5001599999999996E-4</v>
      </c>
      <c r="J164">
        <v>1.7300499999999999E-3</v>
      </c>
      <c r="K164">
        <v>3.3701E-3</v>
      </c>
      <c r="L164">
        <v>5.7301699999999997E-3</v>
      </c>
      <c r="M164">
        <v>8.5602600000000001E-3</v>
      </c>
      <c r="N164">
        <v>9.4502800000000001E-3</v>
      </c>
      <c r="O164">
        <v>1.42504E-2</v>
      </c>
      <c r="P164">
        <v>1.71205E-2</v>
      </c>
      <c r="Q164">
        <v>2.27207E-2</v>
      </c>
      <c r="R164">
        <v>2.5200799999999999E-2</v>
      </c>
      <c r="S164">
        <v>3.11109E-2</v>
      </c>
      <c r="T164">
        <v>3.6861100000000001E-2</v>
      </c>
      <c r="U164">
        <v>4.14712E-2</v>
      </c>
      <c r="V164">
        <v>4.7411399999999999E-2</v>
      </c>
      <c r="W164">
        <v>6.1811900000000003E-2</v>
      </c>
      <c r="X164">
        <v>6.4381900000000006E-2</v>
      </c>
      <c r="Y164">
        <v>8.8212600000000002E-2</v>
      </c>
      <c r="Z164">
        <v>9.55429E-2</v>
      </c>
      <c r="AA164">
        <v>8.7152599999999997E-2</v>
      </c>
      <c r="AB164">
        <v>7.0182099999999997E-2</v>
      </c>
      <c r="AC164">
        <v>4.8661500000000003E-2</v>
      </c>
      <c r="AD164">
        <v>4.0931200000000001E-2</v>
      </c>
      <c r="AE164">
        <v>3.6131099999999999E-2</v>
      </c>
      <c r="AF164">
        <v>3.71311E-2</v>
      </c>
      <c r="AG164">
        <v>3.2901E-2</v>
      </c>
      <c r="AH164">
        <v>2.6350800000000001E-2</v>
      </c>
      <c r="AI164">
        <v>1.8430599999999998E-2</v>
      </c>
      <c r="AJ164">
        <v>9.75029E-3</v>
      </c>
      <c r="AK164">
        <v>8.2502500000000006E-3</v>
      </c>
      <c r="AL164">
        <v>4.1701300000000002E-3</v>
      </c>
      <c r="AM164">
        <v>2.1700700000000001E-3</v>
      </c>
      <c r="AN164">
        <v>7.6002299999999997E-4</v>
      </c>
      <c r="AO164">
        <v>2.5000700000000001E-4</v>
      </c>
      <c r="AP164" s="2">
        <v>3.0000899999999999E-5</v>
      </c>
      <c r="AQ164" s="2">
        <v>7.0002100000000005E-5</v>
      </c>
      <c r="AR164" s="2">
        <v>0</v>
      </c>
    </row>
    <row r="165" spans="2:44">
      <c r="B165">
        <v>0</v>
      </c>
      <c r="C165">
        <v>0</v>
      </c>
      <c r="D165">
        <v>0</v>
      </c>
      <c r="E165">
        <v>2.10013E-4</v>
      </c>
      <c r="F165">
        <v>0</v>
      </c>
      <c r="G165" s="2">
        <v>8.0004800000000004E-5</v>
      </c>
      <c r="H165">
        <v>3.7002200000000002E-4</v>
      </c>
      <c r="I165">
        <v>3.6002199999999999E-4</v>
      </c>
      <c r="J165">
        <v>1.8001099999999999E-4</v>
      </c>
      <c r="K165">
        <v>1.22007E-3</v>
      </c>
      <c r="L165">
        <v>9.2005500000000003E-4</v>
      </c>
      <c r="M165">
        <v>2.1601300000000001E-3</v>
      </c>
      <c r="N165">
        <v>4.6702799999999997E-3</v>
      </c>
      <c r="O165">
        <v>7.1604299999999997E-3</v>
      </c>
      <c r="P165">
        <v>1.0940699999999999E-2</v>
      </c>
      <c r="Q165">
        <v>1.6101000000000001E-2</v>
      </c>
      <c r="R165">
        <v>1.8201100000000001E-2</v>
      </c>
      <c r="S165">
        <v>2.52515E-2</v>
      </c>
      <c r="T165">
        <v>3.8932300000000003E-2</v>
      </c>
      <c r="U165">
        <v>4.7702899999999999E-2</v>
      </c>
      <c r="V165">
        <v>5.0673000000000003E-2</v>
      </c>
      <c r="W165">
        <v>5.92436E-2</v>
      </c>
      <c r="X165">
        <v>5.52133E-2</v>
      </c>
      <c r="Y165">
        <v>6.10237E-2</v>
      </c>
      <c r="Z165">
        <v>5.9293600000000002E-2</v>
      </c>
      <c r="AA165">
        <v>6.8934099999999998E-2</v>
      </c>
      <c r="AB165">
        <v>7.0744199999999993E-2</v>
      </c>
      <c r="AC165">
        <v>7.7834700000000007E-2</v>
      </c>
      <c r="AD165">
        <v>7.8394699999999998E-2</v>
      </c>
      <c r="AE165">
        <v>6.3983799999999993E-2</v>
      </c>
      <c r="AF165">
        <v>4.9572999999999999E-2</v>
      </c>
      <c r="AG165">
        <v>5.0103000000000002E-2</v>
      </c>
      <c r="AH165">
        <v>3.0151799999999999E-2</v>
      </c>
      <c r="AI165">
        <v>2.3861400000000001E-2</v>
      </c>
      <c r="AJ165">
        <v>1.48109E-2</v>
      </c>
      <c r="AK165">
        <v>6.2003700000000002E-3</v>
      </c>
      <c r="AL165">
        <v>3.5902199999999999E-3</v>
      </c>
      <c r="AM165">
        <v>1.26008E-3</v>
      </c>
      <c r="AN165">
        <v>3.6002199999999999E-4</v>
      </c>
      <c r="AO165">
        <v>2.0001200000000001E-4</v>
      </c>
      <c r="AP165" s="2">
        <v>5.0003000000000002E-5</v>
      </c>
      <c r="AQ165" s="2">
        <v>4.0002400000000002E-5</v>
      </c>
      <c r="AR165">
        <v>0</v>
      </c>
    </row>
    <row r="166" spans="2:44"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</row>
    <row r="167" spans="2:44"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1.9000199999999999E-4</v>
      </c>
      <c r="I167">
        <v>2.3000200000000001E-4</v>
      </c>
      <c r="J167">
        <v>3.8000399999999998E-4</v>
      </c>
      <c r="K167">
        <v>0</v>
      </c>
      <c r="L167">
        <v>0</v>
      </c>
      <c r="M167">
        <v>8.3000800000000003E-4</v>
      </c>
      <c r="N167">
        <v>3.7000399999999999E-3</v>
      </c>
      <c r="O167">
        <v>7.2300699999999999E-3</v>
      </c>
      <c r="P167">
        <v>1.19901E-2</v>
      </c>
      <c r="Q167">
        <v>1.42401E-2</v>
      </c>
      <c r="R167">
        <v>1.40401E-2</v>
      </c>
      <c r="S167">
        <v>2.1140200000000001E-2</v>
      </c>
      <c r="T167">
        <v>2.64503E-2</v>
      </c>
      <c r="U167">
        <v>2.9110299999999999E-2</v>
      </c>
      <c r="V167">
        <v>3.5420399999999998E-2</v>
      </c>
      <c r="W167">
        <v>3.4660299999999998E-2</v>
      </c>
      <c r="X167">
        <v>4.2100400000000003E-2</v>
      </c>
      <c r="Y167">
        <v>4.9120499999999997E-2</v>
      </c>
      <c r="Z167">
        <v>6.7090700000000003E-2</v>
      </c>
      <c r="AA167">
        <v>7.6720800000000006E-2</v>
      </c>
      <c r="AB167">
        <v>8.5300899999999999E-2</v>
      </c>
      <c r="AC167">
        <v>8.3810800000000005E-2</v>
      </c>
      <c r="AD167">
        <v>8.5990899999999995E-2</v>
      </c>
      <c r="AE167">
        <v>7.5030700000000006E-2</v>
      </c>
      <c r="AF167">
        <v>5.7410599999999999E-2</v>
      </c>
      <c r="AG167">
        <v>5.1000499999999997E-2</v>
      </c>
      <c r="AH167">
        <v>4.1380399999999998E-2</v>
      </c>
      <c r="AI167">
        <v>3.3410299999999997E-2</v>
      </c>
      <c r="AJ167">
        <v>2.24602E-2</v>
      </c>
      <c r="AK167">
        <v>1.46001E-2</v>
      </c>
      <c r="AL167">
        <v>7.9200799999999995E-3</v>
      </c>
      <c r="AM167">
        <v>4.2500400000000001E-3</v>
      </c>
      <c r="AN167">
        <v>1.8900200000000001E-3</v>
      </c>
      <c r="AO167">
        <v>6.1000599999999996E-4</v>
      </c>
      <c r="AP167">
        <v>2.0000199999999999E-4</v>
      </c>
      <c r="AQ167" s="2">
        <v>9.0000900000000001E-5</v>
      </c>
      <c r="AR167">
        <v>0</v>
      </c>
    </row>
    <row r="168" spans="2:44">
      <c r="B168">
        <v>0</v>
      </c>
      <c r="C168">
        <v>2.8000300000000002E-4</v>
      </c>
      <c r="D168">
        <v>0</v>
      </c>
      <c r="E168">
        <v>0</v>
      </c>
      <c r="F168" s="2">
        <v>2.0000199999999999E-5</v>
      </c>
      <c r="G168">
        <v>0</v>
      </c>
      <c r="H168">
        <v>0</v>
      </c>
      <c r="I168">
        <v>4.4000400000000002E-4</v>
      </c>
      <c r="J168">
        <v>2.6000300000000002E-4</v>
      </c>
      <c r="K168">
        <v>1.8200200000000001E-3</v>
      </c>
      <c r="L168">
        <v>1.2300099999999999E-3</v>
      </c>
      <c r="M168">
        <v>3.4100300000000001E-3</v>
      </c>
      <c r="N168">
        <v>5.8200600000000002E-3</v>
      </c>
      <c r="O168">
        <v>6.9100699999999999E-3</v>
      </c>
      <c r="P168">
        <v>9.9001000000000002E-3</v>
      </c>
      <c r="Q168">
        <v>1.0060100000000001E-2</v>
      </c>
      <c r="R168">
        <v>1.6880200000000001E-2</v>
      </c>
      <c r="S168">
        <v>1.9060199999999999E-2</v>
      </c>
      <c r="T168">
        <v>2.01402E-2</v>
      </c>
      <c r="U168">
        <v>3.2360300000000002E-2</v>
      </c>
      <c r="V168">
        <v>3.2020300000000002E-2</v>
      </c>
      <c r="W168">
        <v>3.68104E-2</v>
      </c>
      <c r="X168">
        <v>3.7890399999999998E-2</v>
      </c>
      <c r="Y168">
        <v>4.4940399999999998E-2</v>
      </c>
      <c r="Z168">
        <v>5.5310600000000001E-2</v>
      </c>
      <c r="AA168">
        <v>5.86606E-2</v>
      </c>
      <c r="AB168">
        <v>6.5270700000000001E-2</v>
      </c>
      <c r="AC168">
        <v>7.4820700000000004E-2</v>
      </c>
      <c r="AD168">
        <v>9.6940999999999999E-2</v>
      </c>
      <c r="AE168">
        <v>8.8210899999999995E-2</v>
      </c>
      <c r="AF168">
        <v>8.5640900000000006E-2</v>
      </c>
      <c r="AG168">
        <v>6.8510699999999994E-2</v>
      </c>
      <c r="AH168">
        <v>4.6230500000000001E-2</v>
      </c>
      <c r="AI168">
        <v>3.2290300000000001E-2</v>
      </c>
      <c r="AJ168">
        <v>2.10902E-2</v>
      </c>
      <c r="AK168">
        <v>1.3590100000000001E-2</v>
      </c>
      <c r="AL168">
        <v>6.7100700000000003E-3</v>
      </c>
      <c r="AM168">
        <v>3.5900400000000001E-3</v>
      </c>
      <c r="AN168">
        <v>1.9200199999999999E-3</v>
      </c>
      <c r="AO168">
        <v>6.7000700000000002E-4</v>
      </c>
      <c r="AP168">
        <v>1.6000199999999999E-4</v>
      </c>
      <c r="AQ168">
        <v>1.30001E-4</v>
      </c>
      <c r="AR168">
        <v>0</v>
      </c>
    </row>
    <row r="169" spans="2:44"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 s="2">
        <v>1.9999800000000001E-5</v>
      </c>
      <c r="M169">
        <v>6.1999400000000001E-4</v>
      </c>
      <c r="N169">
        <v>2.2099799999999998E-3</v>
      </c>
      <c r="O169">
        <v>3.1699699999999998E-3</v>
      </c>
      <c r="P169">
        <v>7.58992E-3</v>
      </c>
      <c r="Q169">
        <v>5.4899500000000004E-3</v>
      </c>
      <c r="R169">
        <v>5.8899399999999998E-3</v>
      </c>
      <c r="S169">
        <v>7.0799299999999999E-3</v>
      </c>
      <c r="T169">
        <v>1.1659900000000001E-2</v>
      </c>
      <c r="U169">
        <v>1.7019800000000002E-2</v>
      </c>
      <c r="V169">
        <v>2.3749800000000001E-2</v>
      </c>
      <c r="W169">
        <v>2.96697E-2</v>
      </c>
      <c r="X169">
        <v>3.7889600000000002E-2</v>
      </c>
      <c r="Y169">
        <v>5.5159399999999997E-2</v>
      </c>
      <c r="Z169">
        <v>6.9799299999999995E-2</v>
      </c>
      <c r="AA169">
        <v>8.1129199999999999E-2</v>
      </c>
      <c r="AB169">
        <v>7.2969300000000001E-2</v>
      </c>
      <c r="AC169">
        <v>7.5409199999999996E-2</v>
      </c>
      <c r="AD169">
        <v>7.1559300000000006E-2</v>
      </c>
      <c r="AE169">
        <v>6.7079299999999994E-2</v>
      </c>
      <c r="AF169">
        <v>7.1129300000000006E-2</v>
      </c>
      <c r="AG169">
        <v>6.6569299999999998E-2</v>
      </c>
      <c r="AH169">
        <v>5.3009500000000001E-2</v>
      </c>
      <c r="AI169">
        <v>4.2129600000000003E-2</v>
      </c>
      <c r="AJ169">
        <v>3.31597E-2</v>
      </c>
      <c r="AK169">
        <v>3.3049700000000001E-2</v>
      </c>
      <c r="AL169">
        <v>2.2279799999999999E-2</v>
      </c>
      <c r="AM169">
        <v>1.21799E-2</v>
      </c>
      <c r="AN169">
        <v>8.2299199999999999E-3</v>
      </c>
      <c r="AO169">
        <v>5.8399400000000001E-3</v>
      </c>
      <c r="AP169">
        <v>3.6799599999999999E-3</v>
      </c>
      <c r="AQ169">
        <v>3.5799600000000001E-3</v>
      </c>
      <c r="AR169">
        <v>0</v>
      </c>
    </row>
    <row r="170" spans="2:44"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 s="2">
        <v>1.0000000000000001E-5</v>
      </c>
      <c r="I170" s="2">
        <v>5.0000000000000002E-5</v>
      </c>
      <c r="J170" s="2">
        <v>8.0000000000000007E-5</v>
      </c>
      <c r="K170">
        <v>1.1E-4</v>
      </c>
      <c r="L170">
        <v>1.9000000000000001E-4</v>
      </c>
      <c r="M170">
        <v>1.6000000000000001E-4</v>
      </c>
      <c r="N170">
        <v>1.31E-3</v>
      </c>
      <c r="O170">
        <v>1.24E-3</v>
      </c>
      <c r="P170">
        <v>2.15E-3</v>
      </c>
      <c r="Q170">
        <v>4.7099999999999998E-3</v>
      </c>
      <c r="R170">
        <v>7.45E-3</v>
      </c>
      <c r="S170">
        <v>9.6100000000000005E-3</v>
      </c>
      <c r="T170">
        <v>1.3950000000000001E-2</v>
      </c>
      <c r="U170">
        <v>1.359E-2</v>
      </c>
      <c r="V170">
        <v>2.2970000000000001E-2</v>
      </c>
      <c r="W170">
        <v>2.7560000000000001E-2</v>
      </c>
      <c r="X170">
        <v>4.2889999999999998E-2</v>
      </c>
      <c r="Y170">
        <v>5.2990000000000002E-2</v>
      </c>
      <c r="Z170">
        <v>6.3649999999999998E-2</v>
      </c>
      <c r="AA170">
        <v>7.1679999999999994E-2</v>
      </c>
      <c r="AB170">
        <v>6.9769999999999999E-2</v>
      </c>
      <c r="AC170">
        <v>7.6899999999999996E-2</v>
      </c>
      <c r="AD170">
        <v>8.0210000000000004E-2</v>
      </c>
      <c r="AE170">
        <v>7.6160000000000005E-2</v>
      </c>
      <c r="AF170">
        <v>7.7270000000000005E-2</v>
      </c>
      <c r="AG170">
        <v>7.1690000000000004E-2</v>
      </c>
      <c r="AH170">
        <v>5.7299999999999997E-2</v>
      </c>
      <c r="AI170">
        <v>4.845E-2</v>
      </c>
      <c r="AJ170">
        <v>3.7519999999999998E-2</v>
      </c>
      <c r="AK170">
        <v>2.7019999999999999E-2</v>
      </c>
      <c r="AL170">
        <v>2.043E-2</v>
      </c>
      <c r="AM170">
        <v>9.4000000000000004E-3</v>
      </c>
      <c r="AN170">
        <v>5.8599999999999998E-3</v>
      </c>
      <c r="AO170">
        <v>3.29E-3</v>
      </c>
      <c r="AP170">
        <v>2.3800000000000002E-3</v>
      </c>
      <c r="AQ170">
        <v>0</v>
      </c>
      <c r="AR170">
        <v>0</v>
      </c>
    </row>
    <row r="171" spans="2:44">
      <c r="B171">
        <v>0</v>
      </c>
      <c r="C171">
        <v>0</v>
      </c>
      <c r="D171">
        <v>0</v>
      </c>
      <c r="E171">
        <v>0</v>
      </c>
      <c r="F171">
        <v>1.19998E-4</v>
      </c>
      <c r="G171">
        <v>0</v>
      </c>
      <c r="H171">
        <v>0</v>
      </c>
      <c r="I171">
        <v>0</v>
      </c>
      <c r="J171">
        <v>0</v>
      </c>
      <c r="K171">
        <v>1.19998E-4</v>
      </c>
      <c r="L171">
        <v>1.5999699999999999E-4</v>
      </c>
      <c r="M171">
        <v>1.79996E-4</v>
      </c>
      <c r="N171">
        <v>5.1999000000000001E-4</v>
      </c>
      <c r="O171">
        <v>1.79996E-4</v>
      </c>
      <c r="P171">
        <v>5.5998899999999999E-4</v>
      </c>
      <c r="Q171">
        <v>7.49985E-4</v>
      </c>
      <c r="R171">
        <v>8.4998300000000001E-4</v>
      </c>
      <c r="S171">
        <v>1.8499600000000001E-3</v>
      </c>
      <c r="T171">
        <v>5.2898900000000002E-3</v>
      </c>
      <c r="U171">
        <v>9.3998099999999998E-3</v>
      </c>
      <c r="V171">
        <v>1.6759699999999999E-2</v>
      </c>
      <c r="W171">
        <v>2.7649400000000001E-2</v>
      </c>
      <c r="X171">
        <v>3.6739300000000003E-2</v>
      </c>
      <c r="Y171">
        <v>5.60089E-2</v>
      </c>
      <c r="Z171">
        <v>7.01986E-2</v>
      </c>
      <c r="AA171">
        <v>7.3228500000000002E-2</v>
      </c>
      <c r="AB171">
        <v>8.1648399999999996E-2</v>
      </c>
      <c r="AC171">
        <v>0.100178</v>
      </c>
      <c r="AD171">
        <v>9.8447999999999994E-2</v>
      </c>
      <c r="AE171">
        <v>9.2078199999999999E-2</v>
      </c>
      <c r="AF171">
        <v>9.2508099999999996E-2</v>
      </c>
      <c r="AG171">
        <v>6.3528699999999994E-2</v>
      </c>
      <c r="AH171">
        <v>5.7518800000000002E-2</v>
      </c>
      <c r="AI171">
        <v>3.9259200000000001E-2</v>
      </c>
      <c r="AJ171">
        <v>3.2659300000000002E-2</v>
      </c>
      <c r="AK171">
        <v>2.0289600000000001E-2</v>
      </c>
      <c r="AL171">
        <v>7.2498500000000004E-3</v>
      </c>
      <c r="AM171">
        <v>5.4198900000000001E-3</v>
      </c>
      <c r="AN171">
        <v>4.6699100000000002E-3</v>
      </c>
      <c r="AO171">
        <v>2.1799599999999999E-3</v>
      </c>
      <c r="AP171">
        <v>1.79996E-3</v>
      </c>
      <c r="AQ171">
        <v>0</v>
      </c>
      <c r="AR171">
        <v>0</v>
      </c>
    </row>
    <row r="172" spans="2:44"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 s="2">
        <v>5.9998799999999999E-5</v>
      </c>
      <c r="I172">
        <v>1.09998E-4</v>
      </c>
      <c r="J172">
        <v>3.5999300000000002E-4</v>
      </c>
      <c r="K172">
        <v>3.99992E-4</v>
      </c>
      <c r="L172">
        <v>2.5999500000000001E-4</v>
      </c>
      <c r="M172" s="2">
        <v>8.9998200000000002E-5</v>
      </c>
      <c r="N172">
        <v>3.1999399999999999E-4</v>
      </c>
      <c r="O172">
        <v>2.19996E-4</v>
      </c>
      <c r="P172">
        <v>1.0499800000000001E-3</v>
      </c>
      <c r="Q172">
        <v>5.4898899999999999E-3</v>
      </c>
      <c r="R172">
        <v>5.4098899999999997E-3</v>
      </c>
      <c r="S172">
        <v>7.6598500000000002E-3</v>
      </c>
      <c r="T172">
        <v>9.2998100000000004E-3</v>
      </c>
      <c r="U172">
        <v>1.30397E-2</v>
      </c>
      <c r="V172">
        <v>1.3509699999999999E-2</v>
      </c>
      <c r="W172">
        <v>1.63097E-2</v>
      </c>
      <c r="X172">
        <v>3.5039300000000002E-2</v>
      </c>
      <c r="Y172">
        <v>4.05692E-2</v>
      </c>
      <c r="Z172">
        <v>5.1708999999999998E-2</v>
      </c>
      <c r="AA172">
        <v>7.0178599999999994E-2</v>
      </c>
      <c r="AB172">
        <v>7.0688600000000004E-2</v>
      </c>
      <c r="AC172">
        <v>8.26683E-2</v>
      </c>
      <c r="AD172">
        <v>7.5808500000000001E-2</v>
      </c>
      <c r="AE172">
        <v>8.7878200000000004E-2</v>
      </c>
      <c r="AF172">
        <v>8.93182E-2</v>
      </c>
      <c r="AG172">
        <v>8.2388400000000001E-2</v>
      </c>
      <c r="AH172">
        <v>7.5778499999999999E-2</v>
      </c>
      <c r="AI172">
        <v>6.0098800000000001E-2</v>
      </c>
      <c r="AJ172">
        <v>3.9969200000000003E-2</v>
      </c>
      <c r="AK172">
        <v>2.93894E-2</v>
      </c>
      <c r="AL172">
        <v>1.59597E-2</v>
      </c>
      <c r="AM172">
        <v>7.9698400000000006E-3</v>
      </c>
      <c r="AN172">
        <v>8.3498300000000008E-3</v>
      </c>
      <c r="AO172">
        <v>1.8699599999999999E-3</v>
      </c>
      <c r="AP172" s="2">
        <v>6.9998600000000004E-5</v>
      </c>
      <c r="AQ172">
        <v>7.0998600000000002E-4</v>
      </c>
      <c r="AR172">
        <v>0</v>
      </c>
    </row>
    <row r="173" spans="2:44"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4.2000799999999998E-4</v>
      </c>
      <c r="K173">
        <v>3.6000700000000002E-4</v>
      </c>
      <c r="L173">
        <v>8.6001700000000003E-4</v>
      </c>
      <c r="M173">
        <v>1.19002E-3</v>
      </c>
      <c r="N173">
        <v>1.0600200000000001E-3</v>
      </c>
      <c r="O173">
        <v>1.91004E-3</v>
      </c>
      <c r="P173">
        <v>2.6500500000000001E-3</v>
      </c>
      <c r="Q173">
        <v>2.5000500000000002E-3</v>
      </c>
      <c r="R173">
        <v>5.4901100000000003E-3</v>
      </c>
      <c r="S173">
        <v>5.8301200000000003E-3</v>
      </c>
      <c r="T173">
        <v>7.2601499999999999E-3</v>
      </c>
      <c r="U173">
        <v>1.2090200000000001E-2</v>
      </c>
      <c r="V173">
        <v>1.37003E-2</v>
      </c>
      <c r="W173">
        <v>2.4730499999999999E-2</v>
      </c>
      <c r="X173">
        <v>3.8770800000000001E-2</v>
      </c>
      <c r="Y173">
        <v>4.8251000000000002E-2</v>
      </c>
      <c r="Z173">
        <v>4.8710999999999997E-2</v>
      </c>
      <c r="AA173">
        <v>7.0651400000000003E-2</v>
      </c>
      <c r="AB173">
        <v>8.0011600000000002E-2</v>
      </c>
      <c r="AC173">
        <v>8.6321700000000001E-2</v>
      </c>
      <c r="AD173">
        <v>7.7371499999999996E-2</v>
      </c>
      <c r="AE173">
        <v>8.5151699999999997E-2</v>
      </c>
      <c r="AF173">
        <v>8.3061700000000002E-2</v>
      </c>
      <c r="AG173">
        <v>6.7631399999999994E-2</v>
      </c>
      <c r="AH173">
        <v>6.5011299999999994E-2</v>
      </c>
      <c r="AI173">
        <v>5.2410999999999999E-2</v>
      </c>
      <c r="AJ173">
        <v>4.31309E-2</v>
      </c>
      <c r="AK173">
        <v>3.2820700000000001E-2</v>
      </c>
      <c r="AL173">
        <v>1.90904E-2</v>
      </c>
      <c r="AM173">
        <v>1.2800300000000001E-2</v>
      </c>
      <c r="AN173">
        <v>5.0301E-3</v>
      </c>
      <c r="AO173">
        <v>1.6700300000000001E-3</v>
      </c>
      <c r="AP173">
        <v>1.05002E-3</v>
      </c>
      <c r="AQ173">
        <v>9.7001900000000002E-4</v>
      </c>
      <c r="AR173" s="2">
        <v>3.0000599999999999E-5</v>
      </c>
    </row>
    <row r="174" spans="2:44">
      <c r="B174">
        <v>0</v>
      </c>
      <c r="C174">
        <v>0</v>
      </c>
      <c r="D174">
        <v>0</v>
      </c>
      <c r="E174">
        <v>0</v>
      </c>
      <c r="F174">
        <v>0</v>
      </c>
      <c r="G174">
        <v>3.5322899999999999E-4</v>
      </c>
      <c r="H174">
        <v>2.19002E-3</v>
      </c>
      <c r="I174">
        <v>3.0276700000000001E-3</v>
      </c>
      <c r="J174">
        <v>6.7920799999999998E-3</v>
      </c>
      <c r="K174">
        <v>8.4068400000000005E-3</v>
      </c>
      <c r="L174">
        <v>7.2765099999999999E-3</v>
      </c>
      <c r="M174">
        <v>1.0142699999999999E-2</v>
      </c>
      <c r="N174">
        <v>9.0325600000000002E-3</v>
      </c>
      <c r="O174">
        <v>9.4059699999999996E-3</v>
      </c>
      <c r="P174">
        <v>1.2030000000000001E-2</v>
      </c>
      <c r="Q174">
        <v>1.17676E-2</v>
      </c>
      <c r="R174">
        <v>1.0546399999999999E-2</v>
      </c>
      <c r="S174">
        <v>1.2746499999999999E-2</v>
      </c>
      <c r="T174">
        <v>1.7661400000000001E-2</v>
      </c>
      <c r="U174">
        <v>2.2546099999999999E-2</v>
      </c>
      <c r="V174">
        <v>2.3060799999999999E-2</v>
      </c>
      <c r="W174">
        <v>2.9328099999999999E-2</v>
      </c>
      <c r="X174">
        <v>3.3344800000000001E-2</v>
      </c>
      <c r="Y174">
        <v>3.8966199999999999E-2</v>
      </c>
      <c r="Z174">
        <v>4.2024100000000002E-2</v>
      </c>
      <c r="AA174">
        <v>5.73643E-2</v>
      </c>
      <c r="AB174">
        <v>5.86157E-2</v>
      </c>
      <c r="AC174">
        <v>7.2553099999999995E-2</v>
      </c>
      <c r="AD174">
        <v>6.9606199999999993E-2</v>
      </c>
      <c r="AE174">
        <v>8.45225E-2</v>
      </c>
      <c r="AF174">
        <v>8.61373E-2</v>
      </c>
      <c r="AG174">
        <v>6.7406099999999997E-2</v>
      </c>
      <c r="AH174">
        <v>4.6807799999999997E-2</v>
      </c>
      <c r="AI174">
        <v>4.9179500000000001E-2</v>
      </c>
      <c r="AJ174">
        <v>3.9046900000000002E-2</v>
      </c>
      <c r="AK174">
        <v>1.9669800000000001E-2</v>
      </c>
      <c r="AL174">
        <v>1.9235800000000001E-2</v>
      </c>
      <c r="AM174">
        <v>8.4169299999999996E-3</v>
      </c>
      <c r="AN174">
        <v>5.0965799999999999E-3</v>
      </c>
      <c r="AO174">
        <v>2.9267500000000001E-3</v>
      </c>
      <c r="AP174">
        <v>9.48671E-4</v>
      </c>
      <c r="AQ174">
        <v>8.9820999999999998E-4</v>
      </c>
      <c r="AR174">
        <v>9.18394E-4</v>
      </c>
    </row>
    <row r="175" spans="2:44">
      <c r="B175">
        <v>0</v>
      </c>
      <c r="C175">
        <v>0</v>
      </c>
      <c r="D175">
        <v>0</v>
      </c>
      <c r="E175">
        <v>0</v>
      </c>
      <c r="F175">
        <v>0</v>
      </c>
      <c r="G175">
        <v>3.6314199999999998E-3</v>
      </c>
      <c r="H175">
        <v>0</v>
      </c>
      <c r="I175">
        <v>3.0511900000000001E-3</v>
      </c>
      <c r="J175">
        <v>1.34252E-2</v>
      </c>
      <c r="K175">
        <v>3.0682000000000001E-2</v>
      </c>
      <c r="L175">
        <v>4.3576999999999998E-2</v>
      </c>
      <c r="M175">
        <v>2.5509899999999999E-2</v>
      </c>
      <c r="N175">
        <v>3.1002100000000001E-2</v>
      </c>
      <c r="O175">
        <v>3.7014400000000003E-2</v>
      </c>
      <c r="P175">
        <v>1.36553E-2</v>
      </c>
      <c r="Q175">
        <v>2.51498E-2</v>
      </c>
      <c r="R175">
        <v>2.3349100000000001E-2</v>
      </c>
      <c r="S175">
        <v>2.9921699999999999E-2</v>
      </c>
      <c r="T175">
        <v>3.1522300000000003E-2</v>
      </c>
      <c r="U175">
        <v>3.5063700000000003E-2</v>
      </c>
      <c r="V175">
        <v>3.4523499999999999E-2</v>
      </c>
      <c r="W175">
        <v>3.7404600000000003E-2</v>
      </c>
      <c r="X175">
        <v>4.1336100000000001E-2</v>
      </c>
      <c r="Y175">
        <v>4.3296899999999999E-2</v>
      </c>
      <c r="Z175">
        <v>4.5667800000000001E-2</v>
      </c>
      <c r="AA175">
        <v>4.8949100000000002E-2</v>
      </c>
      <c r="AB175">
        <v>4.4117200000000002E-2</v>
      </c>
      <c r="AC175">
        <v>5.0469699999999999E-2</v>
      </c>
      <c r="AD175">
        <v>4.6828300000000003E-2</v>
      </c>
      <c r="AE175">
        <v>4.7208399999999998E-2</v>
      </c>
      <c r="AF175">
        <v>4.6168000000000001E-2</v>
      </c>
      <c r="AG175">
        <v>3.7824799999999999E-2</v>
      </c>
      <c r="AH175">
        <v>3.4623500000000001E-2</v>
      </c>
      <c r="AI175">
        <v>2.4839699999999999E-2</v>
      </c>
      <c r="AJ175">
        <v>2.2058600000000001E-2</v>
      </c>
      <c r="AK175">
        <v>1.55161E-2</v>
      </c>
      <c r="AL175">
        <v>1.0494099999999999E-2</v>
      </c>
      <c r="AM175">
        <v>9.1635699999999994E-3</v>
      </c>
      <c r="AN175">
        <v>5.72223E-3</v>
      </c>
      <c r="AO175">
        <v>3.0311800000000001E-3</v>
      </c>
      <c r="AP175">
        <v>2.9811600000000001E-3</v>
      </c>
      <c r="AQ175">
        <v>9.7037800000000004E-4</v>
      </c>
      <c r="AR175">
        <v>2.5009799999999998E-4</v>
      </c>
    </row>
    <row r="176" spans="2:44"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3.8999599999999998E-4</v>
      </c>
      <c r="L176">
        <v>0</v>
      </c>
      <c r="M176">
        <v>4.6999500000000002E-4</v>
      </c>
      <c r="N176">
        <v>1.4899900000000001E-3</v>
      </c>
      <c r="O176">
        <v>3.23997E-3</v>
      </c>
      <c r="P176">
        <v>1.9799800000000001E-3</v>
      </c>
      <c r="Q176">
        <v>8.8199100000000002E-3</v>
      </c>
      <c r="R176">
        <v>6.8399300000000001E-3</v>
      </c>
      <c r="S176">
        <v>1.37199E-2</v>
      </c>
      <c r="T176">
        <v>1.1319900000000001E-2</v>
      </c>
      <c r="U176">
        <v>2.2889799999999998E-2</v>
      </c>
      <c r="V176">
        <v>2.1249799999999999E-2</v>
      </c>
      <c r="W176">
        <v>2.5149700000000001E-2</v>
      </c>
      <c r="X176">
        <v>3.6609599999999999E-2</v>
      </c>
      <c r="Y176">
        <v>5.4619500000000001E-2</v>
      </c>
      <c r="Z176">
        <v>6.1699400000000001E-2</v>
      </c>
      <c r="AA176">
        <v>6.3929399999999997E-2</v>
      </c>
      <c r="AB176">
        <v>5.0919499999999999E-2</v>
      </c>
      <c r="AC176">
        <v>6.6939299999999993E-2</v>
      </c>
      <c r="AD176">
        <v>7.0889300000000002E-2</v>
      </c>
      <c r="AE176">
        <v>6.4149399999999995E-2</v>
      </c>
      <c r="AF176">
        <v>6.4679399999999998E-2</v>
      </c>
      <c r="AG176">
        <v>7.76892E-2</v>
      </c>
      <c r="AH176">
        <v>6.2519400000000003E-2</v>
      </c>
      <c r="AI176">
        <v>5.90894E-2</v>
      </c>
      <c r="AJ176">
        <v>5.6819399999999999E-2</v>
      </c>
      <c r="AK176">
        <v>2.9829700000000001E-2</v>
      </c>
      <c r="AL176">
        <v>2.6329700000000001E-2</v>
      </c>
      <c r="AM176">
        <v>1.35899E-2</v>
      </c>
      <c r="AN176">
        <v>8.4499199999999997E-3</v>
      </c>
      <c r="AO176">
        <v>1.6599799999999999E-3</v>
      </c>
      <c r="AP176">
        <v>6.15994E-3</v>
      </c>
      <c r="AQ176">
        <v>5.8599400000000001E-3</v>
      </c>
      <c r="AR176" s="2">
        <v>9.9999000000000006E-6</v>
      </c>
    </row>
    <row r="178" spans="1:44">
      <c r="A178" t="s">
        <v>38</v>
      </c>
      <c r="B178" s="2">
        <v>6.4766300000000002E-8</v>
      </c>
      <c r="C178" s="2">
        <v>8.0317900000000005E-7</v>
      </c>
      <c r="D178" s="2">
        <v>7.1161000000000004E-6</v>
      </c>
      <c r="E178" s="2">
        <v>4.5081199999999998E-5</v>
      </c>
      <c r="F178" s="2">
        <v>2.04489E-4</v>
      </c>
      <c r="G178">
        <v>6.6602600000000001E-4</v>
      </c>
      <c r="H178">
        <v>1.56847E-3</v>
      </c>
      <c r="I178">
        <v>2.72222E-3</v>
      </c>
      <c r="J178">
        <v>3.67746E-3</v>
      </c>
      <c r="K178">
        <v>4.4354099999999999E-3</v>
      </c>
      <c r="L178">
        <v>5.8754100000000002E-3</v>
      </c>
      <c r="M178">
        <v>9.1231100000000002E-3</v>
      </c>
      <c r="N178">
        <v>1.47828E-2</v>
      </c>
      <c r="O178">
        <v>2.29673E-2</v>
      </c>
      <c r="P178">
        <v>3.3501299999999998E-2</v>
      </c>
      <c r="Q178">
        <v>4.55027E-2</v>
      </c>
      <c r="R178">
        <v>5.6880500000000001E-2</v>
      </c>
      <c r="S178">
        <v>6.4912800000000007E-2</v>
      </c>
      <c r="T178">
        <v>6.7894800000000005E-2</v>
      </c>
      <c r="U178">
        <v>6.6337499999999994E-2</v>
      </c>
      <c r="V178">
        <v>6.24773E-2</v>
      </c>
      <c r="W178">
        <v>5.8622199999999999E-2</v>
      </c>
      <c r="X178">
        <v>5.5870900000000001E-2</v>
      </c>
      <c r="Y178">
        <v>5.4030000000000002E-2</v>
      </c>
      <c r="Z178">
        <v>5.2309599999999998E-2</v>
      </c>
      <c r="AA178">
        <v>4.9994299999999998E-2</v>
      </c>
      <c r="AB178">
        <v>4.6726499999999997E-2</v>
      </c>
      <c r="AC178">
        <v>4.2491800000000003E-2</v>
      </c>
      <c r="AD178">
        <v>3.7507400000000003E-2</v>
      </c>
      <c r="AE178">
        <v>3.21088E-2</v>
      </c>
      <c r="AF178">
        <v>2.6657400000000001E-2</v>
      </c>
      <c r="AG178">
        <v>2.1472399999999999E-2</v>
      </c>
      <c r="AH178">
        <v>1.6790099999999999E-2</v>
      </c>
      <c r="AI178">
        <v>1.2751800000000001E-2</v>
      </c>
      <c r="AJ178">
        <v>9.41057E-3</v>
      </c>
      <c r="AK178">
        <v>6.74969E-3</v>
      </c>
      <c r="AL178">
        <v>4.7049500000000003E-3</v>
      </c>
      <c r="AM178">
        <v>3.1861699999999999E-3</v>
      </c>
      <c r="AN178">
        <v>2.09472E-3</v>
      </c>
      <c r="AO178" s="2">
        <v>1.3356500000000001E-3</v>
      </c>
      <c r="AP178" s="2">
        <v>8.2496399999999997E-4</v>
      </c>
      <c r="AQ178" s="2">
        <v>4.9288800000000003E-4</v>
      </c>
      <c r="AR178" s="2">
        <v>2.8443499999999998E-4</v>
      </c>
    </row>
    <row r="179" spans="1:44">
      <c r="B179" s="2">
        <v>4.8900799999999998E-8</v>
      </c>
      <c r="C179" s="2">
        <v>6.0640099999999995E-7</v>
      </c>
      <c r="D179" s="2">
        <v>5.3717499999999999E-6</v>
      </c>
      <c r="E179" s="2">
        <v>3.4017899999999998E-5</v>
      </c>
      <c r="F179">
        <v>1.54184E-4</v>
      </c>
      <c r="G179">
        <v>5.0130300000000004E-4</v>
      </c>
      <c r="H179">
        <v>1.17559E-3</v>
      </c>
      <c r="I179">
        <v>2.0179400000000002E-3</v>
      </c>
      <c r="J179">
        <v>2.6451000000000001E-3</v>
      </c>
      <c r="K179">
        <v>2.9619400000000001E-3</v>
      </c>
      <c r="L179">
        <v>3.4596200000000001E-3</v>
      </c>
      <c r="M179">
        <v>4.7372500000000001E-3</v>
      </c>
      <c r="N179">
        <v>6.9934100000000003E-3</v>
      </c>
      <c r="O179">
        <v>1.0273300000000001E-2</v>
      </c>
      <c r="P179">
        <v>1.5030699999999999E-2</v>
      </c>
      <c r="Q179">
        <v>2.2172399999999998E-2</v>
      </c>
      <c r="R179">
        <v>3.2451500000000001E-2</v>
      </c>
      <c r="S179">
        <v>4.5730100000000003E-2</v>
      </c>
      <c r="T179">
        <v>6.0633199999999998E-2</v>
      </c>
      <c r="U179">
        <v>7.4732400000000004E-2</v>
      </c>
      <c r="V179">
        <v>8.5205400000000001E-2</v>
      </c>
      <c r="W179">
        <v>8.98336E-2</v>
      </c>
      <c r="X179">
        <v>8.7934700000000005E-2</v>
      </c>
      <c r="Y179">
        <v>8.0647200000000002E-2</v>
      </c>
      <c r="Z179">
        <v>7.0305999999999993E-2</v>
      </c>
      <c r="AA179">
        <v>5.9318099999999999E-2</v>
      </c>
      <c r="AB179">
        <v>4.9283300000000002E-2</v>
      </c>
      <c r="AC179">
        <v>4.0782400000000003E-2</v>
      </c>
      <c r="AD179">
        <v>3.3703299999999999E-2</v>
      </c>
      <c r="AE179">
        <v>2.76992E-2</v>
      </c>
      <c r="AF179">
        <v>2.2484400000000002E-2</v>
      </c>
      <c r="AG179">
        <v>1.7917099999999998E-2</v>
      </c>
      <c r="AH179">
        <v>1.3958399999999999E-2</v>
      </c>
      <c r="AI179">
        <v>1.0607E-2</v>
      </c>
      <c r="AJ179">
        <v>7.8532600000000008E-3</v>
      </c>
      <c r="AK179">
        <v>5.6623100000000003E-3</v>
      </c>
      <c r="AL179">
        <v>3.9746099999999999E-3</v>
      </c>
      <c r="AM179">
        <v>2.7151900000000001E-3</v>
      </c>
      <c r="AN179">
        <v>1.8041400000000001E-3</v>
      </c>
      <c r="AO179" s="2">
        <v>1.1650300000000001E-3</v>
      </c>
      <c r="AP179" s="2">
        <v>7.3032000000000001E-4</v>
      </c>
      <c r="AQ179" s="2">
        <v>4.4380199999999998E-4</v>
      </c>
      <c r="AR179" s="2">
        <v>2.6101599999999998E-4</v>
      </c>
    </row>
    <row r="180" spans="1:44">
      <c r="B180" s="2">
        <v>5.7568600000000002E-8</v>
      </c>
      <c r="C180" s="2">
        <v>7.1383499999999996E-7</v>
      </c>
      <c r="D180" s="2">
        <v>6.3219999999999998E-6</v>
      </c>
      <c r="E180" s="2">
        <v>4.0015999999999998E-5</v>
      </c>
      <c r="F180">
        <v>1.81187E-4</v>
      </c>
      <c r="G180">
        <v>5.8781199999999995E-4</v>
      </c>
      <c r="H180">
        <v>1.3714700000000001E-3</v>
      </c>
      <c r="I180">
        <v>2.3243600000000001E-3</v>
      </c>
      <c r="J180">
        <v>2.9466100000000001E-3</v>
      </c>
      <c r="K180">
        <v>3.0416200000000001E-3</v>
      </c>
      <c r="L180">
        <v>3.08195E-3</v>
      </c>
      <c r="M180">
        <v>3.6727800000000001E-3</v>
      </c>
      <c r="N180">
        <v>4.9274999999999996E-3</v>
      </c>
      <c r="O180">
        <v>6.63841E-3</v>
      </c>
      <c r="P180">
        <v>8.8338199999999992E-3</v>
      </c>
      <c r="Q180">
        <v>1.19694E-2</v>
      </c>
      <c r="R180">
        <v>1.6679599999999999E-2</v>
      </c>
      <c r="S180">
        <v>2.3487999999999998E-2</v>
      </c>
      <c r="T180">
        <v>3.2697200000000003E-2</v>
      </c>
      <c r="U180">
        <v>4.42935E-2</v>
      </c>
      <c r="V180">
        <v>5.7683900000000003E-2</v>
      </c>
      <c r="W180">
        <v>7.1435299999999993E-2</v>
      </c>
      <c r="X180">
        <v>8.3365800000000004E-2</v>
      </c>
      <c r="Y180">
        <v>9.1125999999999999E-2</v>
      </c>
      <c r="Z180">
        <v>9.30309E-2</v>
      </c>
      <c r="AA180">
        <v>8.8708499999999996E-2</v>
      </c>
      <c r="AB180">
        <v>7.9227699999999998E-2</v>
      </c>
      <c r="AC180">
        <v>6.6653000000000004E-2</v>
      </c>
      <c r="AD180">
        <v>5.3275900000000001E-2</v>
      </c>
      <c r="AE180">
        <v>4.09138E-2</v>
      </c>
      <c r="AF180">
        <v>3.05676E-2</v>
      </c>
      <c r="AG180">
        <v>2.2473E-2</v>
      </c>
      <c r="AH180">
        <v>1.63838E-2</v>
      </c>
      <c r="AI180">
        <v>1.1874900000000001E-2</v>
      </c>
      <c r="AJ180">
        <v>8.5401299999999999E-3</v>
      </c>
      <c r="AK180">
        <v>6.0673300000000001E-3</v>
      </c>
      <c r="AL180">
        <v>4.2376499999999999E-3</v>
      </c>
      <c r="AM180">
        <v>2.8976399999999999E-3</v>
      </c>
      <c r="AN180">
        <v>1.9335800000000001E-3</v>
      </c>
      <c r="AO180" s="2">
        <v>1.25606E-3</v>
      </c>
      <c r="AP180" s="2">
        <v>7.9266999999999998E-4</v>
      </c>
      <c r="AQ180" s="2">
        <v>4.8505899999999998E-4</v>
      </c>
      <c r="AR180" s="2">
        <v>2.8728400000000001E-4</v>
      </c>
    </row>
    <row r="181" spans="1:44">
      <c r="B181" s="2">
        <v>8.2668900000000005E-8</v>
      </c>
      <c r="C181" s="2">
        <v>1.02507E-6</v>
      </c>
      <c r="D181" s="2">
        <v>9.0784499999999995E-6</v>
      </c>
      <c r="E181" s="2">
        <v>5.7463200000000002E-5</v>
      </c>
      <c r="F181" s="2">
        <v>2.6018299999999999E-4</v>
      </c>
      <c r="G181">
        <v>8.4407899999999997E-4</v>
      </c>
      <c r="H181">
        <v>1.9692400000000001E-3</v>
      </c>
      <c r="I181">
        <v>3.3365399999999998E-3</v>
      </c>
      <c r="J181">
        <v>4.2250100000000004E-3</v>
      </c>
      <c r="K181">
        <v>4.3411999999999999E-3</v>
      </c>
      <c r="L181">
        <v>4.3323900000000002E-3</v>
      </c>
      <c r="M181">
        <v>4.9956599999999999E-3</v>
      </c>
      <c r="N181">
        <v>6.3591799999999999E-3</v>
      </c>
      <c r="O181">
        <v>7.91591E-3</v>
      </c>
      <c r="P181">
        <v>9.4304899999999997E-3</v>
      </c>
      <c r="Q181">
        <v>1.12272E-2</v>
      </c>
      <c r="R181">
        <v>1.3838E-2</v>
      </c>
      <c r="S181">
        <v>1.7610799999999999E-2</v>
      </c>
      <c r="T181">
        <v>2.2692199999999999E-2</v>
      </c>
      <c r="U181">
        <v>2.9208100000000001E-2</v>
      </c>
      <c r="V181">
        <v>3.72853E-2</v>
      </c>
      <c r="W181">
        <v>4.68482E-2</v>
      </c>
      <c r="X181">
        <v>5.7391699999999997E-2</v>
      </c>
      <c r="Y181">
        <v>6.7900500000000003E-2</v>
      </c>
      <c r="Z181">
        <v>7.6956499999999997E-2</v>
      </c>
      <c r="AA181">
        <v>8.3018099999999997E-2</v>
      </c>
      <c r="AB181">
        <v>8.48333E-2</v>
      </c>
      <c r="AC181">
        <v>8.1853999999999996E-2</v>
      </c>
      <c r="AD181">
        <v>7.4464900000000001E-2</v>
      </c>
      <c r="AE181">
        <v>6.3891100000000006E-2</v>
      </c>
      <c r="AF181">
        <v>5.1816500000000001E-2</v>
      </c>
      <c r="AG181">
        <v>3.9889599999999997E-2</v>
      </c>
      <c r="AH181">
        <v>2.9329299999999999E-2</v>
      </c>
      <c r="AI181">
        <v>2.0760600000000001E-2</v>
      </c>
      <c r="AJ181">
        <v>1.42743E-2</v>
      </c>
      <c r="AK181">
        <v>9.6154499999999993E-3</v>
      </c>
      <c r="AL181">
        <v>6.3872E-3</v>
      </c>
      <c r="AM181">
        <v>4.1968200000000004E-3</v>
      </c>
      <c r="AN181">
        <v>2.7260600000000002E-3</v>
      </c>
      <c r="AO181" s="2">
        <v>1.7444699999999999E-3</v>
      </c>
      <c r="AP181" s="2">
        <v>1.09446E-3</v>
      </c>
      <c r="AQ181" s="2">
        <v>6.6983199999999998E-4</v>
      </c>
      <c r="AR181" s="2">
        <v>3.9813000000000001E-4</v>
      </c>
    </row>
    <row r="182" spans="1:44">
      <c r="B182" s="2">
        <v>1.46081E-7</v>
      </c>
      <c r="C182" s="2">
        <v>1.81135E-6</v>
      </c>
      <c r="D182" s="2">
        <v>1.6041499999999999E-5</v>
      </c>
      <c r="E182" s="2">
        <v>1.01531E-4</v>
      </c>
      <c r="F182" s="2">
        <v>4.59655E-4</v>
      </c>
      <c r="G182" s="2">
        <v>1.4907900000000001E-3</v>
      </c>
      <c r="H182">
        <v>3.4758200000000001E-3</v>
      </c>
      <c r="I182">
        <v>5.87982E-3</v>
      </c>
      <c r="J182">
        <v>7.4143100000000003E-3</v>
      </c>
      <c r="K182">
        <v>7.5376200000000001E-3</v>
      </c>
      <c r="L182">
        <v>7.3710299999999998E-3</v>
      </c>
      <c r="M182">
        <v>8.3165700000000006E-3</v>
      </c>
      <c r="N182">
        <v>1.0429900000000001E-2</v>
      </c>
      <c r="O182">
        <v>1.27852E-2</v>
      </c>
      <c r="P182">
        <v>1.48276E-2</v>
      </c>
      <c r="Q182">
        <v>1.6842599999999999E-2</v>
      </c>
      <c r="R182">
        <v>1.9363100000000001E-2</v>
      </c>
      <c r="S182">
        <v>2.2545599999999999E-2</v>
      </c>
      <c r="T182">
        <v>2.6210899999999999E-2</v>
      </c>
      <c r="U182">
        <v>3.02492E-2</v>
      </c>
      <c r="V182">
        <v>3.4782500000000001E-2</v>
      </c>
      <c r="W182">
        <v>3.9973700000000001E-2</v>
      </c>
      <c r="X182">
        <v>4.5799100000000002E-2</v>
      </c>
      <c r="Y182">
        <v>5.1988199999999998E-2</v>
      </c>
      <c r="Z182">
        <v>5.8070400000000001E-2</v>
      </c>
      <c r="AA182">
        <v>6.3418600000000006E-2</v>
      </c>
      <c r="AB182">
        <v>6.7297200000000001E-2</v>
      </c>
      <c r="AC182">
        <v>6.8975999999999996E-2</v>
      </c>
      <c r="AD182">
        <v>6.7914500000000003E-2</v>
      </c>
      <c r="AE182">
        <v>6.3949000000000006E-2</v>
      </c>
      <c r="AF182">
        <v>5.7390999999999998E-2</v>
      </c>
      <c r="AG182">
        <v>4.8983800000000001E-2</v>
      </c>
      <c r="AH182">
        <v>3.9725000000000003E-2</v>
      </c>
      <c r="AI182">
        <v>3.0623299999999999E-2</v>
      </c>
      <c r="AJ182">
        <v>2.2479300000000001E-2</v>
      </c>
      <c r="AK182">
        <v>1.5761899999999999E-2</v>
      </c>
      <c r="AL182">
        <v>1.0603100000000001E-2</v>
      </c>
      <c r="AM182">
        <v>6.8797900000000002E-3</v>
      </c>
      <c r="AN182">
        <v>4.3301900000000003E-3</v>
      </c>
      <c r="AO182" s="2">
        <v>2.6574799999999998E-3</v>
      </c>
      <c r="AP182" s="2">
        <v>1.5960499999999999E-3</v>
      </c>
      <c r="AQ182" s="2">
        <v>9.3940600000000005E-4</v>
      </c>
      <c r="AR182" s="2">
        <v>5.41349E-4</v>
      </c>
    </row>
    <row r="183" spans="1:44">
      <c r="B183" s="2">
        <v>1.25004E-7</v>
      </c>
      <c r="C183" s="2">
        <v>1.55017E-6</v>
      </c>
      <c r="D183" s="2">
        <v>1.3733100000000001E-5</v>
      </c>
      <c r="E183" s="2">
        <v>8.6980799999999999E-5</v>
      </c>
      <c r="F183" s="2">
        <v>3.9435199999999999E-4</v>
      </c>
      <c r="G183">
        <v>1.2829600000000001E-3</v>
      </c>
      <c r="H183">
        <v>3.01264E-3</v>
      </c>
      <c r="I183">
        <v>5.18667E-3</v>
      </c>
      <c r="J183">
        <v>6.8402100000000002E-3</v>
      </c>
      <c r="K183">
        <v>7.7209100000000001E-3</v>
      </c>
      <c r="L183">
        <v>8.9581999999999995E-3</v>
      </c>
      <c r="M183">
        <v>1.1671900000000001E-2</v>
      </c>
      <c r="N183">
        <v>1.54926E-2</v>
      </c>
      <c r="O183">
        <v>1.9130000000000001E-2</v>
      </c>
      <c r="P183">
        <v>2.19565E-2</v>
      </c>
      <c r="Q183">
        <v>2.4504700000000001E-2</v>
      </c>
      <c r="R183">
        <v>2.7575300000000001E-2</v>
      </c>
      <c r="S183">
        <v>3.1302999999999997E-2</v>
      </c>
      <c r="T183">
        <v>3.5203600000000002E-2</v>
      </c>
      <c r="U183">
        <v>3.8808500000000003E-2</v>
      </c>
      <c r="V183">
        <v>4.1994900000000002E-2</v>
      </c>
      <c r="W183">
        <v>4.4825200000000003E-2</v>
      </c>
      <c r="X183">
        <v>4.7322099999999999E-2</v>
      </c>
      <c r="Y183">
        <v>4.9449899999999998E-2</v>
      </c>
      <c r="Z183">
        <v>5.1187799999999999E-2</v>
      </c>
      <c r="AA183">
        <v>5.2523500000000001E-2</v>
      </c>
      <c r="AB183">
        <v>5.3377599999999997E-2</v>
      </c>
      <c r="AC183">
        <v>5.3560299999999998E-2</v>
      </c>
      <c r="AD183">
        <v>5.2808300000000002E-2</v>
      </c>
      <c r="AE183">
        <v>5.0874299999999997E-2</v>
      </c>
      <c r="AF183">
        <v>4.7621999999999998E-2</v>
      </c>
      <c r="AG183">
        <v>4.3094E-2</v>
      </c>
      <c r="AH183">
        <v>3.75348E-2</v>
      </c>
      <c r="AI183">
        <v>3.1358400000000002E-2</v>
      </c>
      <c r="AJ183">
        <v>2.5065899999999999E-2</v>
      </c>
      <c r="AK183">
        <v>1.9140600000000001E-2</v>
      </c>
      <c r="AL183">
        <v>1.3954299999999999E-2</v>
      </c>
      <c r="AM183">
        <v>9.7156399999999993E-3</v>
      </c>
      <c r="AN183">
        <v>6.4672999999999996E-3</v>
      </c>
      <c r="AO183">
        <v>4.1233199999999998E-3</v>
      </c>
      <c r="AP183" s="2">
        <v>2.5237699999999998E-3</v>
      </c>
      <c r="AQ183" s="2">
        <v>1.4867700000000001E-3</v>
      </c>
      <c r="AR183" s="2">
        <v>8.4507199999999999E-4</v>
      </c>
    </row>
    <row r="184" spans="1:44">
      <c r="B184" s="2">
        <v>6.9778500000000005E-8</v>
      </c>
      <c r="C184" s="2">
        <v>8.6538900000000002E-7</v>
      </c>
      <c r="D184" s="2">
        <v>7.6684200000000007E-6</v>
      </c>
      <c r="E184" s="2">
        <v>4.8594799999999998E-5</v>
      </c>
      <c r="F184" s="2">
        <v>2.2055600000000001E-4</v>
      </c>
      <c r="G184">
        <v>7.1921599999999995E-4</v>
      </c>
      <c r="H184">
        <v>1.69797E-3</v>
      </c>
      <c r="I184">
        <v>2.9623000000000002E-3</v>
      </c>
      <c r="J184">
        <v>4.03814E-3</v>
      </c>
      <c r="K184">
        <v>4.8981500000000004E-3</v>
      </c>
      <c r="L184">
        <v>6.3146900000000004E-3</v>
      </c>
      <c r="M184">
        <v>9.0322200000000005E-3</v>
      </c>
      <c r="N184">
        <v>1.29181E-2</v>
      </c>
      <c r="O184">
        <v>1.73239E-2</v>
      </c>
      <c r="P184">
        <v>2.19887E-2</v>
      </c>
      <c r="Q184">
        <v>2.7182399999999999E-2</v>
      </c>
      <c r="R184">
        <v>3.30219E-2</v>
      </c>
      <c r="S184">
        <v>3.8992699999999998E-2</v>
      </c>
      <c r="T184">
        <v>4.4297000000000003E-2</v>
      </c>
      <c r="U184">
        <v>4.8484199999999998E-2</v>
      </c>
      <c r="V184">
        <v>5.1581099999999998E-2</v>
      </c>
      <c r="W184">
        <v>5.3740299999999998E-2</v>
      </c>
      <c r="X184">
        <v>5.4960599999999998E-2</v>
      </c>
      <c r="Y184">
        <v>5.5148900000000001E-2</v>
      </c>
      <c r="Z184">
        <v>5.43159E-2</v>
      </c>
      <c r="AA184">
        <v>5.2638200000000003E-2</v>
      </c>
      <c r="AB184">
        <v>5.03732E-2</v>
      </c>
      <c r="AC184">
        <v>4.7747299999999999E-2</v>
      </c>
      <c r="AD184">
        <v>4.4898100000000003E-2</v>
      </c>
      <c r="AE184">
        <v>4.1866399999999998E-2</v>
      </c>
      <c r="AF184">
        <v>3.8619899999999999E-2</v>
      </c>
      <c r="AG184">
        <v>3.5095099999999997E-2</v>
      </c>
      <c r="AH184">
        <v>3.12517E-2</v>
      </c>
      <c r="AI184">
        <v>2.7117700000000002E-2</v>
      </c>
      <c r="AJ184">
        <v>2.2808599999999998E-2</v>
      </c>
      <c r="AK184">
        <v>1.8511799999999998E-2</v>
      </c>
      <c r="AL184">
        <v>1.4445E-2</v>
      </c>
      <c r="AM184">
        <v>1.0806899999999999E-2</v>
      </c>
      <c r="AN184">
        <v>7.7363299999999996E-3</v>
      </c>
      <c r="AO184">
        <v>5.2922200000000003E-3</v>
      </c>
      <c r="AP184">
        <v>3.4568699999999999E-3</v>
      </c>
      <c r="AQ184">
        <v>2.1554899999999999E-3</v>
      </c>
      <c r="AR184" s="2">
        <v>1.2830999999999999E-3</v>
      </c>
    </row>
    <row r="185" spans="1:44">
      <c r="B185" s="2">
        <v>5.4636E-8</v>
      </c>
      <c r="C185" s="2">
        <v>6.7753099999999998E-7</v>
      </c>
      <c r="D185" s="2">
        <v>6.0021200000000002E-6</v>
      </c>
      <c r="E185" s="2">
        <v>3.8013599999999998E-5</v>
      </c>
      <c r="F185" s="2">
        <v>1.7232799999999999E-4</v>
      </c>
      <c r="G185">
        <v>5.6053799999999997E-4</v>
      </c>
      <c r="H185">
        <v>1.3158200000000001E-3</v>
      </c>
      <c r="I185">
        <v>2.2642999999999999E-3</v>
      </c>
      <c r="J185">
        <v>2.98702E-3</v>
      </c>
      <c r="K185">
        <v>3.3929400000000001E-3</v>
      </c>
      <c r="L185">
        <v>4.04427E-3</v>
      </c>
      <c r="M185">
        <v>5.5976300000000001E-3</v>
      </c>
      <c r="N185">
        <v>8.1893799999999996E-3</v>
      </c>
      <c r="O185">
        <v>1.1642E-2</v>
      </c>
      <c r="P185">
        <v>1.6015999999999999E-2</v>
      </c>
      <c r="Q185">
        <v>2.16546E-2</v>
      </c>
      <c r="R185">
        <v>2.8710599999999999E-2</v>
      </c>
      <c r="S185">
        <v>3.6803500000000003E-2</v>
      </c>
      <c r="T185">
        <v>4.5171000000000003E-2</v>
      </c>
      <c r="U185">
        <v>5.3012299999999998E-2</v>
      </c>
      <c r="V185">
        <v>5.9623099999999998E-2</v>
      </c>
      <c r="W185">
        <v>6.4373200000000005E-2</v>
      </c>
      <c r="X185">
        <v>6.6784700000000002E-2</v>
      </c>
      <c r="Y185">
        <v>6.67185E-2</v>
      </c>
      <c r="Z185">
        <v>6.4449400000000004E-2</v>
      </c>
      <c r="AA185">
        <v>6.0529800000000002E-2</v>
      </c>
      <c r="AB185">
        <v>5.5572299999999998E-2</v>
      </c>
      <c r="AC185">
        <v>5.0108899999999998E-2</v>
      </c>
      <c r="AD185">
        <v>4.4552099999999997E-2</v>
      </c>
      <c r="AE185">
        <v>3.9197799999999998E-2</v>
      </c>
      <c r="AF185">
        <v>3.4225999999999999E-2</v>
      </c>
      <c r="AG185">
        <v>2.97036E-2</v>
      </c>
      <c r="AH185">
        <v>2.5607000000000001E-2</v>
      </c>
      <c r="AI185">
        <v>2.1865099999999998E-2</v>
      </c>
      <c r="AJ185">
        <v>1.8405500000000002E-2</v>
      </c>
      <c r="AK185">
        <v>1.5187000000000001E-2</v>
      </c>
      <c r="AL185">
        <v>1.22121E-2</v>
      </c>
      <c r="AM185">
        <v>9.5182800000000005E-3</v>
      </c>
      <c r="AN185">
        <v>7.1575900000000001E-3</v>
      </c>
      <c r="AO185">
        <v>5.1733500000000002E-3</v>
      </c>
      <c r="AP185">
        <v>3.5832500000000001E-3</v>
      </c>
      <c r="AQ185">
        <v>2.3728999999999998E-3</v>
      </c>
      <c r="AR185">
        <v>1.49975E-3</v>
      </c>
    </row>
    <row r="186" spans="1:44">
      <c r="B186" s="2">
        <v>5.2077700000000002E-8</v>
      </c>
      <c r="C186" s="2">
        <v>6.4578800000000001E-7</v>
      </c>
      <c r="D186" s="2">
        <v>5.7204299999999999E-6</v>
      </c>
      <c r="E186" s="2">
        <v>3.6222700000000001E-5</v>
      </c>
      <c r="F186" s="2">
        <v>1.64146E-4</v>
      </c>
      <c r="G186" s="2">
        <v>5.33472E-4</v>
      </c>
      <c r="H186" s="2">
        <v>1.2497999999999999E-3</v>
      </c>
      <c r="I186" s="2">
        <v>2.1398900000000002E-3</v>
      </c>
      <c r="J186">
        <v>2.7856399999999998E-3</v>
      </c>
      <c r="K186">
        <v>3.0645099999999999E-3</v>
      </c>
      <c r="L186">
        <v>3.4594600000000001E-3</v>
      </c>
      <c r="M186">
        <v>4.5333400000000003E-3</v>
      </c>
      <c r="N186">
        <v>6.3500900000000001E-3</v>
      </c>
      <c r="O186">
        <v>8.6822199999999992E-3</v>
      </c>
      <c r="P186">
        <v>1.15817E-2</v>
      </c>
      <c r="Q186">
        <v>1.55163E-2</v>
      </c>
      <c r="R186">
        <v>2.09891E-2</v>
      </c>
      <c r="S186">
        <v>2.8148699999999999E-2</v>
      </c>
      <c r="T186">
        <v>3.6733000000000002E-2</v>
      </c>
      <c r="U186">
        <v>4.6195300000000002E-2</v>
      </c>
      <c r="V186">
        <v>5.5755800000000001E-2</v>
      </c>
      <c r="W186">
        <v>6.4411999999999997E-2</v>
      </c>
      <c r="X186">
        <v>7.1083499999999994E-2</v>
      </c>
      <c r="Y186">
        <v>7.4893299999999996E-2</v>
      </c>
      <c r="Z186">
        <v>7.5409500000000004E-2</v>
      </c>
      <c r="AA186">
        <v>7.2721400000000005E-2</v>
      </c>
      <c r="AB186">
        <v>6.7366999999999996E-2</v>
      </c>
      <c r="AC186">
        <v>6.0175899999999997E-2</v>
      </c>
      <c r="AD186">
        <v>5.20778E-2</v>
      </c>
      <c r="AE186">
        <v>4.3914500000000002E-2</v>
      </c>
      <c r="AF186">
        <v>3.6307300000000001E-2</v>
      </c>
      <c r="AG186">
        <v>2.9609199999999999E-2</v>
      </c>
      <c r="AH186">
        <v>2.3936900000000001E-2</v>
      </c>
      <c r="AI186">
        <v>1.9243699999999999E-2</v>
      </c>
      <c r="AJ186">
        <v>1.53972E-2</v>
      </c>
      <c r="AK186">
        <v>1.2240600000000001E-2</v>
      </c>
      <c r="AL186">
        <v>9.6311399999999998E-3</v>
      </c>
      <c r="AM186">
        <v>7.4600200000000004E-3</v>
      </c>
      <c r="AN186">
        <v>5.6543499999999998E-3</v>
      </c>
      <c r="AO186">
        <v>4.1692700000000001E-3</v>
      </c>
      <c r="AP186">
        <v>2.9750599999999999E-3</v>
      </c>
      <c r="AQ186">
        <v>2.0453799999999999E-3</v>
      </c>
      <c r="AR186">
        <v>1.3500400000000001E-3</v>
      </c>
    </row>
    <row r="187" spans="1:44">
      <c r="B187" s="2">
        <v>4.8028599999999998E-8</v>
      </c>
      <c r="C187" s="2">
        <v>5.9560099999999999E-7</v>
      </c>
      <c r="D187" s="2">
        <v>5.2764799999999997E-6</v>
      </c>
      <c r="E187" s="2">
        <v>3.3419800000000001E-5</v>
      </c>
      <c r="F187" s="2">
        <v>1.51521E-4</v>
      </c>
      <c r="G187">
        <v>4.9297299999999996E-4</v>
      </c>
      <c r="H187">
        <v>1.15777E-3</v>
      </c>
      <c r="I187">
        <v>1.9942800000000002E-3</v>
      </c>
      <c r="J187">
        <v>2.6349099999999999E-3</v>
      </c>
      <c r="K187">
        <v>2.993E-3</v>
      </c>
      <c r="L187">
        <v>3.5303399999999999E-3</v>
      </c>
      <c r="M187">
        <v>4.7388999999999999E-3</v>
      </c>
      <c r="N187">
        <v>6.58787E-3</v>
      </c>
      <c r="O187">
        <v>8.7432499999999993E-3</v>
      </c>
      <c r="P187">
        <v>1.11535E-2</v>
      </c>
      <c r="Q187">
        <v>1.42066E-2</v>
      </c>
      <c r="R187">
        <v>1.8370899999999999E-2</v>
      </c>
      <c r="S187">
        <v>2.3846200000000001E-2</v>
      </c>
      <c r="T187">
        <v>3.0576200000000001E-2</v>
      </c>
      <c r="U187">
        <v>3.8415199999999997E-2</v>
      </c>
      <c r="V187">
        <v>4.7112399999999999E-2</v>
      </c>
      <c r="W187">
        <v>5.6140299999999997E-2</v>
      </c>
      <c r="X187">
        <v>6.4623899999999998E-2</v>
      </c>
      <c r="Y187">
        <v>7.1498400000000004E-2</v>
      </c>
      <c r="Z187">
        <v>7.5788300000000003E-2</v>
      </c>
      <c r="AA187">
        <v>7.6855400000000004E-2</v>
      </c>
      <c r="AB187">
        <v>7.4544899999999997E-2</v>
      </c>
      <c r="AC187">
        <v>6.9208800000000001E-2</v>
      </c>
      <c r="AD187">
        <v>6.1608599999999999E-2</v>
      </c>
      <c r="AE187">
        <v>5.2724100000000003E-2</v>
      </c>
      <c r="AF187">
        <v>4.3533500000000003E-2</v>
      </c>
      <c r="AG187">
        <v>3.4835499999999998E-2</v>
      </c>
      <c r="AH187">
        <v>2.7154299999999999E-2</v>
      </c>
      <c r="AI187">
        <v>2.0732500000000001E-2</v>
      </c>
      <c r="AJ187">
        <v>1.5584300000000001E-2</v>
      </c>
      <c r="AK187">
        <v>1.1578099999999999E-2</v>
      </c>
      <c r="AL187">
        <v>8.5170899999999997E-3</v>
      </c>
      <c r="AM187">
        <v>6.1993200000000004E-3</v>
      </c>
      <c r="AN187">
        <v>4.45117E-3</v>
      </c>
      <c r="AO187">
        <v>3.1379799999999998E-3</v>
      </c>
      <c r="AP187">
        <v>2.1603099999999999E-3</v>
      </c>
      <c r="AQ187">
        <v>1.44451E-3</v>
      </c>
      <c r="AR187">
        <v>9.3354600000000005E-4</v>
      </c>
    </row>
    <row r="188" spans="1:44">
      <c r="B188" s="2">
        <v>4.7840899999999999E-8</v>
      </c>
      <c r="C188" s="2">
        <v>5.9328200000000003E-7</v>
      </c>
      <c r="D188" s="2">
        <v>5.25618E-6</v>
      </c>
      <c r="E188" s="2">
        <v>3.3294499999999998E-5</v>
      </c>
      <c r="F188" s="2">
        <v>1.5098299999999999E-4</v>
      </c>
      <c r="G188">
        <v>4.9144E-4</v>
      </c>
      <c r="H188">
        <v>1.15536E-3</v>
      </c>
      <c r="I188">
        <v>1.9952400000000001E-3</v>
      </c>
      <c r="J188">
        <v>2.6537399999999999E-3</v>
      </c>
      <c r="K188">
        <v>3.0608499999999999E-3</v>
      </c>
      <c r="L188">
        <v>3.6995600000000002E-3</v>
      </c>
      <c r="M188">
        <v>5.0847799999999997E-3</v>
      </c>
      <c r="N188">
        <v>7.2081100000000002E-3</v>
      </c>
      <c r="O188">
        <v>9.7523000000000002E-3</v>
      </c>
      <c r="P188">
        <v>1.26569E-2</v>
      </c>
      <c r="Q188">
        <v>1.6234800000000001E-2</v>
      </c>
      <c r="R188">
        <v>2.0784E-2</v>
      </c>
      <c r="S188">
        <v>2.62708E-2</v>
      </c>
      <c r="T188">
        <v>3.2440400000000001E-2</v>
      </c>
      <c r="U188">
        <v>3.9085599999999998E-2</v>
      </c>
      <c r="V188">
        <v>4.6079000000000002E-2</v>
      </c>
      <c r="W188">
        <v>5.3186999999999998E-2</v>
      </c>
      <c r="X188">
        <v>5.9945100000000001E-2</v>
      </c>
      <c r="Y188">
        <v>6.5723900000000002E-2</v>
      </c>
      <c r="Z188">
        <v>6.9878599999999999E-2</v>
      </c>
      <c r="AA188">
        <v>7.18665E-2</v>
      </c>
      <c r="AB188">
        <v>7.1334800000000004E-2</v>
      </c>
      <c r="AC188">
        <v>6.8201999999999999E-2</v>
      </c>
      <c r="AD188">
        <v>6.2713900000000003E-2</v>
      </c>
      <c r="AE188">
        <v>5.5422600000000002E-2</v>
      </c>
      <c r="AF188">
        <v>4.7080200000000003E-2</v>
      </c>
      <c r="AG188">
        <v>3.8482799999999998E-2</v>
      </c>
      <c r="AH188">
        <v>3.0323300000000001E-2</v>
      </c>
      <c r="AI188">
        <v>2.3093800000000001E-2</v>
      </c>
      <c r="AJ188">
        <v>1.7053599999999999E-2</v>
      </c>
      <c r="AK188">
        <v>1.2254299999999999E-2</v>
      </c>
      <c r="AL188">
        <v>8.5989900000000008E-3</v>
      </c>
      <c r="AM188">
        <v>5.9096799999999996E-3</v>
      </c>
      <c r="AN188">
        <v>3.9849400000000002E-3</v>
      </c>
      <c r="AO188">
        <v>2.6371400000000001E-3</v>
      </c>
      <c r="AP188">
        <v>1.7104100000000001E-3</v>
      </c>
      <c r="AQ188">
        <v>1.0842200000000001E-3</v>
      </c>
      <c r="AR188">
        <v>6.6922300000000004E-4</v>
      </c>
    </row>
    <row r="189" spans="1:44">
      <c r="B189" s="2">
        <v>8.5491999999999996E-8</v>
      </c>
      <c r="C189" s="2">
        <v>1.06007E-6</v>
      </c>
      <c r="D189" s="2">
        <v>9.3883699999999994E-6</v>
      </c>
      <c r="E189" s="2">
        <v>5.9424199999999999E-5</v>
      </c>
      <c r="F189">
        <v>2.6905700000000001E-4</v>
      </c>
      <c r="G189">
        <v>8.7283700000000001E-4</v>
      </c>
      <c r="H189">
        <v>2.0362499999999999E-3</v>
      </c>
      <c r="I189">
        <v>3.4501200000000001E-3</v>
      </c>
      <c r="J189">
        <v>4.3714100000000001E-3</v>
      </c>
      <c r="K189">
        <v>4.5089800000000001E-3</v>
      </c>
      <c r="L189">
        <v>4.5715E-3</v>
      </c>
      <c r="M189">
        <v>5.4744299999999997E-3</v>
      </c>
      <c r="N189">
        <v>7.4033299999999996E-3</v>
      </c>
      <c r="O189">
        <v>1.00255E-2</v>
      </c>
      <c r="P189">
        <v>1.32353E-2</v>
      </c>
      <c r="Q189">
        <v>1.7340499999999998E-2</v>
      </c>
      <c r="R189">
        <v>2.26372E-2</v>
      </c>
      <c r="S189">
        <v>2.9040699999999999E-2</v>
      </c>
      <c r="T189">
        <v>3.6156399999999998E-2</v>
      </c>
      <c r="U189">
        <v>4.3539700000000001E-2</v>
      </c>
      <c r="V189">
        <v>5.07728E-2</v>
      </c>
      <c r="W189">
        <v>5.7378999999999999E-2</v>
      </c>
      <c r="X189">
        <v>6.2816200000000003E-2</v>
      </c>
      <c r="Y189">
        <v>6.6610900000000001E-2</v>
      </c>
      <c r="Z189">
        <v>6.8481200000000006E-2</v>
      </c>
      <c r="AA189">
        <v>6.8345000000000003E-2</v>
      </c>
      <c r="AB189">
        <v>6.6263699999999995E-2</v>
      </c>
      <c r="AC189">
        <v>6.2406900000000001E-2</v>
      </c>
      <c r="AD189">
        <v>5.7050900000000002E-2</v>
      </c>
      <c r="AE189">
        <v>5.0575099999999998E-2</v>
      </c>
      <c r="AF189">
        <v>4.3431999999999998E-2</v>
      </c>
      <c r="AG189">
        <v>3.6096999999999997E-2</v>
      </c>
      <c r="AH189">
        <v>2.90125E-2</v>
      </c>
      <c r="AI189">
        <v>2.2540399999999999E-2</v>
      </c>
      <c r="AJ189">
        <v>1.69277E-2</v>
      </c>
      <c r="AK189">
        <v>1.22942E-2</v>
      </c>
      <c r="AL189">
        <v>8.6431100000000007E-3</v>
      </c>
      <c r="AM189">
        <v>5.8887100000000001E-3</v>
      </c>
      <c r="AN189">
        <v>3.8931399999999998E-3</v>
      </c>
      <c r="AO189">
        <v>2.50023E-3</v>
      </c>
      <c r="AP189">
        <v>1.5608E-3</v>
      </c>
      <c r="AQ189">
        <v>9.4713999999999996E-4</v>
      </c>
      <c r="AR189">
        <v>5.5831999999999995E-4</v>
      </c>
    </row>
    <row r="190" spans="1:44">
      <c r="B190" s="2">
        <v>1.75214E-7</v>
      </c>
      <c r="C190" s="2">
        <v>2.1725599999999999E-6</v>
      </c>
      <c r="D190" s="2">
        <v>1.9239999999999999E-5</v>
      </c>
      <c r="E190" s="2">
        <v>1.21767E-4</v>
      </c>
      <c r="F190">
        <v>5.5119900000000005E-4</v>
      </c>
      <c r="G190">
        <v>1.78721E-3</v>
      </c>
      <c r="H190">
        <v>4.16432E-3</v>
      </c>
      <c r="I190">
        <v>7.03347E-3</v>
      </c>
      <c r="J190">
        <v>8.8324200000000005E-3</v>
      </c>
      <c r="K190">
        <v>8.8858800000000005E-3</v>
      </c>
      <c r="L190">
        <v>8.5196200000000003E-3</v>
      </c>
      <c r="M190">
        <v>9.4326199999999992E-3</v>
      </c>
      <c r="N190">
        <v>1.1768199999999999E-2</v>
      </c>
      <c r="O190">
        <v>1.45434E-2</v>
      </c>
      <c r="P190">
        <v>1.7245699999999999E-2</v>
      </c>
      <c r="Q190">
        <v>2.03914E-2</v>
      </c>
      <c r="R190">
        <v>2.48092E-2</v>
      </c>
      <c r="S190">
        <v>3.08131E-2</v>
      </c>
      <c r="T190">
        <v>3.8082999999999999E-2</v>
      </c>
      <c r="U190">
        <v>4.60092E-2</v>
      </c>
      <c r="V190">
        <v>5.3909499999999999E-2</v>
      </c>
      <c r="W190">
        <v>6.1018599999999999E-2</v>
      </c>
      <c r="X190">
        <v>6.6516000000000006E-2</v>
      </c>
      <c r="Y190">
        <v>6.9711400000000007E-2</v>
      </c>
      <c r="Z190">
        <v>7.0238700000000001E-2</v>
      </c>
      <c r="AA190">
        <v>6.8117899999999995E-2</v>
      </c>
      <c r="AB190">
        <v>6.3697799999999999E-2</v>
      </c>
      <c r="AC190">
        <v>5.7548500000000002E-2</v>
      </c>
      <c r="AD190">
        <v>5.0343300000000001E-2</v>
      </c>
      <c r="AE190">
        <v>4.2742099999999998E-2</v>
      </c>
      <c r="AF190">
        <v>3.5295300000000002E-2</v>
      </c>
      <c r="AG190">
        <v>2.83951E-2</v>
      </c>
      <c r="AH190">
        <v>2.2275E-2</v>
      </c>
      <c r="AI190">
        <v>1.7040400000000001E-2</v>
      </c>
      <c r="AJ190">
        <v>1.27055E-2</v>
      </c>
      <c r="AK190">
        <v>9.22421E-3</v>
      </c>
      <c r="AL190">
        <v>6.51294E-3</v>
      </c>
      <c r="AM190">
        <v>4.4667200000000004E-3</v>
      </c>
      <c r="AN190">
        <v>2.9719099999999999E-3</v>
      </c>
      <c r="AO190">
        <v>1.91618E-3</v>
      </c>
      <c r="AP190">
        <v>1.1960600000000001E-3</v>
      </c>
      <c r="AQ190">
        <v>7.2208299999999999E-4</v>
      </c>
      <c r="AR190" s="2">
        <v>4.21252E-4</v>
      </c>
    </row>
    <row r="191" spans="1:44">
      <c r="B191" s="2">
        <v>3.7022700000000002E-7</v>
      </c>
      <c r="C191" s="2">
        <v>4.5906200000000003E-6</v>
      </c>
      <c r="D191" s="2">
        <v>4.06535E-5</v>
      </c>
      <c r="E191" s="2">
        <v>2.5728399999999998E-4</v>
      </c>
      <c r="F191">
        <v>1.1645799999999999E-3</v>
      </c>
      <c r="G191">
        <v>3.7756399999999998E-3</v>
      </c>
      <c r="H191">
        <v>8.7952499999999992E-3</v>
      </c>
      <c r="I191">
        <v>1.48451E-2</v>
      </c>
      <c r="J191">
        <v>1.8607200000000001E-2</v>
      </c>
      <c r="K191">
        <v>1.8621499999999999E-2</v>
      </c>
      <c r="L191">
        <v>1.76364E-2</v>
      </c>
      <c r="M191">
        <v>1.9162499999999999E-2</v>
      </c>
      <c r="N191">
        <v>2.3368699999999999E-2</v>
      </c>
      <c r="O191">
        <v>2.7931899999999999E-2</v>
      </c>
      <c r="P191">
        <v>3.1362899999999999E-2</v>
      </c>
      <c r="Q191">
        <v>3.4216400000000001E-2</v>
      </c>
      <c r="R191">
        <v>3.7714600000000001E-2</v>
      </c>
      <c r="S191">
        <v>4.2204600000000002E-2</v>
      </c>
      <c r="T191">
        <v>4.7112099999999997E-2</v>
      </c>
      <c r="U191">
        <v>5.1802099999999997E-2</v>
      </c>
      <c r="V191">
        <v>5.6006100000000003E-2</v>
      </c>
      <c r="W191">
        <v>5.9540700000000002E-2</v>
      </c>
      <c r="X191">
        <v>6.1976099999999999E-2</v>
      </c>
      <c r="Y191">
        <v>6.2709699999999993E-2</v>
      </c>
      <c r="Z191">
        <v>6.1281799999999997E-2</v>
      </c>
      <c r="AA191">
        <v>5.7602199999999999E-2</v>
      </c>
      <c r="AB191">
        <v>5.1976899999999999E-2</v>
      </c>
      <c r="AC191">
        <v>4.50003E-2</v>
      </c>
      <c r="AD191">
        <v>3.7401200000000002E-2</v>
      </c>
      <c r="AE191">
        <v>2.9885200000000001E-2</v>
      </c>
      <c r="AF191">
        <v>2.3010200000000001E-2</v>
      </c>
      <c r="AG191">
        <v>1.71218E-2</v>
      </c>
      <c r="AH191">
        <v>1.2353299999999999E-2</v>
      </c>
      <c r="AI191">
        <v>8.6725799999999992E-3</v>
      </c>
      <c r="AJ191">
        <v>5.9450800000000002E-3</v>
      </c>
      <c r="AK191">
        <v>3.9917199999999998E-3</v>
      </c>
      <c r="AL191">
        <v>2.6311899999999998E-3</v>
      </c>
      <c r="AM191">
        <v>1.7045300000000001E-3</v>
      </c>
      <c r="AN191">
        <v>1.08486E-3</v>
      </c>
      <c r="AO191" s="2">
        <v>6.7724799999999998E-4</v>
      </c>
      <c r="AP191" s="2">
        <v>4.1360300000000002E-4</v>
      </c>
      <c r="AQ191" s="2">
        <v>2.46326E-4</v>
      </c>
      <c r="AR191" s="2">
        <v>1.4259200000000001E-4</v>
      </c>
    </row>
    <row r="192" spans="1:44">
      <c r="B192" s="2">
        <v>3.6197400000000001E-7</v>
      </c>
      <c r="C192" s="2">
        <v>4.4885399999999997E-6</v>
      </c>
      <c r="D192" s="2">
        <v>3.9756399999999998E-5</v>
      </c>
      <c r="E192" s="2">
        <v>2.5169899999999998E-4</v>
      </c>
      <c r="F192">
        <v>1.14017E-3</v>
      </c>
      <c r="G192">
        <v>3.7025000000000001E-3</v>
      </c>
      <c r="H192">
        <v>8.6573299999999995E-3</v>
      </c>
      <c r="I192">
        <v>1.47496E-2</v>
      </c>
      <c r="J192">
        <v>1.8943600000000001E-2</v>
      </c>
      <c r="K192">
        <v>2.0129899999999999E-2</v>
      </c>
      <c r="L192">
        <v>2.12456E-2</v>
      </c>
      <c r="M192">
        <v>2.5582400000000002E-2</v>
      </c>
      <c r="N192">
        <v>3.2634000000000003E-2</v>
      </c>
      <c r="O192">
        <v>3.9309400000000001E-2</v>
      </c>
      <c r="P192">
        <v>4.3831000000000002E-2</v>
      </c>
      <c r="Q192">
        <v>4.7071799999999997E-2</v>
      </c>
      <c r="R192">
        <v>5.0647900000000003E-2</v>
      </c>
      <c r="S192">
        <v>5.4838199999999997E-2</v>
      </c>
      <c r="T192">
        <v>5.86133E-2</v>
      </c>
      <c r="U192">
        <v>6.0970900000000001E-2</v>
      </c>
      <c r="V192">
        <v>6.1667600000000003E-2</v>
      </c>
      <c r="W192">
        <v>6.0896199999999998E-2</v>
      </c>
      <c r="X192">
        <v>5.8785299999999999E-2</v>
      </c>
      <c r="Y192">
        <v>5.5345199999999997E-2</v>
      </c>
      <c r="Z192">
        <v>5.0673299999999998E-2</v>
      </c>
      <c r="AA192">
        <v>4.5046999999999997E-2</v>
      </c>
      <c r="AB192">
        <v>3.88458E-2</v>
      </c>
      <c r="AC192">
        <v>3.2450699999999999E-2</v>
      </c>
      <c r="AD192">
        <v>2.62048E-2</v>
      </c>
      <c r="AE192">
        <v>2.0408099999999998E-2</v>
      </c>
      <c r="AF192">
        <v>1.5300299999999999E-2</v>
      </c>
      <c r="AG192">
        <v>1.1032699999999999E-2</v>
      </c>
      <c r="AH192">
        <v>7.6520399999999997E-3</v>
      </c>
      <c r="AI192">
        <v>5.1099400000000003E-3</v>
      </c>
      <c r="AJ192">
        <v>3.2915599999999998E-3</v>
      </c>
      <c r="AK192">
        <v>2.0507099999999999E-3</v>
      </c>
      <c r="AL192" s="2">
        <v>1.23996E-3</v>
      </c>
      <c r="AM192" s="2">
        <v>7.3050100000000005E-4</v>
      </c>
      <c r="AN192" s="2">
        <v>4.2103399999999998E-4</v>
      </c>
      <c r="AO192" s="2">
        <v>2.3829E-4</v>
      </c>
      <c r="AP192" s="2">
        <v>1.32793E-4</v>
      </c>
      <c r="AQ192" s="2">
        <v>7.2959699999999999E-5</v>
      </c>
      <c r="AR192" s="2">
        <v>3.95011E-5</v>
      </c>
    </row>
    <row r="193" spans="2:44">
      <c r="B193" s="2">
        <v>3.1984700000000002E-7</v>
      </c>
      <c r="C193" s="2">
        <v>3.9660400000000001E-6</v>
      </c>
      <c r="D193" s="2">
        <v>3.5125400000000001E-5</v>
      </c>
      <c r="E193" s="2">
        <v>2.22339E-4</v>
      </c>
      <c r="F193">
        <v>1.00679E-3</v>
      </c>
      <c r="G193">
        <v>3.2667400000000002E-3</v>
      </c>
      <c r="H193">
        <v>7.62438E-3</v>
      </c>
      <c r="I193">
        <v>1.2931399999999999E-2</v>
      </c>
      <c r="J193">
        <v>1.6421100000000001E-2</v>
      </c>
      <c r="K193">
        <v>1.7000100000000001E-2</v>
      </c>
      <c r="L193">
        <v>1.7230599999999999E-2</v>
      </c>
      <c r="M193">
        <v>2.02484E-2</v>
      </c>
      <c r="N193">
        <v>2.6167300000000001E-2</v>
      </c>
      <c r="O193">
        <v>3.2905999999999998E-2</v>
      </c>
      <c r="P193">
        <v>3.9161799999999997E-2</v>
      </c>
      <c r="Q193">
        <v>4.5319600000000002E-2</v>
      </c>
      <c r="R193">
        <v>5.1976399999999999E-2</v>
      </c>
      <c r="S193">
        <v>5.8592699999999998E-2</v>
      </c>
      <c r="T193">
        <v>6.3862799999999997E-2</v>
      </c>
      <c r="U193">
        <v>6.6903199999999996E-2</v>
      </c>
      <c r="V193">
        <v>6.7687800000000006E-2</v>
      </c>
      <c r="W193">
        <v>6.65549E-2</v>
      </c>
      <c r="X193">
        <v>6.3705200000000003E-2</v>
      </c>
      <c r="Y193">
        <v>5.9220200000000001E-2</v>
      </c>
      <c r="Z193">
        <v>5.3324400000000001E-2</v>
      </c>
      <c r="AA193">
        <v>4.6474099999999997E-2</v>
      </c>
      <c r="AB193">
        <v>3.9230000000000001E-2</v>
      </c>
      <c r="AC193">
        <v>3.2100099999999999E-2</v>
      </c>
      <c r="AD193">
        <v>2.5468500000000002E-2</v>
      </c>
      <c r="AE193">
        <v>1.9590300000000001E-2</v>
      </c>
      <c r="AF193">
        <v>1.4605E-2</v>
      </c>
      <c r="AG193">
        <v>1.05498E-2</v>
      </c>
      <c r="AH193">
        <v>7.3798700000000002E-3</v>
      </c>
      <c r="AI193">
        <v>4.99564E-3</v>
      </c>
      <c r="AJ193">
        <v>3.2696000000000001E-3</v>
      </c>
      <c r="AK193">
        <v>2.0675699999999999E-3</v>
      </c>
      <c r="AL193">
        <v>1.2629399999999999E-3</v>
      </c>
      <c r="AM193" s="2">
        <v>7.4547700000000003E-4</v>
      </c>
      <c r="AN193" s="2">
        <v>4.2567100000000002E-4</v>
      </c>
      <c r="AO193" s="2">
        <v>2.35524E-4</v>
      </c>
      <c r="AP193" s="2">
        <v>1.2654800000000001E-4</v>
      </c>
      <c r="AQ193" s="2">
        <v>6.6187799999999997E-5</v>
      </c>
      <c r="AR193" s="2">
        <v>3.3775000000000001E-5</v>
      </c>
    </row>
    <row r="194" spans="2:44">
      <c r="B194" s="2">
        <v>1.5858499999999999E-7</v>
      </c>
      <c r="C194" s="2">
        <v>1.96668E-6</v>
      </c>
      <c r="D194" s="2">
        <v>1.74248E-5</v>
      </c>
      <c r="E194" s="2">
        <v>1.10388E-4</v>
      </c>
      <c r="F194">
        <v>5.0071200000000005E-4</v>
      </c>
      <c r="G194">
        <v>1.6306199999999999E-3</v>
      </c>
      <c r="H194">
        <v>3.8378900000000001E-3</v>
      </c>
      <c r="I194">
        <v>6.6448699999999998E-3</v>
      </c>
      <c r="J194">
        <v>8.8866599999999994E-3</v>
      </c>
      <c r="K194">
        <v>1.03385E-2</v>
      </c>
      <c r="L194">
        <v>1.2526600000000001E-2</v>
      </c>
      <c r="M194">
        <v>1.6891199999999999E-2</v>
      </c>
      <c r="N194">
        <v>2.2884399999999999E-2</v>
      </c>
      <c r="O194">
        <v>2.8791000000000001E-2</v>
      </c>
      <c r="P194">
        <v>3.3876400000000001E-2</v>
      </c>
      <c r="Q194">
        <v>3.8998699999999997E-2</v>
      </c>
      <c r="R194">
        <v>4.5265800000000002E-2</v>
      </c>
      <c r="S194">
        <v>5.2657900000000001E-2</v>
      </c>
      <c r="T194">
        <v>6.0088999999999997E-2</v>
      </c>
      <c r="U194">
        <v>6.6342399999999996E-2</v>
      </c>
      <c r="V194">
        <v>7.0614200000000002E-2</v>
      </c>
      <c r="W194">
        <v>7.24244E-2</v>
      </c>
      <c r="X194">
        <v>7.14809E-2</v>
      </c>
      <c r="Y194">
        <v>6.7795499999999995E-2</v>
      </c>
      <c r="Z194">
        <v>6.18065E-2</v>
      </c>
      <c r="AA194">
        <v>5.4270699999999998E-2</v>
      </c>
      <c r="AB194">
        <v>4.6013600000000002E-2</v>
      </c>
      <c r="AC194">
        <v>3.7738899999999999E-2</v>
      </c>
      <c r="AD194">
        <v>2.9968399999999999E-2</v>
      </c>
      <c r="AE194">
        <v>2.30525E-2</v>
      </c>
      <c r="AF194">
        <v>1.71872E-2</v>
      </c>
      <c r="AG194">
        <v>1.2430399999999999E-2</v>
      </c>
      <c r="AH194">
        <v>8.7280299999999995E-3</v>
      </c>
      <c r="AI194">
        <v>5.95314E-3</v>
      </c>
      <c r="AJ194">
        <v>3.9450199999999996E-3</v>
      </c>
      <c r="AK194">
        <v>2.53944E-3</v>
      </c>
      <c r="AL194">
        <v>1.5870700000000001E-3</v>
      </c>
      <c r="AM194">
        <v>9.6233600000000005E-4</v>
      </c>
      <c r="AN194" s="2">
        <v>5.6569900000000002E-4</v>
      </c>
      <c r="AO194" s="2">
        <v>3.2213000000000001E-4</v>
      </c>
      <c r="AP194" s="2">
        <v>1.77572E-4</v>
      </c>
      <c r="AQ194" s="2">
        <v>9.4716200000000006E-5</v>
      </c>
      <c r="AR194" s="2">
        <v>4.8875899999999997E-5</v>
      </c>
    </row>
    <row r="195" spans="2:44">
      <c r="B195" s="2">
        <v>6.3743799999999994E-8</v>
      </c>
      <c r="C195" s="2">
        <v>7.9058699999999996E-7</v>
      </c>
      <c r="D195" s="2">
        <v>7.0066900000000003E-6</v>
      </c>
      <c r="E195" s="2">
        <v>4.4416499999999997E-5</v>
      </c>
      <c r="F195">
        <v>2.01733E-4</v>
      </c>
      <c r="G195">
        <v>6.5882199999999999E-4</v>
      </c>
      <c r="H195">
        <v>1.5607399999999999E-3</v>
      </c>
      <c r="I195">
        <v>2.7456199999999998E-3</v>
      </c>
      <c r="J195">
        <v>3.8179400000000001E-3</v>
      </c>
      <c r="K195">
        <v>4.8176900000000003E-3</v>
      </c>
      <c r="L195">
        <v>6.5283299999999997E-3</v>
      </c>
      <c r="M195">
        <v>9.6888700000000005E-3</v>
      </c>
      <c r="N195">
        <v>1.42075E-2</v>
      </c>
      <c r="O195">
        <v>1.9532600000000001E-2</v>
      </c>
      <c r="P195">
        <v>2.5515900000000001E-2</v>
      </c>
      <c r="Q195">
        <v>3.24891E-2</v>
      </c>
      <c r="R195">
        <v>4.0520500000000001E-2</v>
      </c>
      <c r="S195">
        <v>4.8947400000000002E-2</v>
      </c>
      <c r="T195">
        <v>5.67965E-2</v>
      </c>
      <c r="U195">
        <v>6.3450999999999994E-2</v>
      </c>
      <c r="V195">
        <v>6.8726999999999996E-2</v>
      </c>
      <c r="W195">
        <v>7.24471E-2</v>
      </c>
      <c r="X195">
        <v>7.4177400000000004E-2</v>
      </c>
      <c r="Y195">
        <v>7.3418999999999998E-2</v>
      </c>
      <c r="Z195">
        <v>6.9962399999999994E-2</v>
      </c>
      <c r="AA195">
        <v>6.4050800000000005E-2</v>
      </c>
      <c r="AB195">
        <v>5.6305300000000003E-2</v>
      </c>
      <c r="AC195">
        <v>4.7542300000000003E-2</v>
      </c>
      <c r="AD195">
        <v>3.8594700000000003E-2</v>
      </c>
      <c r="AE195">
        <v>3.0167900000000001E-2</v>
      </c>
      <c r="AF195">
        <v>2.2750099999999999E-2</v>
      </c>
      <c r="AG195">
        <v>1.6586500000000001E-2</v>
      </c>
      <c r="AH195">
        <v>1.1712999999999999E-2</v>
      </c>
      <c r="AI195">
        <v>8.02368E-3</v>
      </c>
      <c r="AJ195">
        <v>5.3375100000000002E-3</v>
      </c>
      <c r="AK195">
        <v>3.4507299999999999E-3</v>
      </c>
      <c r="AL195">
        <v>2.1693900000000002E-3</v>
      </c>
      <c r="AM195">
        <v>1.32665E-3</v>
      </c>
      <c r="AN195">
        <v>7.8915699999999997E-4</v>
      </c>
      <c r="AO195" s="2">
        <v>4.5645599999999999E-4</v>
      </c>
      <c r="AP195" s="2">
        <v>2.5653500000000001E-4</v>
      </c>
      <c r="AQ195" s="2">
        <v>1.3994699999999999E-4</v>
      </c>
      <c r="AR195" s="2">
        <v>7.4014800000000002E-5</v>
      </c>
    </row>
    <row r="196" spans="2:44">
      <c r="B196" s="2">
        <v>8.5780000000000004E-8</v>
      </c>
      <c r="C196" s="2">
        <v>1.06362E-6</v>
      </c>
      <c r="D196" s="2">
        <v>9.4192199999999992E-6</v>
      </c>
      <c r="E196" s="2">
        <v>5.9611799999999997E-5</v>
      </c>
      <c r="F196">
        <v>2.6983600000000002E-4</v>
      </c>
      <c r="G196">
        <v>8.7487700000000003E-4</v>
      </c>
      <c r="H196">
        <v>2.0384299999999999E-3</v>
      </c>
      <c r="I196">
        <v>3.4432899999999999E-3</v>
      </c>
      <c r="J196">
        <v>4.3296699999999999E-3</v>
      </c>
      <c r="K196">
        <v>4.39012E-3</v>
      </c>
      <c r="L196">
        <v>4.3460199999999999E-3</v>
      </c>
      <c r="M196">
        <v>5.1967000000000003E-3</v>
      </c>
      <c r="N196">
        <v>7.3040600000000002E-3</v>
      </c>
      <c r="O196">
        <v>1.056E-2</v>
      </c>
      <c r="P196">
        <v>1.50276E-2</v>
      </c>
      <c r="Q196">
        <v>2.1037400000000001E-2</v>
      </c>
      <c r="R196">
        <v>2.8752199999999999E-2</v>
      </c>
      <c r="S196">
        <v>3.7843399999999999E-2</v>
      </c>
      <c r="T196">
        <v>4.7596600000000003E-2</v>
      </c>
      <c r="U196">
        <v>5.7175700000000003E-2</v>
      </c>
      <c r="V196">
        <v>6.5724699999999997E-2</v>
      </c>
      <c r="W196">
        <v>7.2378700000000004E-2</v>
      </c>
      <c r="X196">
        <v>7.6399400000000006E-2</v>
      </c>
      <c r="Y196">
        <v>7.7400700000000003E-2</v>
      </c>
      <c r="Z196">
        <v>7.5443499999999997E-2</v>
      </c>
      <c r="AA196">
        <v>7.0921700000000004E-2</v>
      </c>
      <c r="AB196">
        <v>6.4385399999999995E-2</v>
      </c>
      <c r="AC196">
        <v>5.64413E-2</v>
      </c>
      <c r="AD196">
        <v>4.7729500000000001E-2</v>
      </c>
      <c r="AE196">
        <v>3.8897500000000002E-2</v>
      </c>
      <c r="AF196">
        <v>3.0535E-2</v>
      </c>
      <c r="AG196">
        <v>2.3094199999999999E-2</v>
      </c>
      <c r="AH196">
        <v>1.6841200000000001E-2</v>
      </c>
      <c r="AI196">
        <v>1.18557E-2</v>
      </c>
      <c r="AJ196">
        <v>8.0686500000000001E-3</v>
      </c>
      <c r="AK196">
        <v>5.3170700000000001E-3</v>
      </c>
      <c r="AL196">
        <v>3.3977500000000002E-3</v>
      </c>
      <c r="AM196">
        <v>2.1081799999999999E-3</v>
      </c>
      <c r="AN196">
        <v>1.27122E-3</v>
      </c>
      <c r="AO196">
        <v>7.4531800000000002E-4</v>
      </c>
      <c r="AP196" s="2">
        <v>4.24922E-4</v>
      </c>
      <c r="AQ196" s="2">
        <v>2.3549399999999999E-4</v>
      </c>
      <c r="AR196" s="2">
        <v>1.2677899999999999E-4</v>
      </c>
    </row>
    <row r="197" spans="2:44">
      <c r="B197" s="2">
        <v>5.7829400000000003E-8</v>
      </c>
      <c r="C197" s="2">
        <v>7.17162E-7</v>
      </c>
      <c r="D197" s="2">
        <v>6.3539299999999998E-6</v>
      </c>
      <c r="E197" s="2">
        <v>4.0250999999999998E-5</v>
      </c>
      <c r="F197" s="2">
        <v>1.8255600000000001E-4</v>
      </c>
      <c r="G197">
        <v>5.9438399999999999E-4</v>
      </c>
      <c r="H197">
        <v>1.39824E-3</v>
      </c>
      <c r="I197">
        <v>2.41778E-3</v>
      </c>
      <c r="J197">
        <v>3.22289E-3</v>
      </c>
      <c r="K197">
        <v>3.7219100000000001E-3</v>
      </c>
      <c r="L197">
        <v>4.4593899999999997E-3</v>
      </c>
      <c r="M197">
        <v>5.9545800000000001E-3</v>
      </c>
      <c r="N197">
        <v>8.0257799999999997E-3</v>
      </c>
      <c r="O197">
        <v>1.0122300000000001E-2</v>
      </c>
      <c r="P197">
        <v>1.21599E-2</v>
      </c>
      <c r="Q197">
        <v>1.47974E-2</v>
      </c>
      <c r="R197">
        <v>1.8941800000000002E-2</v>
      </c>
      <c r="S197">
        <v>2.51218E-2</v>
      </c>
      <c r="T197">
        <v>3.3286499999999997E-2</v>
      </c>
      <c r="U197">
        <v>4.2937000000000003E-2</v>
      </c>
      <c r="V197">
        <v>5.3253300000000003E-2</v>
      </c>
      <c r="W197">
        <v>6.3154699999999994E-2</v>
      </c>
      <c r="X197">
        <v>7.1442000000000005E-2</v>
      </c>
      <c r="Y197">
        <v>7.7054200000000003E-2</v>
      </c>
      <c r="Z197">
        <v>7.9311800000000002E-2</v>
      </c>
      <c r="AA197">
        <v>7.8036300000000003E-2</v>
      </c>
      <c r="AB197">
        <v>7.3538800000000001E-2</v>
      </c>
      <c r="AC197">
        <v>6.6511799999999996E-2</v>
      </c>
      <c r="AD197">
        <v>5.7860000000000002E-2</v>
      </c>
      <c r="AE197">
        <v>4.8510600000000001E-2</v>
      </c>
      <c r="AF197">
        <v>3.9262499999999999E-2</v>
      </c>
      <c r="AG197">
        <v>3.0706899999999999E-2</v>
      </c>
      <c r="AH197">
        <v>2.3214700000000001E-2</v>
      </c>
      <c r="AI197">
        <v>1.6964300000000002E-2</v>
      </c>
      <c r="AJ197">
        <v>1.1981E-2</v>
      </c>
      <c r="AK197">
        <v>8.1779899999999996E-3</v>
      </c>
      <c r="AL197">
        <v>5.3966400000000003E-3</v>
      </c>
      <c r="AM197">
        <v>3.44488E-3</v>
      </c>
      <c r="AN197">
        <v>2.1287200000000002E-3</v>
      </c>
      <c r="AO197">
        <v>1.2743400000000001E-3</v>
      </c>
      <c r="AP197">
        <v>7.3951599999999996E-4</v>
      </c>
      <c r="AQ197" s="2">
        <v>4.1616999999999999E-4</v>
      </c>
      <c r="AR197" s="2">
        <v>2.27128E-4</v>
      </c>
    </row>
    <row r="198" spans="2:44">
      <c r="B198" s="2">
        <v>4.7663000000000001E-8</v>
      </c>
      <c r="C198" s="2">
        <v>5.9106500000000003E-7</v>
      </c>
      <c r="D198" s="2">
        <v>5.2362799999999996E-6</v>
      </c>
      <c r="E198" s="2">
        <v>3.3164999999999998E-5</v>
      </c>
      <c r="F198" s="2">
        <v>1.50364E-4</v>
      </c>
      <c r="G198">
        <v>4.8920500000000004E-4</v>
      </c>
      <c r="H198">
        <v>1.14893E-3</v>
      </c>
      <c r="I198">
        <v>1.97926E-3</v>
      </c>
      <c r="J198">
        <v>2.6169000000000001E-3</v>
      </c>
      <c r="K198">
        <v>2.9818399999999999E-3</v>
      </c>
      <c r="L198">
        <v>3.5494900000000002E-3</v>
      </c>
      <c r="M198">
        <v>4.8429600000000003E-3</v>
      </c>
      <c r="N198">
        <v>6.8785299999999999E-3</v>
      </c>
      <c r="O198">
        <v>9.3480500000000001E-3</v>
      </c>
      <c r="P198">
        <v>1.2135200000000001E-2</v>
      </c>
      <c r="Q198">
        <v>1.54191E-2</v>
      </c>
      <c r="R198">
        <v>1.9349399999999999E-2</v>
      </c>
      <c r="S198">
        <v>2.38522E-2</v>
      </c>
      <c r="T198">
        <v>2.8844000000000002E-2</v>
      </c>
      <c r="U198">
        <v>3.4501700000000003E-2</v>
      </c>
      <c r="V198">
        <v>4.1156400000000003E-2</v>
      </c>
      <c r="W198">
        <v>4.8881500000000001E-2</v>
      </c>
      <c r="X198">
        <v>5.7188900000000001E-2</v>
      </c>
      <c r="Y198">
        <v>6.5081200000000006E-2</v>
      </c>
      <c r="Z198">
        <v>7.1367799999999995E-2</v>
      </c>
      <c r="AA198">
        <v>7.5021599999999994E-2</v>
      </c>
      <c r="AB198">
        <v>7.5436699999999995E-2</v>
      </c>
      <c r="AC198">
        <v>7.2540599999999997E-2</v>
      </c>
      <c r="AD198">
        <v>6.6763900000000001E-2</v>
      </c>
      <c r="AE198">
        <v>5.88961E-2</v>
      </c>
      <c r="AF198">
        <v>4.9884900000000003E-2</v>
      </c>
      <c r="AG198">
        <v>4.0642600000000001E-2</v>
      </c>
      <c r="AH198">
        <v>3.1906499999999997E-2</v>
      </c>
      <c r="AI198">
        <v>2.4172599999999999E-2</v>
      </c>
      <c r="AJ198">
        <v>1.76943E-2</v>
      </c>
      <c r="AK198">
        <v>1.25243E-2</v>
      </c>
      <c r="AL198">
        <v>8.5753200000000009E-3</v>
      </c>
      <c r="AM198">
        <v>5.6798999999999999E-3</v>
      </c>
      <c r="AN198">
        <v>3.6386600000000002E-3</v>
      </c>
      <c r="AO198">
        <v>2.25384E-3</v>
      </c>
      <c r="AP198">
        <v>1.3493999999999999E-3</v>
      </c>
      <c r="AQ198">
        <v>7.8063999999999998E-4</v>
      </c>
      <c r="AR198" s="2">
        <v>4.3621399999999998E-4</v>
      </c>
    </row>
    <row r="199" spans="2:44">
      <c r="B199" s="2">
        <v>4.2048799999999997E-8</v>
      </c>
      <c r="C199" s="2">
        <v>5.2144300000000002E-7</v>
      </c>
      <c r="D199" s="2">
        <v>4.6194199999999999E-6</v>
      </c>
      <c r="E199" s="2">
        <v>2.9257000000000001E-5</v>
      </c>
      <c r="F199" s="2">
        <v>1.3263700000000001E-4</v>
      </c>
      <c r="G199">
        <v>4.3146200000000002E-4</v>
      </c>
      <c r="H199">
        <v>1.0129500000000001E-3</v>
      </c>
      <c r="I199">
        <v>1.7434E-3</v>
      </c>
      <c r="J199">
        <v>2.2995099999999998E-3</v>
      </c>
      <c r="K199">
        <v>2.6053999999999999E-3</v>
      </c>
      <c r="L199">
        <v>3.0735599999999999E-3</v>
      </c>
      <c r="M199">
        <v>4.1615999999999997E-3</v>
      </c>
      <c r="N199">
        <v>5.8939999999999999E-3</v>
      </c>
      <c r="O199">
        <v>8.0423300000000003E-3</v>
      </c>
      <c r="P199">
        <v>1.0603599999999999E-2</v>
      </c>
      <c r="Q199">
        <v>1.3893900000000001E-2</v>
      </c>
      <c r="R199">
        <v>1.8201100000000001E-2</v>
      </c>
      <c r="S199">
        <v>2.3475599999999999E-2</v>
      </c>
      <c r="T199">
        <v>2.9377299999999999E-2</v>
      </c>
      <c r="U199">
        <v>3.5512500000000002E-2</v>
      </c>
      <c r="V199">
        <v>4.1569000000000002E-2</v>
      </c>
      <c r="W199">
        <v>4.7319300000000002E-2</v>
      </c>
      <c r="X199">
        <v>5.2616999999999997E-2</v>
      </c>
      <c r="Y199">
        <v>5.7392600000000002E-2</v>
      </c>
      <c r="Z199">
        <v>6.1569100000000002E-2</v>
      </c>
      <c r="AA199">
        <v>6.4920400000000003E-2</v>
      </c>
      <c r="AB199">
        <v>6.7013000000000003E-2</v>
      </c>
      <c r="AC199">
        <v>6.7319799999999999E-2</v>
      </c>
      <c r="AD199">
        <v>6.5444199999999994E-2</v>
      </c>
      <c r="AE199">
        <v>6.1310099999999999E-2</v>
      </c>
      <c r="AF199">
        <v>5.5219400000000002E-2</v>
      </c>
      <c r="AG199">
        <v>4.7771099999999997E-2</v>
      </c>
      <c r="AH199">
        <v>3.9702000000000001E-2</v>
      </c>
      <c r="AI199">
        <v>3.1721699999999999E-2</v>
      </c>
      <c r="AJ199">
        <v>2.43921E-2</v>
      </c>
      <c r="AK199">
        <v>1.80705E-2</v>
      </c>
      <c r="AL199">
        <v>1.2910700000000001E-2</v>
      </c>
      <c r="AM199">
        <v>8.9026699999999997E-3</v>
      </c>
      <c r="AN199">
        <v>5.9275300000000003E-3</v>
      </c>
      <c r="AO199">
        <v>3.8111500000000001E-3</v>
      </c>
      <c r="AP199">
        <v>2.3657499999999998E-3</v>
      </c>
      <c r="AQ199">
        <v>1.4170599999999999E-3</v>
      </c>
      <c r="AR199" s="2">
        <v>8.18445E-4</v>
      </c>
    </row>
    <row r="200" spans="2:44">
      <c r="B200" s="2">
        <v>5.0736599999999998E-8</v>
      </c>
      <c r="C200" s="2">
        <v>6.2913899999999995E-7</v>
      </c>
      <c r="D200" s="2">
        <v>5.5724299999999998E-6</v>
      </c>
      <c r="E200" s="2">
        <v>3.5278599999999998E-5</v>
      </c>
      <c r="F200" s="2">
        <v>1.59803E-4</v>
      </c>
      <c r="G200">
        <v>5.1890400000000004E-4</v>
      </c>
      <c r="H200">
        <v>1.2132200000000001E-3</v>
      </c>
      <c r="I200">
        <v>2.0669E-3</v>
      </c>
      <c r="J200">
        <v>2.6563200000000002E-3</v>
      </c>
      <c r="K200">
        <v>2.8357500000000002E-3</v>
      </c>
      <c r="L200">
        <v>3.04937E-3</v>
      </c>
      <c r="M200">
        <v>3.8367599999999998E-3</v>
      </c>
      <c r="N200">
        <v>5.2695499999999996E-3</v>
      </c>
      <c r="O200">
        <v>7.1135199999999999E-3</v>
      </c>
      <c r="P200">
        <v>9.32995E-3</v>
      </c>
      <c r="Q200">
        <v>1.22048E-2</v>
      </c>
      <c r="R200">
        <v>1.6054599999999999E-2</v>
      </c>
      <c r="S200">
        <v>2.09541E-2</v>
      </c>
      <c r="T200">
        <v>2.6758199999999999E-2</v>
      </c>
      <c r="U200">
        <v>3.3246199999999997E-2</v>
      </c>
      <c r="V200">
        <v>4.0135400000000002E-2</v>
      </c>
      <c r="W200">
        <v>4.6994399999999999E-2</v>
      </c>
      <c r="X200">
        <v>5.3251399999999997E-2</v>
      </c>
      <c r="Y200">
        <v>5.8350699999999998E-2</v>
      </c>
      <c r="Z200">
        <v>6.1928299999999999E-2</v>
      </c>
      <c r="AA200">
        <v>6.3876199999999994E-2</v>
      </c>
      <c r="AB200">
        <v>6.42847E-2</v>
      </c>
      <c r="AC200">
        <v>6.3326800000000003E-2</v>
      </c>
      <c r="AD200">
        <v>6.1154199999999999E-2</v>
      </c>
      <c r="AE200">
        <v>5.78539E-2</v>
      </c>
      <c r="AF200">
        <v>5.3478199999999997E-2</v>
      </c>
      <c r="AG200">
        <v>4.8121900000000002E-2</v>
      </c>
      <c r="AH200">
        <v>4.1990300000000001E-2</v>
      </c>
      <c r="AI200">
        <v>3.5414300000000003E-2</v>
      </c>
      <c r="AJ200">
        <v>2.8802299999999999E-2</v>
      </c>
      <c r="AK200">
        <v>2.2558000000000002E-2</v>
      </c>
      <c r="AL200">
        <v>1.7002799999999998E-2</v>
      </c>
      <c r="AM200">
        <v>1.23315E-2</v>
      </c>
      <c r="AN200">
        <v>8.6061899999999997E-3</v>
      </c>
      <c r="AO200">
        <v>5.78021E-3</v>
      </c>
      <c r="AP200">
        <v>3.7359799999999999E-3</v>
      </c>
      <c r="AQ200">
        <v>2.3232999999999999E-3</v>
      </c>
      <c r="AR200" s="2">
        <v>1.38952E-3</v>
      </c>
    </row>
    <row r="201" spans="2:44">
      <c r="B201" s="2">
        <v>3.4350699999999998E-8</v>
      </c>
      <c r="C201" s="2">
        <v>4.2601500000000002E-7</v>
      </c>
      <c r="D201" s="2">
        <v>3.7749800000000002E-6</v>
      </c>
      <c r="E201" s="2">
        <v>2.3921500000000001E-5</v>
      </c>
      <c r="F201" s="2">
        <v>1.08566E-4</v>
      </c>
      <c r="G201" s="2">
        <v>3.5397800000000002E-4</v>
      </c>
      <c r="H201">
        <v>8.3541500000000005E-4</v>
      </c>
      <c r="I201">
        <v>1.4561000000000001E-3</v>
      </c>
      <c r="J201">
        <v>1.9793499999999999E-3</v>
      </c>
      <c r="K201">
        <v>2.3827900000000001E-3</v>
      </c>
      <c r="L201">
        <v>3.0267499999999999E-3</v>
      </c>
      <c r="M201">
        <v>4.2423000000000001E-3</v>
      </c>
      <c r="N201">
        <v>5.9194699999999996E-3</v>
      </c>
      <c r="O201">
        <v>7.7178200000000002E-3</v>
      </c>
      <c r="P201">
        <v>9.5754099999999995E-3</v>
      </c>
      <c r="Q201">
        <v>1.1846600000000001E-2</v>
      </c>
      <c r="R201">
        <v>1.49689E-2</v>
      </c>
      <c r="S201">
        <v>1.9122500000000001E-2</v>
      </c>
      <c r="T201">
        <v>2.4227100000000001E-2</v>
      </c>
      <c r="U201">
        <v>3.0121700000000001E-2</v>
      </c>
      <c r="V201">
        <v>3.6622099999999998E-2</v>
      </c>
      <c r="W201">
        <v>4.3432400000000003E-2</v>
      </c>
      <c r="X201">
        <v>5.0092699999999997E-2</v>
      </c>
      <c r="Y201">
        <v>5.6048300000000002E-2</v>
      </c>
      <c r="Z201">
        <v>6.0772100000000003E-2</v>
      </c>
      <c r="AA201">
        <v>6.3858899999999996E-2</v>
      </c>
      <c r="AB201">
        <v>6.5085100000000007E-2</v>
      </c>
      <c r="AC201">
        <v>6.4438300000000004E-2</v>
      </c>
      <c r="AD201">
        <v>6.2105899999999999E-2</v>
      </c>
      <c r="AE201">
        <v>5.8410999999999998E-2</v>
      </c>
      <c r="AF201">
        <v>5.3719900000000001E-2</v>
      </c>
      <c r="AG201">
        <v>4.83641E-2</v>
      </c>
      <c r="AH201">
        <v>4.2609599999999997E-2</v>
      </c>
      <c r="AI201">
        <v>3.6670700000000001E-2</v>
      </c>
      <c r="AJ201">
        <v>3.07424E-2</v>
      </c>
      <c r="AK201">
        <v>2.50231E-2</v>
      </c>
      <c r="AL201">
        <v>1.9712199999999999E-2</v>
      </c>
      <c r="AM201">
        <v>1.49865E-2</v>
      </c>
      <c r="AN201">
        <v>1.0971399999999999E-2</v>
      </c>
      <c r="AO201">
        <v>7.7212599999999998E-3</v>
      </c>
      <c r="AP201">
        <v>5.2171500000000003E-3</v>
      </c>
      <c r="AQ201">
        <v>3.38135E-3</v>
      </c>
      <c r="AR201">
        <v>2.1005500000000001E-3</v>
      </c>
    </row>
    <row r="202" spans="2:44">
      <c r="B202" s="2">
        <v>5.1581999999999998E-8</v>
      </c>
      <c r="C202" s="2">
        <v>6.3960299999999996E-7</v>
      </c>
      <c r="D202" s="2">
        <v>5.6645900000000001E-6</v>
      </c>
      <c r="E202" s="2">
        <v>3.5855200000000002E-5</v>
      </c>
      <c r="F202" s="2">
        <v>1.62351E-4</v>
      </c>
      <c r="G202">
        <v>5.2673499999999996E-4</v>
      </c>
      <c r="H202">
        <v>1.22916E-3</v>
      </c>
      <c r="I202">
        <v>2.08421E-3</v>
      </c>
      <c r="J202">
        <v>2.6467700000000001E-3</v>
      </c>
      <c r="K202">
        <v>2.7488E-3</v>
      </c>
      <c r="L202">
        <v>2.8331200000000002E-3</v>
      </c>
      <c r="M202">
        <v>3.4778999999999999E-3</v>
      </c>
      <c r="N202">
        <v>4.8303E-3</v>
      </c>
      <c r="O202">
        <v>6.7218699999999996E-3</v>
      </c>
      <c r="P202">
        <v>9.0913799999999996E-3</v>
      </c>
      <c r="Q202">
        <v>1.20708E-2</v>
      </c>
      <c r="R202">
        <v>1.5740299999999999E-2</v>
      </c>
      <c r="S202">
        <v>1.99784E-2</v>
      </c>
      <c r="T202">
        <v>2.46036E-2</v>
      </c>
      <c r="U202">
        <v>2.95704E-2</v>
      </c>
      <c r="V202">
        <v>3.4943799999999997E-2</v>
      </c>
      <c r="W202">
        <v>4.0698499999999999E-2</v>
      </c>
      <c r="X202">
        <v>4.6588600000000001E-2</v>
      </c>
      <c r="Y202">
        <v>5.2191700000000001E-2</v>
      </c>
      <c r="Z202">
        <v>5.7036099999999999E-2</v>
      </c>
      <c r="AA202">
        <v>6.06984E-2</v>
      </c>
      <c r="AB202">
        <v>6.2856400000000007E-2</v>
      </c>
      <c r="AC202">
        <v>6.3325500000000007E-2</v>
      </c>
      <c r="AD202">
        <v>6.2084899999999998E-2</v>
      </c>
      <c r="AE202">
        <v>5.9277400000000001E-2</v>
      </c>
      <c r="AF202">
        <v>5.5174800000000003E-2</v>
      </c>
      <c r="AG202">
        <v>5.0120900000000003E-2</v>
      </c>
      <c r="AH202">
        <v>4.4472699999999997E-2</v>
      </c>
      <c r="AI202">
        <v>3.8555800000000001E-2</v>
      </c>
      <c r="AJ202">
        <v>3.2642299999999999E-2</v>
      </c>
      <c r="AK202">
        <v>2.69486E-2</v>
      </c>
      <c r="AL202">
        <v>2.1645600000000001E-2</v>
      </c>
      <c r="AM202">
        <v>1.6867299999999998E-2</v>
      </c>
      <c r="AN202">
        <v>1.2712299999999999E-2</v>
      </c>
      <c r="AO202">
        <v>9.2382699999999998E-3</v>
      </c>
      <c r="AP202">
        <v>6.45584E-3</v>
      </c>
      <c r="AQ202">
        <v>4.3279900000000003E-3</v>
      </c>
      <c r="AR202">
        <v>2.7780999999999999E-3</v>
      </c>
    </row>
    <row r="203" spans="2:44">
      <c r="B203" s="2">
        <v>6.3863700000000006E-8</v>
      </c>
      <c r="C203" s="2">
        <v>7.9192100000000004E-7</v>
      </c>
      <c r="D203" s="2">
        <v>7.0143099999999998E-6</v>
      </c>
      <c r="E203" s="2">
        <v>4.4408099999999999E-5</v>
      </c>
      <c r="F203" s="2">
        <v>2.0116599999999999E-4</v>
      </c>
      <c r="G203">
        <v>6.5326999999999996E-4</v>
      </c>
      <c r="H203">
        <v>1.5276199999999999E-3</v>
      </c>
      <c r="I203">
        <v>2.60327E-3</v>
      </c>
      <c r="J203">
        <v>3.3463199999999999E-3</v>
      </c>
      <c r="K203">
        <v>3.56632E-3</v>
      </c>
      <c r="L203">
        <v>3.7958100000000002E-3</v>
      </c>
      <c r="M203">
        <v>4.6492199999999999E-3</v>
      </c>
      <c r="N203">
        <v>6.1056599999999997E-3</v>
      </c>
      <c r="O203">
        <v>7.7397000000000004E-3</v>
      </c>
      <c r="P203">
        <v>9.4178500000000002E-3</v>
      </c>
      <c r="Q203">
        <v>1.15233E-2</v>
      </c>
      <c r="R203">
        <v>1.4578300000000001E-2</v>
      </c>
      <c r="S203">
        <v>1.8804899999999999E-2</v>
      </c>
      <c r="T203">
        <v>2.4042000000000001E-2</v>
      </c>
      <c r="U203">
        <v>2.9922399999999998E-2</v>
      </c>
      <c r="V203">
        <v>3.6024E-2</v>
      </c>
      <c r="W203">
        <v>4.1928E-2</v>
      </c>
      <c r="X203">
        <v>4.7274200000000002E-2</v>
      </c>
      <c r="Y203">
        <v>5.18249E-2</v>
      </c>
      <c r="Z203">
        <v>5.5466399999999999E-2</v>
      </c>
      <c r="AA203">
        <v>5.81343E-2</v>
      </c>
      <c r="AB203">
        <v>5.9742499999999997E-2</v>
      </c>
      <c r="AC203">
        <v>6.0179799999999999E-2</v>
      </c>
      <c r="AD203">
        <v>5.93611E-2</v>
      </c>
      <c r="AE203">
        <v>5.7280400000000002E-2</v>
      </c>
      <c r="AF203">
        <v>5.4031799999999998E-2</v>
      </c>
      <c r="AG203">
        <v>4.9798700000000001E-2</v>
      </c>
      <c r="AH203">
        <v>4.4825200000000003E-2</v>
      </c>
      <c r="AI203">
        <v>3.9385000000000003E-2</v>
      </c>
      <c r="AJ203">
        <v>3.3752600000000001E-2</v>
      </c>
      <c r="AK203">
        <v>2.8181000000000001E-2</v>
      </c>
      <c r="AL203">
        <v>2.2887399999999999E-2</v>
      </c>
      <c r="AM203">
        <v>1.80453E-2</v>
      </c>
      <c r="AN203">
        <v>1.37801E-2</v>
      </c>
      <c r="AO203">
        <v>1.01662E-2</v>
      </c>
      <c r="AP203">
        <v>7.2271699999999998E-3</v>
      </c>
      <c r="AQ203">
        <v>4.9384499999999996E-3</v>
      </c>
      <c r="AR203">
        <v>3.2361299999999998E-3</v>
      </c>
    </row>
    <row r="204" spans="2:44">
      <c r="B204" s="2">
        <v>4.8540700000000001E-8</v>
      </c>
      <c r="C204" s="2">
        <v>6.0198200000000005E-7</v>
      </c>
      <c r="D204" s="2">
        <v>5.3338100000000004E-6</v>
      </c>
      <c r="E204" s="2">
        <v>3.3793500000000001E-5</v>
      </c>
      <c r="F204" s="2">
        <v>1.5331399999999999E-4</v>
      </c>
      <c r="G204" s="2">
        <v>4.9949200000000003E-4</v>
      </c>
      <c r="H204">
        <v>1.17676E-3</v>
      </c>
      <c r="I204">
        <v>2.0423199999999998E-3</v>
      </c>
      <c r="J204">
        <v>2.7479700000000002E-3</v>
      </c>
      <c r="K204">
        <v>3.2402300000000002E-3</v>
      </c>
      <c r="L204">
        <v>4.0074400000000001E-3</v>
      </c>
      <c r="M204">
        <v>5.5130500000000002E-3</v>
      </c>
      <c r="N204">
        <v>7.6119100000000004E-3</v>
      </c>
      <c r="O204">
        <v>9.8066200000000003E-3</v>
      </c>
      <c r="P204">
        <v>1.1907900000000001E-2</v>
      </c>
      <c r="Q204">
        <v>1.42154E-2</v>
      </c>
      <c r="R204">
        <v>1.7113300000000001E-2</v>
      </c>
      <c r="S204">
        <v>2.06959E-2</v>
      </c>
      <c r="T204">
        <v>2.4848200000000001E-2</v>
      </c>
      <c r="U204">
        <v>2.9520600000000001E-2</v>
      </c>
      <c r="V204">
        <v>3.4757900000000001E-2</v>
      </c>
      <c r="W204">
        <v>4.0474299999999998E-2</v>
      </c>
      <c r="X204">
        <v>4.6289200000000003E-2</v>
      </c>
      <c r="Y204">
        <v>5.1606699999999998E-2</v>
      </c>
      <c r="Z204">
        <v>5.5842500000000003E-2</v>
      </c>
      <c r="AA204">
        <v>5.8612299999999999E-2</v>
      </c>
      <c r="AB204">
        <v>5.9797400000000001E-2</v>
      </c>
      <c r="AC204">
        <v>5.95008E-2</v>
      </c>
      <c r="AD204">
        <v>5.7947100000000001E-2</v>
      </c>
      <c r="AE204">
        <v>5.53815E-2</v>
      </c>
      <c r="AF204">
        <v>5.2008199999999997E-2</v>
      </c>
      <c r="AG204">
        <v>4.7980599999999998E-2</v>
      </c>
      <c r="AH204">
        <v>4.3425999999999999E-2</v>
      </c>
      <c r="AI204">
        <v>3.8478499999999999E-2</v>
      </c>
      <c r="AJ204">
        <v>3.3297599999999997E-2</v>
      </c>
      <c r="AK204">
        <v>2.8069E-2</v>
      </c>
      <c r="AL204">
        <v>2.2990699999999999E-2</v>
      </c>
      <c r="AM204">
        <v>1.8251400000000001E-2</v>
      </c>
      <c r="AN204">
        <v>1.4008700000000001E-2</v>
      </c>
      <c r="AO204">
        <v>1.0371500000000001E-2</v>
      </c>
      <c r="AP204">
        <v>7.3905200000000002E-3</v>
      </c>
      <c r="AQ204">
        <v>5.0583399999999997E-3</v>
      </c>
      <c r="AR204">
        <v>3.3191499999999999E-3</v>
      </c>
    </row>
    <row r="205" spans="2:44">
      <c r="B205" s="2">
        <v>5.7237599999999998E-8</v>
      </c>
      <c r="C205" s="2">
        <v>7.0975700000000005E-7</v>
      </c>
      <c r="D205" s="2">
        <v>6.2866199999999998E-6</v>
      </c>
      <c r="E205" s="2">
        <v>3.9802100000000003E-5</v>
      </c>
      <c r="F205" s="2">
        <v>1.8031199999999999E-4</v>
      </c>
      <c r="G205" s="2">
        <v>5.8563300000000001E-4</v>
      </c>
      <c r="H205" s="2">
        <v>1.36998E-3</v>
      </c>
      <c r="I205">
        <v>2.3373000000000001E-3</v>
      </c>
      <c r="J205">
        <v>3.0157399999999998E-3</v>
      </c>
      <c r="K205">
        <v>3.2534500000000002E-3</v>
      </c>
      <c r="L205">
        <v>3.57238E-3</v>
      </c>
      <c r="M205">
        <v>4.6095800000000003E-3</v>
      </c>
      <c r="N205">
        <v>6.4755200000000002E-3</v>
      </c>
      <c r="O205">
        <v>8.9178499999999997E-3</v>
      </c>
      <c r="P205">
        <v>1.18456E-2</v>
      </c>
      <c r="Q205">
        <v>1.5422E-2</v>
      </c>
      <c r="R205">
        <v>1.9718099999999999E-2</v>
      </c>
      <c r="S205">
        <v>2.44826E-2</v>
      </c>
      <c r="T205">
        <v>2.9319700000000001E-2</v>
      </c>
      <c r="U205">
        <v>3.3992599999999998E-2</v>
      </c>
      <c r="V205">
        <v>3.8476999999999997E-2</v>
      </c>
      <c r="W205">
        <v>4.2790000000000002E-2</v>
      </c>
      <c r="X205">
        <v>4.6858400000000001E-2</v>
      </c>
      <c r="Y205">
        <v>5.0531300000000001E-2</v>
      </c>
      <c r="Z205">
        <v>5.3633199999999999E-2</v>
      </c>
      <c r="AA205">
        <v>5.5968499999999997E-2</v>
      </c>
      <c r="AB205">
        <v>5.7318500000000001E-2</v>
      </c>
      <c r="AC205">
        <v>5.7489699999999998E-2</v>
      </c>
      <c r="AD205">
        <v>5.6395099999999997E-2</v>
      </c>
      <c r="AE205">
        <v>5.4100299999999997E-2</v>
      </c>
      <c r="AF205">
        <v>5.0800900000000003E-2</v>
      </c>
      <c r="AG205">
        <v>4.6752200000000001E-2</v>
      </c>
      <c r="AH205">
        <v>4.2200500000000002E-2</v>
      </c>
      <c r="AI205">
        <v>3.7348699999999999E-2</v>
      </c>
      <c r="AJ205">
        <v>3.23583E-2</v>
      </c>
      <c r="AK205">
        <v>2.7371699999999999E-2</v>
      </c>
      <c r="AL205">
        <v>2.2532199999999999E-2</v>
      </c>
      <c r="AM205">
        <v>1.7987800000000002E-2</v>
      </c>
      <c r="AN205">
        <v>1.38794E-2</v>
      </c>
      <c r="AO205">
        <v>1.0319699999999999E-2</v>
      </c>
      <c r="AP205">
        <v>7.3742800000000004E-3</v>
      </c>
      <c r="AQ205">
        <v>5.0531200000000004E-3</v>
      </c>
      <c r="AR205">
        <v>3.3141099999999999E-3</v>
      </c>
    </row>
    <row r="206" spans="2:44">
      <c r="B206" s="2">
        <v>4.4631800000000001E-8</v>
      </c>
      <c r="C206" s="2">
        <v>5.5349800000000002E-7</v>
      </c>
      <c r="D206" s="2">
        <v>4.9040099999999998E-6</v>
      </c>
      <c r="E206" s="2">
        <v>3.1067700000000001E-5</v>
      </c>
      <c r="F206" s="2">
        <v>1.40922E-4</v>
      </c>
      <c r="G206">
        <v>4.58942E-4</v>
      </c>
      <c r="H206">
        <v>1.0802800000000001E-3</v>
      </c>
      <c r="I206">
        <v>1.8709600000000001E-3</v>
      </c>
      <c r="J206">
        <v>2.5049199999999999E-3</v>
      </c>
      <c r="K206">
        <v>2.9248400000000002E-3</v>
      </c>
      <c r="L206">
        <v>3.5768699999999998E-3</v>
      </c>
      <c r="M206">
        <v>4.90479E-3</v>
      </c>
      <c r="N206">
        <v>6.8289300000000004E-3</v>
      </c>
      <c r="O206">
        <v>8.9874099999999995E-3</v>
      </c>
      <c r="P206">
        <v>1.13384E-2</v>
      </c>
      <c r="Q206">
        <v>1.43132E-2</v>
      </c>
      <c r="R206">
        <v>1.8403099999999999E-2</v>
      </c>
      <c r="S206">
        <v>2.3723600000000001E-2</v>
      </c>
      <c r="T206">
        <v>2.99718E-2</v>
      </c>
      <c r="U206">
        <v>3.6637799999999998E-2</v>
      </c>
      <c r="V206">
        <v>4.3152799999999998E-2</v>
      </c>
      <c r="W206">
        <v>4.8940600000000001E-2</v>
      </c>
      <c r="X206">
        <v>5.3505799999999999E-2</v>
      </c>
      <c r="Y206">
        <v>5.6570700000000002E-2</v>
      </c>
      <c r="Z206">
        <v>5.8132900000000001E-2</v>
      </c>
      <c r="AA206">
        <v>5.8386399999999998E-2</v>
      </c>
      <c r="AB206">
        <v>5.7586100000000001E-2</v>
      </c>
      <c r="AC206">
        <v>5.5951000000000001E-2</v>
      </c>
      <c r="AD206">
        <v>5.3634500000000002E-2</v>
      </c>
      <c r="AE206">
        <v>5.07342E-2</v>
      </c>
      <c r="AF206">
        <v>4.7317100000000001E-2</v>
      </c>
      <c r="AG206">
        <v>4.3447100000000002E-2</v>
      </c>
      <c r="AH206">
        <v>3.9205999999999998E-2</v>
      </c>
      <c r="AI206">
        <v>3.4702200000000002E-2</v>
      </c>
      <c r="AJ206">
        <v>3.0066599999999999E-2</v>
      </c>
      <c r="AK206">
        <v>2.5440999999999998E-2</v>
      </c>
      <c r="AL206">
        <v>2.0968199999999999E-2</v>
      </c>
      <c r="AM206">
        <v>1.6783699999999999E-2</v>
      </c>
      <c r="AN206">
        <v>1.30063E-2</v>
      </c>
      <c r="AO206">
        <v>9.7275199999999999E-3</v>
      </c>
      <c r="AP206">
        <v>7.0010799999999998E-3</v>
      </c>
      <c r="AQ206">
        <v>4.83615E-3</v>
      </c>
      <c r="AR206">
        <v>3.19907E-3</v>
      </c>
    </row>
    <row r="207" spans="2:44">
      <c r="B207" s="2">
        <v>5.0908500000000002E-8</v>
      </c>
      <c r="C207" s="2">
        <v>6.3128299999999995E-7</v>
      </c>
      <c r="D207" s="2">
        <v>5.5917399999999996E-6</v>
      </c>
      <c r="E207" s="2">
        <v>3.5405299999999998E-5</v>
      </c>
      <c r="F207" s="2">
        <v>1.6041800000000001E-4</v>
      </c>
      <c r="G207">
        <v>5.2119199999999997E-4</v>
      </c>
      <c r="H207">
        <v>1.2201600000000001E-3</v>
      </c>
      <c r="I207">
        <v>2.0855700000000001E-3</v>
      </c>
      <c r="J207">
        <v>2.70367E-3</v>
      </c>
      <c r="K207">
        <v>2.9483199999999999E-3</v>
      </c>
      <c r="L207">
        <v>3.29058E-3</v>
      </c>
      <c r="M207">
        <v>4.2931499999999999E-3</v>
      </c>
      <c r="N207">
        <v>6.038E-3</v>
      </c>
      <c r="O207">
        <v>8.2896099999999993E-3</v>
      </c>
      <c r="P207">
        <v>1.0992E-2</v>
      </c>
      <c r="Q207">
        <v>1.43719E-2</v>
      </c>
      <c r="R207">
        <v>1.8627600000000001E-2</v>
      </c>
      <c r="S207">
        <v>2.3701400000000001E-2</v>
      </c>
      <c r="T207">
        <v>2.9401500000000001E-2</v>
      </c>
      <c r="U207">
        <v>3.5606699999999998E-2</v>
      </c>
      <c r="V207">
        <v>4.2224200000000003E-2</v>
      </c>
      <c r="W207">
        <v>4.8962899999999997E-2</v>
      </c>
      <c r="X207">
        <v>5.52285E-2</v>
      </c>
      <c r="Y207">
        <v>6.0269700000000002E-2</v>
      </c>
      <c r="Z207">
        <v>6.3446500000000003E-2</v>
      </c>
      <c r="AA207">
        <v>6.4432100000000006E-2</v>
      </c>
      <c r="AB207">
        <v>6.3274499999999997E-2</v>
      </c>
      <c r="AC207">
        <v>6.0335300000000001E-2</v>
      </c>
      <c r="AD207">
        <v>5.6151300000000001E-2</v>
      </c>
      <c r="AE207">
        <v>5.1274599999999997E-2</v>
      </c>
      <c r="AF207">
        <v>4.6148099999999997E-2</v>
      </c>
      <c r="AG207">
        <v>4.1051600000000001E-2</v>
      </c>
      <c r="AH207">
        <v>3.6116099999999998E-2</v>
      </c>
      <c r="AI207">
        <v>3.1378999999999997E-2</v>
      </c>
      <c r="AJ207">
        <v>2.6843700000000002E-2</v>
      </c>
      <c r="AK207">
        <v>2.2522500000000001E-2</v>
      </c>
      <c r="AL207">
        <v>1.8455800000000001E-2</v>
      </c>
      <c r="AM207">
        <v>1.47096E-2</v>
      </c>
      <c r="AN207">
        <v>1.1359899999999999E-2</v>
      </c>
      <c r="AO207">
        <v>8.4718699999999994E-3</v>
      </c>
      <c r="AP207">
        <v>6.0830600000000004E-3</v>
      </c>
      <c r="AQ207">
        <v>4.1944800000000004E-3</v>
      </c>
      <c r="AR207">
        <v>2.7712499999999998E-3</v>
      </c>
    </row>
    <row r="208" spans="2:44">
      <c r="B208" s="2">
        <v>5.9687100000000002E-8</v>
      </c>
      <c r="C208" s="2">
        <v>7.4013699999999998E-7</v>
      </c>
      <c r="D208" s="2">
        <v>6.5558500000000001E-6</v>
      </c>
      <c r="E208" s="2">
        <v>4.1508399999999997E-5</v>
      </c>
      <c r="F208" s="2">
        <v>1.8805699999999999E-4</v>
      </c>
      <c r="G208">
        <v>6.1089200000000003E-4</v>
      </c>
      <c r="H208">
        <v>1.42958E-3</v>
      </c>
      <c r="I208">
        <v>2.4408099999999999E-3</v>
      </c>
      <c r="J208">
        <v>3.1536699999999999E-3</v>
      </c>
      <c r="K208">
        <v>3.4059200000000002E-3</v>
      </c>
      <c r="L208">
        <v>3.7196600000000001E-3</v>
      </c>
      <c r="M208">
        <v>4.7012199999999999E-3</v>
      </c>
      <c r="N208">
        <v>6.3709999999999999E-3</v>
      </c>
      <c r="O208">
        <v>8.3794100000000003E-3</v>
      </c>
      <c r="P208">
        <v>1.0645E-2</v>
      </c>
      <c r="Q208">
        <v>1.3532499999999999E-2</v>
      </c>
      <c r="R208">
        <v>1.7474799999999999E-2</v>
      </c>
      <c r="S208">
        <v>2.2585899999999999E-2</v>
      </c>
      <c r="T208">
        <v>2.86444E-2</v>
      </c>
      <c r="U208">
        <v>3.5294699999999998E-2</v>
      </c>
      <c r="V208">
        <v>4.2155699999999997E-2</v>
      </c>
      <c r="W208">
        <v>4.8804500000000001E-2</v>
      </c>
      <c r="X208">
        <v>5.4784399999999997E-2</v>
      </c>
      <c r="Y208">
        <v>5.9675899999999997E-2</v>
      </c>
      <c r="Z208">
        <v>6.3145699999999999E-2</v>
      </c>
      <c r="AA208">
        <v>6.4941100000000002E-2</v>
      </c>
      <c r="AB208">
        <v>6.4891599999999994E-2</v>
      </c>
      <c r="AC208">
        <v>6.2962000000000004E-2</v>
      </c>
      <c r="AD208">
        <v>5.9317700000000001E-2</v>
      </c>
      <c r="AE208">
        <v>5.4330299999999998E-2</v>
      </c>
      <c r="AF208">
        <v>4.8502999999999998E-2</v>
      </c>
      <c r="AG208">
        <v>4.23503E-2</v>
      </c>
      <c r="AH208">
        <v>3.6293499999999999E-2</v>
      </c>
      <c r="AI208">
        <v>3.06079E-2</v>
      </c>
      <c r="AJ208">
        <v>2.54278E-2</v>
      </c>
      <c r="AK208">
        <v>2.0789200000000001E-2</v>
      </c>
      <c r="AL208">
        <v>1.66806E-2</v>
      </c>
      <c r="AM208">
        <v>1.30829E-2</v>
      </c>
      <c r="AN208">
        <v>9.98514E-3</v>
      </c>
      <c r="AO208">
        <v>7.3831299999999999E-3</v>
      </c>
      <c r="AP208">
        <v>5.2678600000000001E-3</v>
      </c>
      <c r="AQ208">
        <v>3.6146400000000001E-3</v>
      </c>
      <c r="AR208">
        <v>2.3786300000000001E-3</v>
      </c>
    </row>
    <row r="209" spans="1:44">
      <c r="B209" s="2">
        <v>6.1174300000000005E-8</v>
      </c>
      <c r="C209" s="2">
        <v>7.5860199999999998E-7</v>
      </c>
      <c r="D209" s="2">
        <v>6.7200199999999997E-6</v>
      </c>
      <c r="E209" s="2">
        <v>4.2555999999999997E-5</v>
      </c>
      <c r="F209" s="2">
        <v>1.9287899999999999E-4</v>
      </c>
      <c r="G209" s="2">
        <v>6.2708600000000001E-4</v>
      </c>
      <c r="H209">
        <v>1.4703299999999999E-3</v>
      </c>
      <c r="I209">
        <v>2.5224100000000001E-3</v>
      </c>
      <c r="J209">
        <v>3.2986500000000002E-3</v>
      </c>
      <c r="K209">
        <v>3.66103E-3</v>
      </c>
      <c r="L209">
        <v>4.1669400000000001E-3</v>
      </c>
      <c r="M209">
        <v>5.4243099999999999E-3</v>
      </c>
      <c r="N209">
        <v>7.3879200000000001E-3</v>
      </c>
      <c r="O209">
        <v>9.6054399999999998E-3</v>
      </c>
      <c r="P209">
        <v>1.19189E-2</v>
      </c>
      <c r="Q209">
        <v>1.46626E-2</v>
      </c>
      <c r="R209">
        <v>1.8255400000000001E-2</v>
      </c>
      <c r="S209">
        <v>2.28101E-2</v>
      </c>
      <c r="T209">
        <v>2.8175100000000002E-2</v>
      </c>
      <c r="U209">
        <v>3.4176999999999999E-2</v>
      </c>
      <c r="V209">
        <v>4.0664499999999999E-2</v>
      </c>
      <c r="W209">
        <v>4.7348300000000003E-2</v>
      </c>
      <c r="X209">
        <v>5.3708100000000002E-2</v>
      </c>
      <c r="Y209">
        <v>5.9101099999999997E-2</v>
      </c>
      <c r="Z209">
        <v>6.29609E-2</v>
      </c>
      <c r="AA209">
        <v>6.4935099999999996E-2</v>
      </c>
      <c r="AB209">
        <v>6.4921999999999994E-2</v>
      </c>
      <c r="AC209">
        <v>6.3037599999999999E-2</v>
      </c>
      <c r="AD209">
        <v>5.9552500000000001E-2</v>
      </c>
      <c r="AE209">
        <v>5.4824199999999997E-2</v>
      </c>
      <c r="AF209">
        <v>4.9241500000000001E-2</v>
      </c>
      <c r="AG209">
        <v>4.3187700000000002E-2</v>
      </c>
      <c r="AH209">
        <v>3.7015600000000003E-2</v>
      </c>
      <c r="AI209">
        <v>3.10257E-2</v>
      </c>
      <c r="AJ209">
        <v>2.5447000000000001E-2</v>
      </c>
      <c r="AK209">
        <v>2.0428200000000001E-2</v>
      </c>
      <c r="AL209">
        <v>1.60427E-2</v>
      </c>
      <c r="AM209">
        <v>1.2306900000000001E-2</v>
      </c>
      <c r="AN209">
        <v>9.2001900000000005E-3</v>
      </c>
      <c r="AO209">
        <v>6.6815099999999999E-3</v>
      </c>
      <c r="AP209">
        <v>4.6976199999999996E-3</v>
      </c>
      <c r="AQ209">
        <v>3.1863799999999999E-3</v>
      </c>
      <c r="AR209">
        <v>2.0784200000000001E-3</v>
      </c>
    </row>
    <row r="210" spans="1:44">
      <c r="B210" s="2">
        <v>9.0647099999999996E-8</v>
      </c>
      <c r="C210" s="2">
        <v>1.12401E-6</v>
      </c>
      <c r="D210" s="2">
        <v>9.9548E-6</v>
      </c>
      <c r="E210" s="2">
        <v>6.3012499999999993E-5</v>
      </c>
      <c r="F210" s="2">
        <v>2.8533200000000001E-4</v>
      </c>
      <c r="G210" s="2">
        <v>9.2582500000000002E-4</v>
      </c>
      <c r="H210" s="2">
        <v>2.1608700000000001E-3</v>
      </c>
      <c r="I210">
        <v>3.66541E-3</v>
      </c>
      <c r="J210">
        <v>4.6570400000000003E-3</v>
      </c>
      <c r="K210">
        <v>4.8324800000000001E-3</v>
      </c>
      <c r="L210">
        <v>4.93693E-3</v>
      </c>
      <c r="M210">
        <v>5.9033599999999999E-3</v>
      </c>
      <c r="N210">
        <v>7.8457600000000002E-3</v>
      </c>
      <c r="O210">
        <v>1.02957E-2</v>
      </c>
      <c r="P210">
        <v>1.30294E-2</v>
      </c>
      <c r="Q210">
        <v>1.6299399999999999E-2</v>
      </c>
      <c r="R210">
        <v>2.0396999999999998E-2</v>
      </c>
      <c r="S210">
        <v>2.5266400000000001E-2</v>
      </c>
      <c r="T210">
        <v>3.0602000000000001E-2</v>
      </c>
      <c r="U210">
        <v>3.61538E-2</v>
      </c>
      <c r="V210">
        <v>4.1803899999999998E-2</v>
      </c>
      <c r="W210">
        <v>4.7404700000000001E-2</v>
      </c>
      <c r="X210">
        <v>5.2657799999999998E-2</v>
      </c>
      <c r="Y210">
        <v>5.7163100000000001E-2</v>
      </c>
      <c r="Z210">
        <v>6.0532500000000003E-2</v>
      </c>
      <c r="AA210">
        <v>6.2455299999999998E-2</v>
      </c>
      <c r="AB210">
        <v>6.2725900000000001E-2</v>
      </c>
      <c r="AC210">
        <v>6.1276799999999999E-2</v>
      </c>
      <c r="AD210">
        <v>5.8212E-2</v>
      </c>
      <c r="AE210">
        <v>5.38031E-2</v>
      </c>
      <c r="AF210">
        <v>4.8434900000000003E-2</v>
      </c>
      <c r="AG210">
        <v>4.2526399999999999E-2</v>
      </c>
      <c r="AH210">
        <v>3.6461199999999999E-2</v>
      </c>
      <c r="AI210">
        <v>3.0548599999999999E-2</v>
      </c>
      <c r="AJ210">
        <v>2.50136E-2</v>
      </c>
      <c r="AK210">
        <v>2.00048E-2</v>
      </c>
      <c r="AL210">
        <v>1.5608199999999999E-2</v>
      </c>
      <c r="AM210">
        <v>1.1860900000000001E-2</v>
      </c>
      <c r="AN210">
        <v>8.7612499999999999E-3</v>
      </c>
      <c r="AO210">
        <v>6.2766699999999998E-3</v>
      </c>
      <c r="AP210">
        <v>4.3508799999999997E-3</v>
      </c>
      <c r="AQ210">
        <v>2.9110799999999999E-3</v>
      </c>
      <c r="AR210">
        <v>1.87547E-3</v>
      </c>
    </row>
    <row r="211" spans="1:44">
      <c r="B211" s="2">
        <v>1.38522E-7</v>
      </c>
      <c r="C211" s="2">
        <v>1.7176300000000001E-6</v>
      </c>
      <c r="D211" s="2">
        <v>1.5211800000000001E-5</v>
      </c>
      <c r="E211" s="2">
        <v>9.6281300000000003E-5</v>
      </c>
      <c r="F211" s="2">
        <v>4.3591300000000001E-4</v>
      </c>
      <c r="G211" s="2">
        <v>1.4139599999999999E-3</v>
      </c>
      <c r="H211" s="2">
        <v>3.29759E-3</v>
      </c>
      <c r="I211" s="2">
        <v>5.5822199999999997E-3</v>
      </c>
      <c r="J211" s="2">
        <v>7.0523399999999998E-3</v>
      </c>
      <c r="K211" s="2">
        <v>7.20522E-3</v>
      </c>
      <c r="L211">
        <v>7.1178099999999996E-3</v>
      </c>
      <c r="M211">
        <v>8.1332499999999999E-3</v>
      </c>
      <c r="N211">
        <v>1.0323300000000001E-2</v>
      </c>
      <c r="O211">
        <v>1.2855200000000001E-2</v>
      </c>
      <c r="P211">
        <v>1.52967E-2</v>
      </c>
      <c r="Q211">
        <v>1.8055399999999999E-2</v>
      </c>
      <c r="R211">
        <v>2.1762400000000001E-2</v>
      </c>
      <c r="S211">
        <v>2.65968E-2</v>
      </c>
      <c r="T211">
        <v>3.2244299999999997E-2</v>
      </c>
      <c r="U211">
        <v>3.8247700000000003E-2</v>
      </c>
      <c r="V211">
        <v>4.4206200000000001E-2</v>
      </c>
      <c r="W211">
        <v>4.9729700000000002E-2</v>
      </c>
      <c r="X211">
        <v>5.4399500000000003E-2</v>
      </c>
      <c r="Y211">
        <v>5.7854299999999997E-2</v>
      </c>
      <c r="Z211">
        <v>5.98874E-2</v>
      </c>
      <c r="AA211">
        <v>6.0450200000000003E-2</v>
      </c>
      <c r="AB211">
        <v>5.9593399999999998E-2</v>
      </c>
      <c r="AC211">
        <v>5.7424999999999997E-2</v>
      </c>
      <c r="AD211">
        <v>5.4102400000000002E-2</v>
      </c>
      <c r="AE211">
        <v>4.9834900000000001E-2</v>
      </c>
      <c r="AF211">
        <v>4.4873700000000002E-2</v>
      </c>
      <c r="AG211">
        <v>3.9491499999999999E-2</v>
      </c>
      <c r="AH211">
        <v>3.3959099999999999E-2</v>
      </c>
      <c r="AI211">
        <v>2.85229E-2</v>
      </c>
      <c r="AJ211">
        <v>2.33879E-2</v>
      </c>
      <c r="AK211">
        <v>1.8706400000000001E-2</v>
      </c>
      <c r="AL211">
        <v>1.4576499999999999E-2</v>
      </c>
      <c r="AM211">
        <v>1.1047E-2</v>
      </c>
      <c r="AN211">
        <v>8.1257800000000008E-3</v>
      </c>
      <c r="AO211">
        <v>5.7875899999999996E-3</v>
      </c>
      <c r="AP211" s="2">
        <v>3.9819E-3</v>
      </c>
      <c r="AQ211" s="2">
        <v>2.6400400000000002E-3</v>
      </c>
      <c r="AR211" s="2">
        <v>1.68305E-3</v>
      </c>
    </row>
    <row r="212" spans="1:44">
      <c r="B212" s="2"/>
      <c r="C212" s="2"/>
      <c r="D212" s="2"/>
      <c r="E212" s="2"/>
      <c r="F212" s="2"/>
      <c r="G212" s="2"/>
    </row>
    <row r="213" spans="1:44">
      <c r="A213" t="s">
        <v>39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</row>
    <row r="214" spans="1:44"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</row>
    <row r="215" spans="1:44"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</row>
    <row r="216" spans="1:44"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</row>
    <row r="217" spans="1:44"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</row>
    <row r="218" spans="1:44"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</row>
    <row r="219" spans="1:44"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</row>
    <row r="220" spans="1:44"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</row>
    <row r="221" spans="1:44"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</row>
    <row r="222" spans="1:44"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</row>
    <row r="223" spans="1:44"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</row>
    <row r="224" spans="1:44"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</row>
    <row r="225" spans="2:44"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</row>
    <row r="226" spans="2:44">
      <c r="B226" s="2">
        <v>0</v>
      </c>
      <c r="C226" s="2">
        <v>0</v>
      </c>
      <c r="D226" s="2">
        <v>9.9998000000000004E-6</v>
      </c>
      <c r="E226" s="2">
        <v>1.0099799999999999E-3</v>
      </c>
      <c r="F226" s="2">
        <v>9.9998E-5</v>
      </c>
      <c r="G226" s="2">
        <v>2.0799600000000001E-3</v>
      </c>
      <c r="H226">
        <v>2.06996E-3</v>
      </c>
      <c r="I226">
        <v>8.6398299999999994E-3</v>
      </c>
      <c r="J226">
        <v>1.31497E-2</v>
      </c>
      <c r="K226">
        <v>3.57793E-2</v>
      </c>
      <c r="L226">
        <v>4.7639000000000001E-2</v>
      </c>
      <c r="M226">
        <v>5.2848899999999997E-2</v>
      </c>
      <c r="N226">
        <v>6.1328800000000003E-2</v>
      </c>
      <c r="O226">
        <v>7.6398499999999994E-2</v>
      </c>
      <c r="P226">
        <v>7.8688400000000006E-2</v>
      </c>
      <c r="Q226">
        <v>7.5378500000000001E-2</v>
      </c>
      <c r="R226">
        <v>7.2618500000000002E-2</v>
      </c>
      <c r="S226">
        <v>8.6908299999999994E-2</v>
      </c>
      <c r="T226">
        <v>6.6038700000000006E-2</v>
      </c>
      <c r="U226">
        <v>6.0768799999999998E-2</v>
      </c>
      <c r="V226">
        <v>5.3358900000000001E-2</v>
      </c>
      <c r="W226">
        <v>4.8799000000000002E-2</v>
      </c>
      <c r="X226">
        <v>4.56091E-2</v>
      </c>
      <c r="Y226">
        <v>4.0339199999999999E-2</v>
      </c>
      <c r="Z226">
        <v>2.61395E-2</v>
      </c>
      <c r="AA226">
        <v>1.85296E-2</v>
      </c>
      <c r="AB226">
        <v>1.14898E-2</v>
      </c>
      <c r="AC226">
        <v>6.6998700000000001E-3</v>
      </c>
      <c r="AD226">
        <v>3.6799300000000001E-3</v>
      </c>
      <c r="AE226">
        <v>1.18998E-3</v>
      </c>
      <c r="AF226">
        <v>7.2998500000000005E-4</v>
      </c>
      <c r="AG226">
        <v>6.5998700000000001E-4</v>
      </c>
      <c r="AH226">
        <v>4.0999199999999997E-4</v>
      </c>
      <c r="AI226">
        <v>2.7999399999999999E-4</v>
      </c>
      <c r="AJ226">
        <v>5.1999000000000001E-4</v>
      </c>
      <c r="AK226">
        <v>1.09998E-4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</row>
    <row r="227" spans="2:44">
      <c r="B227" s="2">
        <v>0</v>
      </c>
      <c r="C227" s="2">
        <v>0</v>
      </c>
      <c r="D227" s="2">
        <v>0</v>
      </c>
      <c r="E227" s="2">
        <v>0</v>
      </c>
      <c r="F227" s="2">
        <v>6.0000000000000002E-5</v>
      </c>
      <c r="G227" s="2">
        <v>5.0000000000000002E-5</v>
      </c>
      <c r="H227">
        <v>5.1000000000000004E-3</v>
      </c>
      <c r="I227">
        <v>1.1849999999999999E-2</v>
      </c>
      <c r="J227">
        <v>1.779E-2</v>
      </c>
      <c r="K227">
        <v>3.3590000000000002E-2</v>
      </c>
      <c r="L227">
        <v>5.1380000000000002E-2</v>
      </c>
      <c r="M227">
        <v>6.6290000000000002E-2</v>
      </c>
      <c r="N227">
        <v>7.9509999999999997E-2</v>
      </c>
      <c r="O227">
        <v>7.3700000000000002E-2</v>
      </c>
      <c r="P227">
        <v>7.4690000000000006E-2</v>
      </c>
      <c r="Q227">
        <v>7.8049999999999994E-2</v>
      </c>
      <c r="R227">
        <v>7.1239999999999998E-2</v>
      </c>
      <c r="S227">
        <v>7.5120000000000006E-2</v>
      </c>
      <c r="T227">
        <v>6.7640000000000006E-2</v>
      </c>
      <c r="U227">
        <v>8.455E-2</v>
      </c>
      <c r="V227">
        <v>6.2039999999999998E-2</v>
      </c>
      <c r="W227">
        <v>4.0059999999999998E-2</v>
      </c>
      <c r="X227">
        <v>3.0939999999999999E-2</v>
      </c>
      <c r="Y227">
        <v>2.5590000000000002E-2</v>
      </c>
      <c r="Z227">
        <v>2.1340000000000001E-2</v>
      </c>
      <c r="AA227">
        <v>1.8540000000000001E-2</v>
      </c>
      <c r="AB227">
        <v>3.31E-3</v>
      </c>
      <c r="AC227">
        <v>3.13E-3</v>
      </c>
      <c r="AD227">
        <v>1.24E-3</v>
      </c>
      <c r="AE227">
        <v>1.5200000000000001E-3</v>
      </c>
      <c r="AF227">
        <v>7.6000000000000004E-4</v>
      </c>
      <c r="AG227">
        <v>3.2000000000000003E-4</v>
      </c>
      <c r="AH227">
        <v>1.8000000000000001E-4</v>
      </c>
      <c r="AI227" s="2">
        <v>9.0000000000000006E-5</v>
      </c>
      <c r="AJ227">
        <v>3.3E-4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</row>
    <row r="228" spans="2:44">
      <c r="B228" s="2">
        <v>0</v>
      </c>
      <c r="C228" s="2">
        <v>0</v>
      </c>
      <c r="D228" s="2">
        <v>1E-4</v>
      </c>
      <c r="E228" s="2">
        <v>2.1000000000000001E-4</v>
      </c>
      <c r="F228" s="2">
        <v>5.9000000000000003E-4</v>
      </c>
      <c r="G228">
        <v>1.1800000000000001E-3</v>
      </c>
      <c r="H228">
        <v>5.1000000000000004E-4</v>
      </c>
      <c r="I228">
        <v>2.0999999999999999E-3</v>
      </c>
      <c r="J228">
        <v>5.4200000000000003E-3</v>
      </c>
      <c r="K228">
        <v>1.1990000000000001E-2</v>
      </c>
      <c r="L228">
        <v>1.8870000000000001E-2</v>
      </c>
      <c r="M228">
        <v>3.261E-2</v>
      </c>
      <c r="N228">
        <v>4.24E-2</v>
      </c>
      <c r="O228">
        <v>5.5379999999999999E-2</v>
      </c>
      <c r="P228">
        <v>5.9979999999999999E-2</v>
      </c>
      <c r="Q228">
        <v>7.1040000000000006E-2</v>
      </c>
      <c r="R228">
        <v>8.5620000000000002E-2</v>
      </c>
      <c r="S228">
        <v>0.10095</v>
      </c>
      <c r="T228">
        <v>0.11405</v>
      </c>
      <c r="U228">
        <v>0.10002999999999999</v>
      </c>
      <c r="V228">
        <v>8.1860000000000002E-2</v>
      </c>
      <c r="W228">
        <v>6.522E-2</v>
      </c>
      <c r="X228">
        <v>5.91E-2</v>
      </c>
      <c r="Y228">
        <v>3.2379999999999999E-2</v>
      </c>
      <c r="Z228">
        <v>2.35E-2</v>
      </c>
      <c r="AA228">
        <v>1.4160000000000001E-2</v>
      </c>
      <c r="AB228">
        <v>8.9200000000000008E-3</v>
      </c>
      <c r="AC228">
        <v>3.8999999999999998E-3</v>
      </c>
      <c r="AD228">
        <v>3.8300000000000001E-3</v>
      </c>
      <c r="AE228">
        <v>3.15E-3</v>
      </c>
      <c r="AF228">
        <v>6.4999999999999997E-4</v>
      </c>
      <c r="AG228">
        <v>1.3999999999999999E-4</v>
      </c>
      <c r="AH228">
        <v>1.6000000000000001E-4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</row>
    <row r="229" spans="2:44">
      <c r="B229" s="2">
        <v>0</v>
      </c>
      <c r="C229" s="2">
        <v>0</v>
      </c>
      <c r="D229" s="2">
        <v>2.0000199999999999E-5</v>
      </c>
      <c r="E229" s="2">
        <v>0</v>
      </c>
      <c r="F229" s="2">
        <v>1.30001E-4</v>
      </c>
      <c r="G229">
        <v>4.10004E-4</v>
      </c>
      <c r="H229">
        <v>3.90004E-4</v>
      </c>
      <c r="I229">
        <v>2.5800300000000001E-3</v>
      </c>
      <c r="J229">
        <v>4.5800499999999996E-3</v>
      </c>
      <c r="K229">
        <v>9.5201000000000001E-3</v>
      </c>
      <c r="L229">
        <v>2.2180200000000001E-2</v>
      </c>
      <c r="M229">
        <v>4.4830399999999999E-2</v>
      </c>
      <c r="N229">
        <v>7.5370800000000002E-2</v>
      </c>
      <c r="O229">
        <v>0.105881</v>
      </c>
      <c r="P229">
        <v>0.13029099999999999</v>
      </c>
      <c r="Q229">
        <v>0.10122100000000001</v>
      </c>
      <c r="R229">
        <v>8.36808E-2</v>
      </c>
      <c r="S229">
        <v>7.8660800000000003E-2</v>
      </c>
      <c r="T229">
        <v>7.4360700000000002E-2</v>
      </c>
      <c r="U229">
        <v>6.1420599999999999E-2</v>
      </c>
      <c r="V229">
        <v>5.2270499999999998E-2</v>
      </c>
      <c r="W229">
        <v>4.52305E-2</v>
      </c>
      <c r="X229">
        <v>4.0440400000000001E-2</v>
      </c>
      <c r="Y229">
        <v>2.5460300000000002E-2</v>
      </c>
      <c r="Z229">
        <v>1.7380199999999998E-2</v>
      </c>
      <c r="AA229">
        <v>8.4200799999999999E-3</v>
      </c>
      <c r="AB229">
        <v>6.2300599999999999E-3</v>
      </c>
      <c r="AC229">
        <v>2.73003E-3</v>
      </c>
      <c r="AD229">
        <v>3.0100299999999999E-3</v>
      </c>
      <c r="AE229">
        <v>1.55002E-3</v>
      </c>
      <c r="AF229">
        <v>7.3000699999999996E-4</v>
      </c>
      <c r="AG229">
        <v>3.90004E-4</v>
      </c>
      <c r="AH229">
        <v>2.1000200000000001E-4</v>
      </c>
      <c r="AI229">
        <v>1.50001E-4</v>
      </c>
      <c r="AJ229">
        <v>2.2000200000000001E-4</v>
      </c>
      <c r="AK229" s="2">
        <v>2.0000199999999999E-5</v>
      </c>
      <c r="AL229" s="2">
        <v>2.0000199999999999E-5</v>
      </c>
      <c r="AM229" s="2">
        <v>1.0000099999999999E-5</v>
      </c>
      <c r="AN229">
        <v>0</v>
      </c>
      <c r="AO229">
        <v>0</v>
      </c>
      <c r="AP229">
        <v>0</v>
      </c>
      <c r="AQ229">
        <v>0</v>
      </c>
      <c r="AR229">
        <v>0</v>
      </c>
    </row>
    <row r="230" spans="2:44">
      <c r="B230" s="2">
        <v>0</v>
      </c>
      <c r="C230" s="2">
        <v>0</v>
      </c>
      <c r="D230" s="2">
        <v>9.0000000000000006E-5</v>
      </c>
      <c r="E230" s="2">
        <v>1.2999999999999999E-4</v>
      </c>
      <c r="F230" s="2">
        <v>1.4999999999999999E-4</v>
      </c>
      <c r="G230">
        <v>2.9E-4</v>
      </c>
      <c r="H230">
        <v>3.1E-4</v>
      </c>
      <c r="I230">
        <v>1.2600000000000001E-3</v>
      </c>
      <c r="J230">
        <v>1.7799999999999999E-3</v>
      </c>
      <c r="K230">
        <v>3.5799999999999998E-3</v>
      </c>
      <c r="L230">
        <v>5.7200000000000003E-3</v>
      </c>
      <c r="M230">
        <v>1.3899999999999999E-2</v>
      </c>
      <c r="N230">
        <v>1.8589999999999999E-2</v>
      </c>
      <c r="O230">
        <v>2.989E-2</v>
      </c>
      <c r="P230">
        <v>4.0629999999999999E-2</v>
      </c>
      <c r="Q230">
        <v>5.8779999999999999E-2</v>
      </c>
      <c r="R230">
        <v>6.9949999999999998E-2</v>
      </c>
      <c r="S230">
        <v>7.6359999999999997E-2</v>
      </c>
      <c r="T230">
        <v>7.9469999999999999E-2</v>
      </c>
      <c r="U230">
        <v>7.528E-2</v>
      </c>
      <c r="V230">
        <v>7.0349999999999996E-2</v>
      </c>
      <c r="W230">
        <v>9.2590000000000006E-2</v>
      </c>
      <c r="X230">
        <v>8.7489999999999998E-2</v>
      </c>
      <c r="Y230">
        <v>7.263E-2</v>
      </c>
      <c r="Z230">
        <v>5.1819999999999998E-2</v>
      </c>
      <c r="AA230">
        <v>5.0770000000000003E-2</v>
      </c>
      <c r="AB230">
        <v>3.3250000000000002E-2</v>
      </c>
      <c r="AC230">
        <v>2.623E-2</v>
      </c>
      <c r="AD230">
        <v>1.2540000000000001E-2</v>
      </c>
      <c r="AE230">
        <v>8.5299999999999994E-3</v>
      </c>
      <c r="AF230">
        <v>5.1000000000000004E-3</v>
      </c>
      <c r="AG230">
        <v>5.3800000000000002E-3</v>
      </c>
      <c r="AH230">
        <v>2.4499999999999999E-3</v>
      </c>
      <c r="AI230">
        <v>1.83E-3</v>
      </c>
      <c r="AJ230">
        <v>1.3500000000000001E-3</v>
      </c>
      <c r="AK230">
        <v>5.5999999999999995E-4</v>
      </c>
      <c r="AL230">
        <v>4.2000000000000002E-4</v>
      </c>
      <c r="AM230">
        <v>1.3999999999999999E-4</v>
      </c>
      <c r="AN230">
        <v>1.3999999999999999E-4</v>
      </c>
      <c r="AO230">
        <v>2.0000000000000001E-4</v>
      </c>
      <c r="AP230" s="2">
        <v>6.9999999999999994E-5</v>
      </c>
      <c r="AQ230">
        <v>0</v>
      </c>
      <c r="AR230">
        <v>0</v>
      </c>
    </row>
    <row r="231" spans="2:44"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>
        <v>0</v>
      </c>
      <c r="I231">
        <v>7.6000000000000004E-4</v>
      </c>
      <c r="J231">
        <v>7.6000000000000004E-4</v>
      </c>
      <c r="K231">
        <v>1.2700000000000001E-3</v>
      </c>
      <c r="L231">
        <v>1.48E-3</v>
      </c>
      <c r="M231">
        <v>5.8100000000000001E-3</v>
      </c>
      <c r="N231">
        <v>2.1100000000000001E-2</v>
      </c>
      <c r="O231">
        <v>3.031E-2</v>
      </c>
      <c r="P231">
        <v>4.5859999999999998E-2</v>
      </c>
      <c r="Q231">
        <v>5.9159999999999997E-2</v>
      </c>
      <c r="R231">
        <v>9.2719999999999997E-2</v>
      </c>
      <c r="S231">
        <v>0.11169999999999999</v>
      </c>
      <c r="T231">
        <v>0.10709</v>
      </c>
      <c r="U231">
        <v>8.8410000000000002E-2</v>
      </c>
      <c r="V231">
        <v>6.2600000000000003E-2</v>
      </c>
      <c r="W231">
        <v>7.4700000000000003E-2</v>
      </c>
      <c r="X231">
        <v>6.4140000000000003E-2</v>
      </c>
      <c r="Y231">
        <v>6.5600000000000006E-2</v>
      </c>
      <c r="Z231">
        <v>4.4290000000000003E-2</v>
      </c>
      <c r="AA231">
        <v>4.3229999999999998E-2</v>
      </c>
      <c r="AB231">
        <v>3.3169999999999998E-2</v>
      </c>
      <c r="AC231">
        <v>1.9900000000000001E-2</v>
      </c>
      <c r="AD231">
        <v>1.2370000000000001E-2</v>
      </c>
      <c r="AE231">
        <v>7.1399999999999996E-3</v>
      </c>
      <c r="AF231">
        <v>2.0899999999999998E-3</v>
      </c>
      <c r="AG231">
        <v>1.92E-3</v>
      </c>
      <c r="AH231">
        <v>1.1100000000000001E-3</v>
      </c>
      <c r="AI231">
        <v>9.3999999999999997E-4</v>
      </c>
      <c r="AJ231" s="2">
        <v>2.0000000000000002E-5</v>
      </c>
      <c r="AK231" s="2">
        <v>2.0000000000000002E-5</v>
      </c>
      <c r="AL231">
        <v>3.2000000000000003E-4</v>
      </c>
      <c r="AM231" s="2">
        <v>1.0000000000000001E-5</v>
      </c>
      <c r="AN231">
        <v>0</v>
      </c>
      <c r="AO231">
        <v>0</v>
      </c>
      <c r="AP231">
        <v>0</v>
      </c>
      <c r="AQ231">
        <v>0</v>
      </c>
      <c r="AR231">
        <v>0</v>
      </c>
    </row>
    <row r="232" spans="2:44">
      <c r="B232" s="2">
        <v>0</v>
      </c>
      <c r="C232" s="2">
        <v>1.2000199999999999E-4</v>
      </c>
      <c r="D232" s="2">
        <v>0</v>
      </c>
      <c r="E232" s="2">
        <v>0</v>
      </c>
      <c r="F232" s="2">
        <v>2.8000600000000002E-4</v>
      </c>
      <c r="G232" s="2">
        <v>0</v>
      </c>
      <c r="H232">
        <v>2.0000399999999999E-4</v>
      </c>
      <c r="I232">
        <v>4.2000799999999998E-4</v>
      </c>
      <c r="J232">
        <v>1.1800199999999999E-3</v>
      </c>
      <c r="K232">
        <v>2.08004E-3</v>
      </c>
      <c r="L232">
        <v>4.2400800000000002E-3</v>
      </c>
      <c r="M232">
        <v>9.8902E-3</v>
      </c>
      <c r="N232">
        <v>1.43003E-2</v>
      </c>
      <c r="O232">
        <v>1.89404E-2</v>
      </c>
      <c r="P232">
        <v>2.2040400000000002E-2</v>
      </c>
      <c r="Q232">
        <v>3.1570599999999997E-2</v>
      </c>
      <c r="R232">
        <v>4.53309E-2</v>
      </c>
      <c r="S232">
        <v>6.2541299999999994E-2</v>
      </c>
      <c r="T232">
        <v>6.0261200000000001E-2</v>
      </c>
      <c r="U232">
        <v>6.4291299999999996E-2</v>
      </c>
      <c r="V232">
        <v>6.6471299999999997E-2</v>
      </c>
      <c r="W232">
        <v>7.1751400000000007E-2</v>
      </c>
      <c r="X232">
        <v>8.6481699999999995E-2</v>
      </c>
      <c r="Y232">
        <v>8.7171700000000005E-2</v>
      </c>
      <c r="Z232">
        <v>8.2791699999999996E-2</v>
      </c>
      <c r="AA232">
        <v>7.8941600000000001E-2</v>
      </c>
      <c r="AB232">
        <v>6.7491300000000004E-2</v>
      </c>
      <c r="AC232">
        <v>5.0451000000000003E-2</v>
      </c>
      <c r="AD232">
        <v>3.43807E-2</v>
      </c>
      <c r="AE232">
        <v>1.7460300000000002E-2</v>
      </c>
      <c r="AF232">
        <v>1.07002E-2</v>
      </c>
      <c r="AG232">
        <v>3.0300599999999998E-3</v>
      </c>
      <c r="AH232">
        <v>2.5100500000000002E-3</v>
      </c>
      <c r="AI232">
        <v>1.8700399999999999E-3</v>
      </c>
      <c r="AJ232">
        <v>5.1000999999999998E-4</v>
      </c>
      <c r="AK232">
        <v>1.3000300000000001E-4</v>
      </c>
      <c r="AL232">
        <v>1.7000300000000001E-4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</row>
    <row r="233" spans="2:44">
      <c r="B233" s="2">
        <v>0</v>
      </c>
      <c r="C233" s="2">
        <v>0</v>
      </c>
      <c r="D233" s="2">
        <v>0</v>
      </c>
      <c r="E233" s="2">
        <v>0</v>
      </c>
      <c r="F233" s="2">
        <v>6.8998599999999996E-4</v>
      </c>
      <c r="G233" s="2">
        <v>0</v>
      </c>
      <c r="H233">
        <v>9.5998100000000005E-4</v>
      </c>
      <c r="I233">
        <v>9.7998000000000009E-4</v>
      </c>
      <c r="J233">
        <v>1.9799599999999998E-3</v>
      </c>
      <c r="K233">
        <v>2.9199400000000002E-3</v>
      </c>
      <c r="L233">
        <v>9.1398199999999999E-3</v>
      </c>
      <c r="M233">
        <v>2.0269599999999999E-2</v>
      </c>
      <c r="N233">
        <v>2.0269599999999999E-2</v>
      </c>
      <c r="O233">
        <v>4.7698999999999998E-2</v>
      </c>
      <c r="P233">
        <v>4.3659099999999999E-2</v>
      </c>
      <c r="Q233">
        <v>7.5218499999999994E-2</v>
      </c>
      <c r="R233">
        <v>8.2328399999999996E-2</v>
      </c>
      <c r="S233">
        <v>9.7888000000000003E-2</v>
      </c>
      <c r="T233">
        <v>0.11834799999999999</v>
      </c>
      <c r="U233">
        <v>9.6468100000000001E-2</v>
      </c>
      <c r="V233">
        <v>9.8458000000000004E-2</v>
      </c>
      <c r="W233">
        <v>8.4808300000000003E-2</v>
      </c>
      <c r="X233">
        <v>6.9138599999999995E-2</v>
      </c>
      <c r="Y233">
        <v>4.8448999999999999E-2</v>
      </c>
      <c r="Z233">
        <v>2.4959499999999999E-2</v>
      </c>
      <c r="AA233">
        <v>1.8219599999999999E-2</v>
      </c>
      <c r="AB233">
        <v>1.2149800000000001E-2</v>
      </c>
      <c r="AC233">
        <v>7.8098400000000002E-3</v>
      </c>
      <c r="AD233">
        <v>9.1098199999999994E-3</v>
      </c>
      <c r="AE233">
        <v>3.2799299999999999E-3</v>
      </c>
      <c r="AF233">
        <v>2.20996E-3</v>
      </c>
      <c r="AG233">
        <v>1.9699600000000002E-3</v>
      </c>
      <c r="AH233">
        <v>0</v>
      </c>
      <c r="AI233">
        <v>1.99996E-4</v>
      </c>
      <c r="AJ233">
        <v>4.19992E-4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</row>
    <row r="234" spans="2:44"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>
        <v>1.8000000000000001E-4</v>
      </c>
      <c r="I234">
        <v>2.1000000000000001E-4</v>
      </c>
      <c r="J234">
        <v>7.5000000000000002E-4</v>
      </c>
      <c r="K234">
        <v>3.46E-3</v>
      </c>
      <c r="L234">
        <v>1.0240000000000001E-2</v>
      </c>
      <c r="M234">
        <v>1.6080000000000001E-2</v>
      </c>
      <c r="N234">
        <v>1.9269999999999999E-2</v>
      </c>
      <c r="O234">
        <v>2.887E-2</v>
      </c>
      <c r="P234">
        <v>4.3099999999999999E-2</v>
      </c>
      <c r="Q234">
        <v>5.4850000000000003E-2</v>
      </c>
      <c r="R234">
        <v>6.966E-2</v>
      </c>
      <c r="S234">
        <v>9.4640000000000002E-2</v>
      </c>
      <c r="T234">
        <v>0.12753999999999999</v>
      </c>
      <c r="U234">
        <v>0.12324</v>
      </c>
      <c r="V234">
        <v>9.5780000000000004E-2</v>
      </c>
      <c r="W234">
        <v>6.9959999999999994E-2</v>
      </c>
      <c r="X234">
        <v>4.6089999999999999E-2</v>
      </c>
      <c r="Y234">
        <v>5.262E-2</v>
      </c>
      <c r="Z234">
        <v>3.9899999999999998E-2</v>
      </c>
      <c r="AA234">
        <v>3.092E-2</v>
      </c>
      <c r="AB234">
        <v>2.1760000000000002E-2</v>
      </c>
      <c r="AC234">
        <v>2.2749999999999999E-2</v>
      </c>
      <c r="AD234">
        <v>1.2619999999999999E-2</v>
      </c>
      <c r="AE234">
        <v>7.9900000000000006E-3</v>
      </c>
      <c r="AF234">
        <v>3.2799999999999999E-3</v>
      </c>
      <c r="AG234">
        <v>1.89E-3</v>
      </c>
      <c r="AH234">
        <v>5.0000000000000001E-4</v>
      </c>
      <c r="AI234">
        <v>1.0200000000000001E-3</v>
      </c>
      <c r="AJ234" s="2">
        <v>9.0000000000000006E-5</v>
      </c>
      <c r="AK234">
        <v>4.8000000000000001E-4</v>
      </c>
      <c r="AL234">
        <v>0</v>
      </c>
      <c r="AM234">
        <v>2.5999999999999998E-4</v>
      </c>
      <c r="AN234">
        <v>0</v>
      </c>
      <c r="AO234">
        <v>0</v>
      </c>
      <c r="AP234">
        <v>0</v>
      </c>
      <c r="AQ234">
        <v>0</v>
      </c>
      <c r="AR234">
        <v>0</v>
      </c>
    </row>
    <row r="235" spans="2:44"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1.6000500000000001E-4</v>
      </c>
      <c r="H235">
        <v>0</v>
      </c>
      <c r="I235">
        <v>0</v>
      </c>
      <c r="J235">
        <v>0</v>
      </c>
      <c r="K235">
        <v>2.3000700000000001E-4</v>
      </c>
      <c r="L235">
        <v>2.4000700000000001E-4</v>
      </c>
      <c r="M235">
        <v>1.53005E-3</v>
      </c>
      <c r="N235">
        <v>3.2701000000000002E-3</v>
      </c>
      <c r="O235">
        <v>8.7102599999999992E-3</v>
      </c>
      <c r="P235">
        <v>1.5630499999999999E-2</v>
      </c>
      <c r="Q235">
        <v>3.4390999999999998E-2</v>
      </c>
      <c r="R235">
        <v>6.3711900000000002E-2</v>
      </c>
      <c r="S235">
        <v>9.9703E-2</v>
      </c>
      <c r="T235">
        <v>0.11500299999999999</v>
      </c>
      <c r="U235">
        <v>0.12662399999999999</v>
      </c>
      <c r="V235">
        <v>0.110553</v>
      </c>
      <c r="W235">
        <v>0.100423</v>
      </c>
      <c r="X235">
        <v>7.2762199999999999E-2</v>
      </c>
      <c r="Y235">
        <v>5.7121699999999997E-2</v>
      </c>
      <c r="Z235">
        <v>4.5391399999999998E-2</v>
      </c>
      <c r="AA235">
        <v>4.5131400000000002E-2</v>
      </c>
      <c r="AB235">
        <v>3.1190900000000001E-2</v>
      </c>
      <c r="AC235">
        <v>3.07009E-2</v>
      </c>
      <c r="AD235">
        <v>1.8490599999999999E-2</v>
      </c>
      <c r="AE235">
        <v>1.02503E-2</v>
      </c>
      <c r="AF235">
        <v>4.77014E-3</v>
      </c>
      <c r="AG235">
        <v>1.9100600000000001E-3</v>
      </c>
      <c r="AH235">
        <v>9.1002699999999999E-4</v>
      </c>
      <c r="AI235">
        <v>9.1002699999999999E-4</v>
      </c>
      <c r="AJ235">
        <v>1.00003E-4</v>
      </c>
      <c r="AK235">
        <v>0</v>
      </c>
      <c r="AL235">
        <v>0</v>
      </c>
      <c r="AM235">
        <v>1.8000500000000001E-4</v>
      </c>
      <c r="AN235">
        <v>0</v>
      </c>
      <c r="AO235">
        <v>0</v>
      </c>
      <c r="AP235">
        <v>0</v>
      </c>
      <c r="AQ235">
        <v>0</v>
      </c>
      <c r="AR235">
        <v>0</v>
      </c>
    </row>
    <row r="236" spans="2:44"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</row>
    <row r="237" spans="2:44"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>
        <v>0</v>
      </c>
      <c r="I237">
        <v>0</v>
      </c>
      <c r="J237">
        <v>0</v>
      </c>
      <c r="K237">
        <v>0</v>
      </c>
      <c r="L237">
        <v>1.9599600000000002E-3</v>
      </c>
      <c r="M237">
        <v>3.00994E-3</v>
      </c>
      <c r="N237">
        <v>9.5098100000000005E-3</v>
      </c>
      <c r="O237">
        <v>1.6419699999999999E-2</v>
      </c>
      <c r="P237">
        <v>1.54197E-2</v>
      </c>
      <c r="Q237">
        <v>2.6429500000000002E-2</v>
      </c>
      <c r="R237">
        <v>4.2719100000000003E-2</v>
      </c>
      <c r="S237">
        <v>9.6068100000000003E-2</v>
      </c>
      <c r="T237">
        <v>0.125027</v>
      </c>
      <c r="U237">
        <v>0.13844699999999999</v>
      </c>
      <c r="V237">
        <v>0.117308</v>
      </c>
      <c r="W237">
        <v>9.6248100000000003E-2</v>
      </c>
      <c r="X237">
        <v>6.5418699999999996E-2</v>
      </c>
      <c r="Y237">
        <v>4.7169099999999999E-2</v>
      </c>
      <c r="Z237">
        <v>3.03994E-2</v>
      </c>
      <c r="AA237">
        <v>3.8559200000000002E-2</v>
      </c>
      <c r="AB237">
        <v>3.5329300000000001E-2</v>
      </c>
      <c r="AC237">
        <v>3.4309300000000001E-2</v>
      </c>
      <c r="AD237">
        <v>2.7119500000000001E-2</v>
      </c>
      <c r="AE237">
        <v>1.7799599999999999E-2</v>
      </c>
      <c r="AF237">
        <v>7.9198399999999992E-3</v>
      </c>
      <c r="AG237">
        <v>4.1699199999999997E-3</v>
      </c>
      <c r="AH237">
        <v>1.73997E-3</v>
      </c>
      <c r="AI237">
        <v>6.3998699999999996E-4</v>
      </c>
      <c r="AJ237">
        <v>4.19992E-4</v>
      </c>
      <c r="AK237">
        <v>3.8999199999999998E-4</v>
      </c>
      <c r="AL237" s="2">
        <v>9.9998000000000004E-6</v>
      </c>
      <c r="AM237">
        <v>0</v>
      </c>
      <c r="AN237">
        <v>0</v>
      </c>
      <c r="AO237">
        <v>0</v>
      </c>
      <c r="AP237">
        <v>0</v>
      </c>
      <c r="AQ237" s="2">
        <v>3.9999200000000002E-5</v>
      </c>
      <c r="AR237">
        <v>0</v>
      </c>
    </row>
    <row r="238" spans="2:44"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7.0000700000000002E-5</v>
      </c>
      <c r="H238" s="2">
        <v>7.0000700000000002E-5</v>
      </c>
      <c r="I238" s="2">
        <v>7.0000700000000002E-5</v>
      </c>
      <c r="J238">
        <v>6.1000599999999996E-4</v>
      </c>
      <c r="K238">
        <v>1.01001E-3</v>
      </c>
      <c r="L238">
        <v>1.4800099999999999E-3</v>
      </c>
      <c r="M238">
        <v>3.89004E-3</v>
      </c>
      <c r="N238">
        <v>4.3200399999999998E-3</v>
      </c>
      <c r="O238">
        <v>1.14001E-2</v>
      </c>
      <c r="P238">
        <v>1.3930100000000001E-2</v>
      </c>
      <c r="Q238">
        <v>1.5230199999999999E-2</v>
      </c>
      <c r="R238">
        <v>1.9770200000000002E-2</v>
      </c>
      <c r="S238">
        <v>3.2780299999999998E-2</v>
      </c>
      <c r="T238">
        <v>5.8540599999999998E-2</v>
      </c>
      <c r="U238">
        <v>0.11174099999999999</v>
      </c>
      <c r="V238">
        <v>0.14269100000000001</v>
      </c>
      <c r="W238">
        <v>0.17397199999999999</v>
      </c>
      <c r="X238">
        <v>0.13383100000000001</v>
      </c>
      <c r="Y238">
        <v>7.9840800000000003E-2</v>
      </c>
      <c r="Z238">
        <v>5.5160599999999997E-2</v>
      </c>
      <c r="AA238">
        <v>3.1350299999999998E-2</v>
      </c>
      <c r="AB238">
        <v>3.4790300000000003E-2</v>
      </c>
      <c r="AC238">
        <v>2.6830300000000001E-2</v>
      </c>
      <c r="AD238">
        <v>2.0420199999999999E-2</v>
      </c>
      <c r="AE238">
        <v>1.2660100000000001E-2</v>
      </c>
      <c r="AF238">
        <v>8.6100900000000008E-3</v>
      </c>
      <c r="AG238">
        <v>2.8400299999999999E-3</v>
      </c>
      <c r="AH238">
        <v>1.50001E-3</v>
      </c>
      <c r="AI238">
        <v>4.4000400000000002E-4</v>
      </c>
      <c r="AJ238" s="2">
        <v>6.0000600000000003E-5</v>
      </c>
      <c r="AK238" s="2">
        <v>3.0000300000000001E-5</v>
      </c>
      <c r="AL238">
        <v>0</v>
      </c>
      <c r="AM238" s="2">
        <v>3.0000300000000001E-5</v>
      </c>
      <c r="AN238" s="2">
        <v>3.0000300000000001E-5</v>
      </c>
      <c r="AO238">
        <v>0</v>
      </c>
      <c r="AP238">
        <v>0</v>
      </c>
      <c r="AQ238">
        <v>0</v>
      </c>
      <c r="AR238">
        <v>0</v>
      </c>
    </row>
    <row r="239" spans="2:44"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2.4999700000000001E-4</v>
      </c>
      <c r="N239">
        <v>3.3399699999999998E-3</v>
      </c>
      <c r="O239">
        <v>2.41998E-3</v>
      </c>
      <c r="P239">
        <v>8.73991E-3</v>
      </c>
      <c r="Q239">
        <v>4.7099500000000001E-3</v>
      </c>
      <c r="R239">
        <v>1.7349799999999999E-2</v>
      </c>
      <c r="S239">
        <v>3.2159699999999999E-2</v>
      </c>
      <c r="T239">
        <v>4.1799599999999999E-2</v>
      </c>
      <c r="U239">
        <v>6.6119300000000006E-2</v>
      </c>
      <c r="V239">
        <v>6.5589300000000003E-2</v>
      </c>
      <c r="W239">
        <v>0.10918899999999999</v>
      </c>
      <c r="X239">
        <v>0.103939</v>
      </c>
      <c r="Y239">
        <v>0.11079899999999999</v>
      </c>
      <c r="Z239">
        <v>8.33092E-2</v>
      </c>
      <c r="AA239">
        <v>7.9819200000000007E-2</v>
      </c>
      <c r="AB239">
        <v>7.26493E-2</v>
      </c>
      <c r="AC239">
        <v>6.1019400000000001E-2</v>
      </c>
      <c r="AD239">
        <v>4.5159499999999998E-2</v>
      </c>
      <c r="AE239">
        <v>3.1359699999999997E-2</v>
      </c>
      <c r="AF239">
        <v>2.1539800000000001E-2</v>
      </c>
      <c r="AG239">
        <v>1.29099E-2</v>
      </c>
      <c r="AH239">
        <v>7.3599299999999998E-3</v>
      </c>
      <c r="AI239">
        <v>7.6699200000000002E-3</v>
      </c>
      <c r="AJ239">
        <v>3.9999600000000003E-3</v>
      </c>
      <c r="AK239">
        <v>2.6399700000000002E-3</v>
      </c>
      <c r="AL239">
        <v>2.4999699999999998E-3</v>
      </c>
      <c r="AM239">
        <v>1.53998E-3</v>
      </c>
      <c r="AN239">
        <v>0</v>
      </c>
      <c r="AO239">
        <v>0</v>
      </c>
      <c r="AP239">
        <v>1.19999E-4</v>
      </c>
      <c r="AQ239">
        <v>0</v>
      </c>
      <c r="AR239">
        <v>0</v>
      </c>
    </row>
    <row r="240" spans="2:44"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>
        <v>0</v>
      </c>
      <c r="I240">
        <v>0</v>
      </c>
      <c r="J240" s="2">
        <v>3.9999200000000002E-5</v>
      </c>
      <c r="K240">
        <v>0</v>
      </c>
      <c r="L240" s="2">
        <v>7.9998400000000003E-5</v>
      </c>
      <c r="M240">
        <v>1.79996E-4</v>
      </c>
      <c r="N240">
        <v>1.50997E-3</v>
      </c>
      <c r="O240">
        <v>2.0899600000000001E-3</v>
      </c>
      <c r="P240">
        <v>4.9499000000000001E-3</v>
      </c>
      <c r="Q240">
        <v>9.4698100000000004E-3</v>
      </c>
      <c r="R240">
        <v>2.1659600000000001E-2</v>
      </c>
      <c r="S240">
        <v>3.3699300000000001E-2</v>
      </c>
      <c r="T240">
        <v>4.9269E-2</v>
      </c>
      <c r="U240">
        <v>7.4458499999999997E-2</v>
      </c>
      <c r="V240">
        <v>0.117078</v>
      </c>
      <c r="W240">
        <v>0.12328799999999999</v>
      </c>
      <c r="X240">
        <v>0.116508</v>
      </c>
      <c r="Y240">
        <v>8.9178199999999999E-2</v>
      </c>
      <c r="Z240">
        <v>8.0178399999999997E-2</v>
      </c>
      <c r="AA240">
        <v>5.92788E-2</v>
      </c>
      <c r="AB240">
        <v>5.28589E-2</v>
      </c>
      <c r="AC240">
        <v>4.9019E-2</v>
      </c>
      <c r="AD240">
        <v>3.9299199999999999E-2</v>
      </c>
      <c r="AE240">
        <v>3.7089299999999999E-2</v>
      </c>
      <c r="AF240">
        <v>1.9169599999999998E-2</v>
      </c>
      <c r="AG240">
        <v>9.7098099999999993E-3</v>
      </c>
      <c r="AH240">
        <v>5.8098799999999999E-3</v>
      </c>
      <c r="AI240">
        <v>2.69995E-3</v>
      </c>
      <c r="AJ240">
        <v>6.5998700000000001E-4</v>
      </c>
      <c r="AK240">
        <v>1.3999699999999999E-4</v>
      </c>
      <c r="AL240">
        <v>5.6998900000000002E-4</v>
      </c>
      <c r="AM240">
        <v>0</v>
      </c>
      <c r="AN240" s="2">
        <v>5.9998799999999999E-5</v>
      </c>
      <c r="AO240">
        <v>0</v>
      </c>
      <c r="AP240">
        <v>0</v>
      </c>
      <c r="AQ240">
        <v>0</v>
      </c>
      <c r="AR240">
        <v>0</v>
      </c>
    </row>
    <row r="241" spans="1:44"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>
        <v>0</v>
      </c>
      <c r="I241" s="2">
        <v>4.9999500000000001E-5</v>
      </c>
      <c r="J241">
        <v>0</v>
      </c>
      <c r="K241" s="2">
        <v>4.9999500000000001E-5</v>
      </c>
      <c r="L241">
        <v>1.39999E-4</v>
      </c>
      <c r="M241">
        <v>3.3999699999999998E-4</v>
      </c>
      <c r="N241" s="2">
        <v>8.9999099999999997E-5</v>
      </c>
      <c r="O241">
        <v>1.8999800000000001E-4</v>
      </c>
      <c r="P241">
        <v>1.03999E-3</v>
      </c>
      <c r="Q241">
        <v>2.5299699999999999E-3</v>
      </c>
      <c r="R241">
        <v>7.1099300000000004E-3</v>
      </c>
      <c r="S241">
        <v>3.06997E-2</v>
      </c>
      <c r="T241">
        <v>4.4239599999999997E-2</v>
      </c>
      <c r="U241">
        <v>7.3869299999999999E-2</v>
      </c>
      <c r="V241">
        <v>8.7349099999999999E-2</v>
      </c>
      <c r="W241">
        <v>0.111609</v>
      </c>
      <c r="X241">
        <v>0.120959</v>
      </c>
      <c r="Y241">
        <v>0.106449</v>
      </c>
      <c r="Z241">
        <v>8.2259200000000005E-2</v>
      </c>
      <c r="AA241">
        <v>7.5499200000000002E-2</v>
      </c>
      <c r="AB241">
        <v>5.5449400000000003E-2</v>
      </c>
      <c r="AC241">
        <v>6.8609299999999998E-2</v>
      </c>
      <c r="AD241">
        <v>4.6619500000000001E-2</v>
      </c>
      <c r="AE241">
        <v>3.9519600000000002E-2</v>
      </c>
      <c r="AF241">
        <v>2.1809800000000001E-2</v>
      </c>
      <c r="AG241">
        <v>8.5099100000000007E-3</v>
      </c>
      <c r="AH241">
        <v>7.5499199999999999E-3</v>
      </c>
      <c r="AI241">
        <v>4.4499600000000002E-3</v>
      </c>
      <c r="AJ241">
        <v>7.9999200000000002E-4</v>
      </c>
      <c r="AK241">
        <v>2.2099799999999998E-3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</row>
    <row r="242" spans="1:44"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>
        <v>0</v>
      </c>
      <c r="I242">
        <v>0</v>
      </c>
      <c r="J242" s="2">
        <v>8.9998200000000002E-5</v>
      </c>
      <c r="K242">
        <v>3.79992E-4</v>
      </c>
      <c r="L242">
        <v>4.5999099999999998E-4</v>
      </c>
      <c r="M242">
        <v>4.9998999999999996E-4</v>
      </c>
      <c r="N242">
        <v>1.1499800000000001E-3</v>
      </c>
      <c r="O242">
        <v>2.2999499999999998E-3</v>
      </c>
      <c r="P242">
        <v>3.46993E-3</v>
      </c>
      <c r="Q242">
        <v>1.37997E-2</v>
      </c>
      <c r="R242">
        <v>1.4499700000000001E-2</v>
      </c>
      <c r="S242">
        <v>2.2429600000000001E-2</v>
      </c>
      <c r="T242">
        <v>3.6929299999999998E-2</v>
      </c>
      <c r="U242">
        <v>5.3418899999999998E-2</v>
      </c>
      <c r="V242">
        <v>9.7717999999999999E-2</v>
      </c>
      <c r="W242">
        <v>0.11011799999999999</v>
      </c>
      <c r="X242">
        <v>0.14651700000000001</v>
      </c>
      <c r="Y242">
        <v>0.12257800000000001</v>
      </c>
      <c r="Z242">
        <v>0.122588</v>
      </c>
      <c r="AA242">
        <v>8.3608299999999997E-2</v>
      </c>
      <c r="AB242">
        <v>4.5409100000000001E-2</v>
      </c>
      <c r="AC242">
        <v>3.6189300000000001E-2</v>
      </c>
      <c r="AD242">
        <v>3.3319300000000003E-2</v>
      </c>
      <c r="AE242">
        <v>2.6499499999999999E-2</v>
      </c>
      <c r="AF242">
        <v>1.46097E-2</v>
      </c>
      <c r="AG242">
        <v>6.1098799999999998E-3</v>
      </c>
      <c r="AH242">
        <v>2.6299499999999998E-3</v>
      </c>
      <c r="AI242">
        <v>1.88996E-3</v>
      </c>
      <c r="AJ242" s="2">
        <v>7.9998400000000003E-5</v>
      </c>
      <c r="AK242">
        <v>0</v>
      </c>
      <c r="AL242">
        <v>7.0998600000000002E-4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</row>
    <row r="243" spans="1:44"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>
        <v>0</v>
      </c>
      <c r="I243">
        <v>0</v>
      </c>
      <c r="J243">
        <v>6.5998700000000001E-4</v>
      </c>
      <c r="K243">
        <v>3.5999300000000002E-4</v>
      </c>
      <c r="L243">
        <v>0</v>
      </c>
      <c r="M243">
        <v>7.3998499999999997E-4</v>
      </c>
      <c r="N243">
        <v>7.1998600000000004E-4</v>
      </c>
      <c r="O243">
        <v>2.0899600000000001E-3</v>
      </c>
      <c r="P243">
        <v>3.0899399999999998E-3</v>
      </c>
      <c r="Q243">
        <v>7.7198500000000003E-3</v>
      </c>
      <c r="R243">
        <v>1.4659699999999999E-2</v>
      </c>
      <c r="S243">
        <v>1.7899600000000002E-2</v>
      </c>
      <c r="T243">
        <v>2.3979500000000001E-2</v>
      </c>
      <c r="U243">
        <v>3.1839399999999997E-2</v>
      </c>
      <c r="V243">
        <v>5.4248900000000003E-2</v>
      </c>
      <c r="W243">
        <v>5.6288900000000003E-2</v>
      </c>
      <c r="X243">
        <v>8.1618399999999994E-2</v>
      </c>
      <c r="Y243">
        <v>9.5618099999999998E-2</v>
      </c>
      <c r="Z243">
        <v>0.11856800000000001</v>
      </c>
      <c r="AA243">
        <v>0.104028</v>
      </c>
      <c r="AB243">
        <v>0.104028</v>
      </c>
      <c r="AC243">
        <v>6.6598699999999997E-2</v>
      </c>
      <c r="AD243">
        <v>7.8198400000000001E-2</v>
      </c>
      <c r="AE243">
        <v>4.7829000000000003E-2</v>
      </c>
      <c r="AF243">
        <v>4.4649099999999997E-2</v>
      </c>
      <c r="AG243">
        <v>2.5229499999999998E-2</v>
      </c>
      <c r="AH243">
        <v>1.10498E-2</v>
      </c>
      <c r="AI243">
        <v>6.2898700000000004E-3</v>
      </c>
      <c r="AJ243">
        <v>1.4399700000000001E-3</v>
      </c>
      <c r="AK243">
        <v>5.5998899999999999E-4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</row>
    <row r="244" spans="1:44"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1.5641400000000001E-3</v>
      </c>
      <c r="I244">
        <v>1.17311E-3</v>
      </c>
      <c r="J244">
        <v>2.4565099999999999E-3</v>
      </c>
      <c r="K244">
        <v>3.2887200000000002E-3</v>
      </c>
      <c r="L244">
        <v>8.1415800000000007E-3</v>
      </c>
      <c r="M244">
        <v>1.7265800000000001E-2</v>
      </c>
      <c r="N244">
        <v>1.8418799999999999E-2</v>
      </c>
      <c r="O244">
        <v>2.8695999999999999E-2</v>
      </c>
      <c r="P244">
        <v>3.0811700000000001E-2</v>
      </c>
      <c r="Q244">
        <v>4.9190400000000002E-2</v>
      </c>
      <c r="R244">
        <v>5.1055299999999998E-2</v>
      </c>
      <c r="S244">
        <v>5.1957700000000002E-2</v>
      </c>
      <c r="T244">
        <v>5.7432200000000003E-2</v>
      </c>
      <c r="U244">
        <v>7.7635700000000002E-2</v>
      </c>
      <c r="V244">
        <v>5.8996300000000002E-2</v>
      </c>
      <c r="W244">
        <v>8.2869600000000002E-2</v>
      </c>
      <c r="X244">
        <v>9.6295199999999997E-2</v>
      </c>
      <c r="Y244">
        <v>7.5670500000000002E-2</v>
      </c>
      <c r="Z244">
        <v>5.08447E-2</v>
      </c>
      <c r="AA244">
        <v>5.6289199999999998E-2</v>
      </c>
      <c r="AB244">
        <v>5.6469600000000002E-2</v>
      </c>
      <c r="AC244">
        <v>3.0440700000000001E-2</v>
      </c>
      <c r="AD244">
        <v>2.6600499999999999E-2</v>
      </c>
      <c r="AE244">
        <v>2.1577200000000001E-2</v>
      </c>
      <c r="AF244">
        <v>1.44884E-2</v>
      </c>
      <c r="AG244">
        <v>1.55713E-2</v>
      </c>
      <c r="AH244">
        <v>6.7278299999999997E-3</v>
      </c>
      <c r="AI244">
        <v>6.0961499999999998E-3</v>
      </c>
      <c r="AJ244">
        <v>1.07284E-3</v>
      </c>
      <c r="AK244">
        <v>5.5146100000000005E-4</v>
      </c>
      <c r="AL244" s="2">
        <v>4.0106299999999999E-5</v>
      </c>
      <c r="AM244">
        <v>1.5039900000000001E-4</v>
      </c>
      <c r="AN244" s="2">
        <v>8.0212599999999998E-5</v>
      </c>
      <c r="AO244" s="2">
        <v>8.0212599999999998E-5</v>
      </c>
      <c r="AP244">
        <v>0</v>
      </c>
      <c r="AQ244">
        <v>0</v>
      </c>
      <c r="AR244">
        <v>0</v>
      </c>
    </row>
    <row r="245" spans="1:44"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>
        <v>0</v>
      </c>
      <c r="J245">
        <v>1.9699800000000001E-3</v>
      </c>
      <c r="K245">
        <v>1.31599E-2</v>
      </c>
      <c r="L245">
        <v>2.1419799999999999E-2</v>
      </c>
      <c r="M245">
        <v>1.8219800000000001E-2</v>
      </c>
      <c r="N245">
        <v>3.9339600000000002E-2</v>
      </c>
      <c r="O245">
        <v>4.5109499999999997E-2</v>
      </c>
      <c r="P245">
        <v>4.4789599999999999E-2</v>
      </c>
      <c r="Q245">
        <v>5.2409499999999998E-2</v>
      </c>
      <c r="R245">
        <v>8.1909200000000001E-2</v>
      </c>
      <c r="S245">
        <v>8.6619100000000004E-2</v>
      </c>
      <c r="T245">
        <v>9.4799099999999997E-2</v>
      </c>
      <c r="U245">
        <v>8.2079200000000005E-2</v>
      </c>
      <c r="V245">
        <v>6.2769400000000003E-2</v>
      </c>
      <c r="W245">
        <v>6.1279399999999998E-2</v>
      </c>
      <c r="X245">
        <v>4.3339599999999999E-2</v>
      </c>
      <c r="Y245">
        <v>4.2999599999999999E-2</v>
      </c>
      <c r="Z245">
        <v>4.0019600000000002E-2</v>
      </c>
      <c r="AA245">
        <v>3.4279700000000003E-2</v>
      </c>
      <c r="AB245">
        <v>3.4059699999999998E-2</v>
      </c>
      <c r="AC245">
        <v>3.1679699999999998E-2</v>
      </c>
      <c r="AD245">
        <v>2.4309799999999999E-2</v>
      </c>
      <c r="AE245">
        <v>1.4419899999999999E-2</v>
      </c>
      <c r="AF245">
        <v>1.46099E-2</v>
      </c>
      <c r="AG245">
        <v>4.9699499999999999E-3</v>
      </c>
      <c r="AH245">
        <v>3.0199699999999999E-3</v>
      </c>
      <c r="AI245">
        <v>3.3799699999999999E-3</v>
      </c>
      <c r="AJ245">
        <v>1.75998E-3</v>
      </c>
      <c r="AK245">
        <v>3.1999699999999998E-4</v>
      </c>
      <c r="AL245">
        <v>3.8999599999999998E-4</v>
      </c>
      <c r="AM245">
        <v>5.6999399999999999E-4</v>
      </c>
      <c r="AN245">
        <v>0</v>
      </c>
      <c r="AO245">
        <v>0</v>
      </c>
      <c r="AP245">
        <v>0</v>
      </c>
      <c r="AQ245">
        <v>0</v>
      </c>
      <c r="AR245">
        <v>0</v>
      </c>
    </row>
    <row r="246" spans="1:44"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1.5200000000000001E-3</v>
      </c>
      <c r="O246">
        <v>1.82E-3</v>
      </c>
      <c r="P246">
        <v>3.2399999999999998E-3</v>
      </c>
      <c r="Q246">
        <v>1.934E-2</v>
      </c>
      <c r="R246">
        <v>3.1150000000000001E-2</v>
      </c>
      <c r="S246">
        <v>3.6499999999999998E-2</v>
      </c>
      <c r="T246">
        <v>7.8520000000000006E-2</v>
      </c>
      <c r="U246">
        <v>0.10764</v>
      </c>
      <c r="V246">
        <v>0.14166000000000001</v>
      </c>
      <c r="W246">
        <v>0.13641</v>
      </c>
      <c r="X246">
        <v>0.12712000000000001</v>
      </c>
      <c r="Y246">
        <v>0.10167</v>
      </c>
      <c r="Z246">
        <v>8.0250000000000002E-2</v>
      </c>
      <c r="AA246">
        <v>3.8240000000000003E-2</v>
      </c>
      <c r="AB246">
        <v>5.9220000000000002E-2</v>
      </c>
      <c r="AC246">
        <v>1.721E-2</v>
      </c>
      <c r="AD246">
        <v>7.5199999999999998E-3</v>
      </c>
      <c r="AE246">
        <v>2.16E-3</v>
      </c>
      <c r="AF246">
        <v>6.6600000000000001E-3</v>
      </c>
      <c r="AG246">
        <v>1.23E-3</v>
      </c>
      <c r="AH246">
        <v>6.9999999999999999E-4</v>
      </c>
      <c r="AI246">
        <v>2.2000000000000001E-4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</row>
    <row r="247" spans="1:44">
      <c r="B247" s="2"/>
      <c r="C247" s="2"/>
      <c r="D247" s="2"/>
      <c r="E247" s="2"/>
      <c r="F247" s="2"/>
      <c r="G247" s="2"/>
    </row>
    <row r="248" spans="1:44">
      <c r="A248" t="s">
        <v>40</v>
      </c>
      <c r="B248" s="100">
        <v>1.68875E-9</v>
      </c>
      <c r="C248" s="100">
        <v>4.45597E-8</v>
      </c>
      <c r="D248" s="100">
        <v>7.5836300000000005E-7</v>
      </c>
      <c r="E248" s="100">
        <v>8.3402599999999993E-6</v>
      </c>
      <c r="F248" s="100">
        <v>5.9457299999999997E-5</v>
      </c>
      <c r="G248" s="100">
        <v>2.7662699999999999E-4</v>
      </c>
      <c r="H248" s="100">
        <v>8.5533500000000004E-4</v>
      </c>
      <c r="I248" s="99">
        <v>1.85418E-3</v>
      </c>
      <c r="J248" s="99">
        <v>3.24588E-3</v>
      </c>
      <c r="K248" s="99">
        <v>5.7293600000000002E-3</v>
      </c>
      <c r="L248" s="99">
        <v>1.0841399999999999E-2</v>
      </c>
      <c r="M248" s="99">
        <v>1.91314E-2</v>
      </c>
      <c r="N248" s="99">
        <v>2.90884E-2</v>
      </c>
      <c r="O248" s="99">
        <v>3.91414E-2</v>
      </c>
      <c r="P248" s="99">
        <v>4.9534599999999998E-2</v>
      </c>
      <c r="Q248" s="99">
        <v>6.0484099999999999E-2</v>
      </c>
      <c r="R248" s="99">
        <v>6.9737099999999996E-2</v>
      </c>
      <c r="S248" s="99">
        <v>7.4241199999999993E-2</v>
      </c>
      <c r="T248" s="99">
        <v>7.3538599999999996E-2</v>
      </c>
      <c r="U248" s="99">
        <v>6.98188E-2</v>
      </c>
      <c r="V248" s="99">
        <v>6.5268400000000004E-2</v>
      </c>
      <c r="W248" s="99">
        <v>6.0637000000000003E-2</v>
      </c>
      <c r="X248" s="99">
        <v>5.5869500000000002E-2</v>
      </c>
      <c r="Y248" s="99">
        <v>5.0949700000000001E-2</v>
      </c>
      <c r="Z248" s="99">
        <v>4.5993699999999998E-2</v>
      </c>
      <c r="AA248" s="99">
        <v>4.1067699999999999E-2</v>
      </c>
      <c r="AB248" s="99">
        <v>3.6163599999999997E-2</v>
      </c>
      <c r="AC248" s="99">
        <v>3.1274799999999998E-2</v>
      </c>
      <c r="AD248" s="99">
        <v>2.64368E-2</v>
      </c>
      <c r="AE248" s="100">
        <v>2.1729499999999999E-2</v>
      </c>
      <c r="AF248" s="100">
        <v>1.7268700000000001E-2</v>
      </c>
      <c r="AG248" s="100">
        <v>1.31912E-2</v>
      </c>
      <c r="AH248" s="100">
        <v>9.6291599999999995E-3</v>
      </c>
      <c r="AI248" s="100">
        <v>6.6797100000000002E-3</v>
      </c>
      <c r="AJ248" s="100">
        <v>4.3809299999999999E-3</v>
      </c>
      <c r="AK248" s="100">
        <v>2.7040900000000001E-3</v>
      </c>
      <c r="AL248" s="100">
        <v>1.5644999999999999E-3</v>
      </c>
      <c r="AM248" s="100">
        <v>8.4553700000000005E-4</v>
      </c>
      <c r="AN248" s="100">
        <v>4.2561200000000002E-4</v>
      </c>
      <c r="AO248" s="100">
        <v>1.9904499999999999E-4</v>
      </c>
      <c r="AP248" s="100">
        <v>8.6306700000000005E-5</v>
      </c>
      <c r="AQ248" s="100">
        <v>3.4637700000000002E-5</v>
      </c>
      <c r="AR248" s="100">
        <v>1.28481E-5</v>
      </c>
    </row>
    <row r="249" spans="1:44">
      <c r="B249" s="100">
        <v>1.72624E-9</v>
      </c>
      <c r="C249" s="100">
        <v>4.5551100000000001E-8</v>
      </c>
      <c r="D249" s="100">
        <v>7.7534700000000004E-7</v>
      </c>
      <c r="E249" s="100">
        <v>8.5297299999999994E-6</v>
      </c>
      <c r="F249" s="100">
        <v>6.0850799999999997E-5</v>
      </c>
      <c r="G249" s="100">
        <v>2.8358600000000001E-4</v>
      </c>
      <c r="H249" s="100">
        <v>8.8063400000000004E-4</v>
      </c>
      <c r="I249" s="99">
        <v>1.93049E-3</v>
      </c>
      <c r="J249" s="99">
        <v>3.46284E-3</v>
      </c>
      <c r="K249" s="99">
        <v>6.3059500000000003E-3</v>
      </c>
      <c r="L249" s="99">
        <v>1.2145299999999999E-2</v>
      </c>
      <c r="M249" s="99">
        <v>2.1512E-2</v>
      </c>
      <c r="N249" s="99">
        <v>3.2628299999999999E-2</v>
      </c>
      <c r="O249" s="99">
        <v>4.36531E-2</v>
      </c>
      <c r="P249" s="99">
        <v>5.4795700000000003E-2</v>
      </c>
      <c r="Q249" s="99">
        <v>6.6262699999999994E-2</v>
      </c>
      <c r="R249" s="99">
        <v>7.5514999999999999E-2</v>
      </c>
      <c r="S249" s="99">
        <v>7.9150700000000004E-2</v>
      </c>
      <c r="T249" s="99">
        <v>7.6749300000000006E-2</v>
      </c>
      <c r="U249" s="99">
        <v>7.0947700000000002E-2</v>
      </c>
      <c r="V249" s="99">
        <v>6.4415200000000006E-2</v>
      </c>
      <c r="W249" s="99">
        <v>5.81577E-2</v>
      </c>
      <c r="X249" s="99">
        <v>5.2186900000000001E-2</v>
      </c>
      <c r="Y249" s="99">
        <v>4.6491699999999997E-2</v>
      </c>
      <c r="Z249" s="99">
        <v>4.1180500000000002E-2</v>
      </c>
      <c r="AA249" s="99">
        <v>3.62863E-2</v>
      </c>
      <c r="AB249" s="99">
        <v>3.1734100000000001E-2</v>
      </c>
      <c r="AC249" s="99">
        <v>2.7426800000000001E-2</v>
      </c>
      <c r="AD249" s="99">
        <v>2.33014E-2</v>
      </c>
      <c r="AE249" s="99">
        <v>1.9342399999999999E-2</v>
      </c>
      <c r="AF249" s="100">
        <v>1.55829E-2</v>
      </c>
      <c r="AG249" s="100">
        <v>1.20997E-2</v>
      </c>
      <c r="AH249" s="100">
        <v>8.9929899999999993E-3</v>
      </c>
      <c r="AI249" s="100">
        <v>6.35682E-3</v>
      </c>
      <c r="AJ249" s="100">
        <v>4.2485800000000001E-3</v>
      </c>
      <c r="AK249" s="100">
        <v>2.67111E-3</v>
      </c>
      <c r="AL249" s="100">
        <v>1.57281E-3</v>
      </c>
      <c r="AM249" s="100">
        <v>8.6416599999999998E-4</v>
      </c>
      <c r="AN249" s="100">
        <v>4.41693E-4</v>
      </c>
      <c r="AO249" s="100">
        <v>2.09485E-4</v>
      </c>
      <c r="AP249" s="100">
        <v>9.2002600000000006E-5</v>
      </c>
      <c r="AQ249" s="100">
        <v>3.7353400000000001E-5</v>
      </c>
      <c r="AR249" s="100">
        <v>1.4000599999999999E-5</v>
      </c>
    </row>
    <row r="250" spans="1:44">
      <c r="B250" s="100">
        <v>2.2475200000000001E-9</v>
      </c>
      <c r="C250" s="100">
        <v>5.9300199999999999E-8</v>
      </c>
      <c r="D250" s="100">
        <v>1.0090800000000001E-6</v>
      </c>
      <c r="E250" s="100">
        <v>1.1093999999999999E-5</v>
      </c>
      <c r="F250" s="100">
        <v>7.9030999999999996E-5</v>
      </c>
      <c r="G250" s="100">
        <v>3.6705400000000001E-4</v>
      </c>
      <c r="H250" s="100">
        <v>1.12985E-3</v>
      </c>
      <c r="I250" s="99">
        <v>2.4204299999999999E-3</v>
      </c>
      <c r="J250" s="99">
        <v>4.1256299999999999E-3</v>
      </c>
      <c r="K250" s="99">
        <v>7.0254599999999999E-3</v>
      </c>
      <c r="L250" s="99">
        <v>1.30213E-2</v>
      </c>
      <c r="M250" s="99">
        <v>2.2905600000000002E-2</v>
      </c>
      <c r="N250" s="99">
        <v>3.4994299999999999E-2</v>
      </c>
      <c r="O250" s="99">
        <v>4.7445099999999997E-2</v>
      </c>
      <c r="P250" s="99">
        <v>6.0369199999999998E-2</v>
      </c>
      <c r="Q250" s="99">
        <v>7.3552599999999996E-2</v>
      </c>
      <c r="R250" s="99">
        <v>8.3715200000000003E-2</v>
      </c>
      <c r="S250" s="99">
        <v>8.6890300000000004E-2</v>
      </c>
      <c r="T250" s="99">
        <v>8.2742099999999999E-2</v>
      </c>
      <c r="U250" s="99">
        <v>7.4510199999999999E-2</v>
      </c>
      <c r="V250" s="99">
        <v>6.5473400000000001E-2</v>
      </c>
      <c r="W250" s="99">
        <v>5.6967999999999998E-2</v>
      </c>
      <c r="X250" s="99">
        <v>4.9133999999999997E-2</v>
      </c>
      <c r="Y250" s="99">
        <v>4.20303E-2</v>
      </c>
      <c r="Z250" s="99">
        <v>3.5810599999999998E-2</v>
      </c>
      <c r="AA250" s="99">
        <v>3.0501799999999999E-2</v>
      </c>
      <c r="AB250" s="99">
        <v>2.5970699999999999E-2</v>
      </c>
      <c r="AC250" s="99">
        <v>2.2030899999999999E-2</v>
      </c>
      <c r="AD250" s="99">
        <v>1.8519399999999998E-2</v>
      </c>
      <c r="AE250" s="99">
        <v>1.5319599999999999E-2</v>
      </c>
      <c r="AF250" s="99">
        <v>1.23704E-2</v>
      </c>
      <c r="AG250" s="100">
        <v>9.6675600000000004E-3</v>
      </c>
      <c r="AH250" s="100">
        <v>7.2511199999999998E-3</v>
      </c>
      <c r="AI250" s="100">
        <v>5.1797400000000004E-3</v>
      </c>
      <c r="AJ250" s="100">
        <v>3.50016E-3</v>
      </c>
      <c r="AK250" s="100">
        <v>2.2245799999999999E-3</v>
      </c>
      <c r="AL250" s="100">
        <v>1.32347E-3</v>
      </c>
      <c r="AM250" s="100">
        <v>7.3415700000000004E-4</v>
      </c>
      <c r="AN250" s="100">
        <v>3.7853300000000002E-4</v>
      </c>
      <c r="AO250" s="100">
        <v>1.8094899999999999E-4</v>
      </c>
      <c r="AP250" s="100">
        <v>8.0031900000000002E-5</v>
      </c>
      <c r="AQ250" s="100">
        <v>3.2697500000000003E-5</v>
      </c>
      <c r="AR250" s="100">
        <v>1.23237E-5</v>
      </c>
    </row>
    <row r="251" spans="1:44">
      <c r="B251" s="100">
        <v>2.6807099999999999E-9</v>
      </c>
      <c r="C251" s="100">
        <v>7.0729999999999999E-8</v>
      </c>
      <c r="D251" s="100">
        <v>1.2035899999999999E-6</v>
      </c>
      <c r="E251" s="100">
        <v>1.3232599999999999E-5</v>
      </c>
      <c r="F251" s="100">
        <v>9.4268800000000001E-5</v>
      </c>
      <c r="G251" s="100">
        <v>4.37854E-4</v>
      </c>
      <c r="H251" s="100">
        <v>1.34796E-3</v>
      </c>
      <c r="I251" s="99">
        <v>2.88828E-3</v>
      </c>
      <c r="J251" s="99">
        <v>4.9217799999999997E-3</v>
      </c>
      <c r="K251" s="99">
        <v>8.3571600000000006E-3</v>
      </c>
      <c r="L251" s="99">
        <v>1.53656E-2</v>
      </c>
      <c r="M251" s="99">
        <v>2.6627399999999999E-2</v>
      </c>
      <c r="N251" s="99">
        <v>3.9669200000000002E-2</v>
      </c>
      <c r="O251" s="99">
        <v>5.1861699999999997E-2</v>
      </c>
      <c r="P251" s="99">
        <v>6.34599E-2</v>
      </c>
      <c r="Q251" s="99">
        <v>7.5246400000000005E-2</v>
      </c>
      <c r="R251" s="99">
        <v>8.4828100000000003E-2</v>
      </c>
      <c r="S251" s="99">
        <v>8.8358999999999993E-2</v>
      </c>
      <c r="T251" s="99">
        <v>8.4985199999999997E-2</v>
      </c>
      <c r="U251" s="99">
        <v>7.7267299999999997E-2</v>
      </c>
      <c r="V251" s="99">
        <v>6.8040400000000001E-2</v>
      </c>
      <c r="W251" s="99">
        <v>5.8595800000000003E-2</v>
      </c>
      <c r="X251" s="99">
        <v>4.9345800000000002E-2</v>
      </c>
      <c r="Y251" s="99">
        <v>4.0725400000000002E-2</v>
      </c>
      <c r="Z251" s="99">
        <v>3.3187599999999998E-2</v>
      </c>
      <c r="AA251" s="99">
        <v>2.6921899999999999E-2</v>
      </c>
      <c r="AB251" s="99">
        <v>2.1843999999999999E-2</v>
      </c>
      <c r="AC251" s="99">
        <v>1.7745899999999998E-2</v>
      </c>
      <c r="AD251" s="99">
        <v>1.44022E-2</v>
      </c>
      <c r="AE251" s="99">
        <v>1.16128E-2</v>
      </c>
      <c r="AF251" s="99">
        <v>9.2251999999999994E-3</v>
      </c>
      <c r="AG251" s="100">
        <v>7.1475899999999997E-3</v>
      </c>
      <c r="AH251" s="100">
        <v>5.3455899999999999E-3</v>
      </c>
      <c r="AI251" s="100">
        <v>3.8222999999999998E-3</v>
      </c>
      <c r="AJ251" s="100">
        <v>2.5915000000000001E-3</v>
      </c>
      <c r="AK251" s="100">
        <v>1.65463E-3</v>
      </c>
      <c r="AL251" s="100">
        <v>9.8941299999999997E-4</v>
      </c>
      <c r="AM251" s="100">
        <v>5.5168199999999995E-4</v>
      </c>
      <c r="AN251" s="100">
        <v>2.8585600000000002E-4</v>
      </c>
      <c r="AO251" s="100">
        <v>1.3727499999999999E-4</v>
      </c>
      <c r="AP251" s="100">
        <v>6.09698E-5</v>
      </c>
      <c r="AQ251" s="100">
        <v>2.5003399999999998E-5</v>
      </c>
      <c r="AR251" s="100">
        <v>9.4553700000000006E-6</v>
      </c>
    </row>
    <row r="252" spans="1:44">
      <c r="B252" s="100">
        <v>3.0056600000000001E-9</v>
      </c>
      <c r="C252" s="100">
        <v>7.9301899999999999E-8</v>
      </c>
      <c r="D252" s="100">
        <v>1.3493599999999999E-6</v>
      </c>
      <c r="E252" s="100">
        <v>1.48329E-5</v>
      </c>
      <c r="F252" s="100">
        <v>1.0563199999999999E-4</v>
      </c>
      <c r="G252" s="100">
        <v>4.9022099999999999E-4</v>
      </c>
      <c r="H252" s="100">
        <v>1.50589E-3</v>
      </c>
      <c r="I252" s="99">
        <v>3.2079299999999999E-3</v>
      </c>
      <c r="J252" s="99">
        <v>5.3929099999999999E-3</v>
      </c>
      <c r="K252" s="99">
        <v>8.9814300000000003E-3</v>
      </c>
      <c r="L252" s="99">
        <v>1.6309299999999999E-2</v>
      </c>
      <c r="M252" s="99">
        <v>2.81631E-2</v>
      </c>
      <c r="N252" s="99">
        <v>4.1948699999999998E-2</v>
      </c>
      <c r="O252" s="99">
        <v>5.4836500000000003E-2</v>
      </c>
      <c r="P252" s="99">
        <v>6.6948800000000003E-2</v>
      </c>
      <c r="Q252" s="99">
        <v>7.8875100000000004E-2</v>
      </c>
      <c r="R252" s="99">
        <v>8.7893799999999994E-2</v>
      </c>
      <c r="S252" s="99">
        <v>9.0021699999999996E-2</v>
      </c>
      <c r="T252" s="99">
        <v>8.4819800000000001E-2</v>
      </c>
      <c r="U252" s="99">
        <v>7.5633300000000001E-2</v>
      </c>
      <c r="V252" s="99">
        <v>6.5853200000000001E-2</v>
      </c>
      <c r="W252" s="99">
        <v>5.67234E-2</v>
      </c>
      <c r="X252" s="99">
        <v>4.8160300000000003E-2</v>
      </c>
      <c r="Y252" s="99">
        <v>4.0079799999999999E-2</v>
      </c>
      <c r="Z252" s="99">
        <v>3.26872E-2</v>
      </c>
      <c r="AA252" s="99">
        <v>2.6213299999999998E-2</v>
      </c>
      <c r="AB252" s="99">
        <v>2.0759300000000001E-2</v>
      </c>
      <c r="AC252" s="99">
        <v>1.6302500000000001E-2</v>
      </c>
      <c r="AD252" s="99">
        <v>1.27329E-2</v>
      </c>
      <c r="AE252" s="99">
        <v>9.8902899999999995E-3</v>
      </c>
      <c r="AF252" s="100">
        <v>7.6075400000000003E-3</v>
      </c>
      <c r="AG252" s="100">
        <v>5.7483500000000002E-3</v>
      </c>
      <c r="AH252" s="100">
        <v>4.2234999999999998E-3</v>
      </c>
      <c r="AI252" s="100">
        <v>2.9855200000000002E-3</v>
      </c>
      <c r="AJ252" s="100">
        <v>2.0106899999999999E-3</v>
      </c>
      <c r="AK252" s="100">
        <v>1.27955E-3</v>
      </c>
      <c r="AL252" s="100">
        <v>7.6429500000000001E-4</v>
      </c>
      <c r="AM252" s="100">
        <v>4.2628000000000002E-4</v>
      </c>
      <c r="AN252" s="100">
        <v>2.21117E-4</v>
      </c>
      <c r="AO252" s="100">
        <v>1.06345E-4</v>
      </c>
      <c r="AP252" s="100">
        <v>4.7311700000000003E-5</v>
      </c>
      <c r="AQ252" s="100">
        <v>1.94354E-5</v>
      </c>
      <c r="AR252" s="100">
        <v>7.3619300000000002E-6</v>
      </c>
    </row>
    <row r="253" spans="1:44">
      <c r="B253" s="100">
        <v>1.9106900000000002E-9</v>
      </c>
      <c r="C253" s="100">
        <v>5.0427900000000001E-8</v>
      </c>
      <c r="D253" s="100">
        <v>8.5880899999999997E-7</v>
      </c>
      <c r="E253" s="100">
        <v>9.4589399999999996E-6</v>
      </c>
      <c r="F253" s="100">
        <v>6.7655099999999995E-5</v>
      </c>
      <c r="G253" s="100">
        <v>3.17244E-4</v>
      </c>
      <c r="H253" s="100">
        <v>1.00058E-3</v>
      </c>
      <c r="I253" s="99">
        <v>2.2803099999999998E-3</v>
      </c>
      <c r="J253" s="99">
        <v>4.4213899999999999E-3</v>
      </c>
      <c r="K253" s="99">
        <v>8.7871700000000004E-3</v>
      </c>
      <c r="L253" s="99">
        <v>1.7640800000000002E-2</v>
      </c>
      <c r="M253" s="99">
        <v>3.1263199999999998E-2</v>
      </c>
      <c r="N253" s="99">
        <v>4.6426299999999997E-2</v>
      </c>
      <c r="O253" s="99">
        <v>5.9869800000000001E-2</v>
      </c>
      <c r="P253" s="99">
        <v>7.1825899999999998E-2</v>
      </c>
      <c r="Q253" s="99">
        <v>8.3323999999999995E-2</v>
      </c>
      <c r="R253" s="99">
        <v>9.1822399999999998E-2</v>
      </c>
      <c r="S253" s="99">
        <v>9.3151300000000006E-2</v>
      </c>
      <c r="T253" s="99">
        <v>8.67203E-2</v>
      </c>
      <c r="U253" s="99">
        <v>7.6002899999999998E-2</v>
      </c>
      <c r="V253" s="99">
        <v>6.46901E-2</v>
      </c>
      <c r="W253" s="99">
        <v>5.43207E-2</v>
      </c>
      <c r="X253" s="99">
        <v>4.50085E-2</v>
      </c>
      <c r="Y253" s="99">
        <v>3.6716899999999997E-2</v>
      </c>
      <c r="Z253" s="99">
        <v>2.95337E-2</v>
      </c>
      <c r="AA253" s="99">
        <v>2.34713E-2</v>
      </c>
      <c r="AB253" s="99">
        <v>1.8428E-2</v>
      </c>
      <c r="AC253" s="99">
        <v>1.42787E-2</v>
      </c>
      <c r="AD253" s="99">
        <v>1.0915899999999999E-2</v>
      </c>
      <c r="AE253" s="99">
        <v>8.2353700000000005E-3</v>
      </c>
      <c r="AF253" s="100">
        <v>6.1250999999999996E-3</v>
      </c>
      <c r="AG253" s="100">
        <v>4.4745100000000001E-3</v>
      </c>
      <c r="AH253" s="100">
        <v>3.1893400000000001E-3</v>
      </c>
      <c r="AI253" s="100">
        <v>2.1988899999999998E-3</v>
      </c>
      <c r="AJ253" s="100">
        <v>1.45269E-3</v>
      </c>
      <c r="AK253" s="100">
        <v>9.1149099999999995E-4</v>
      </c>
      <c r="AL253" s="100">
        <v>5.3903999999999996E-4</v>
      </c>
      <c r="AM253" s="100">
        <v>2.9859199999999998E-4</v>
      </c>
      <c r="AN253" s="100">
        <v>1.5417499999999999E-4</v>
      </c>
      <c r="AO253" s="100">
        <v>7.39276E-5</v>
      </c>
      <c r="AP253" s="100">
        <v>3.2827100000000003E-5</v>
      </c>
      <c r="AQ253" s="100">
        <v>1.3469799999999999E-5</v>
      </c>
      <c r="AR253" s="100">
        <v>5.0989200000000001E-6</v>
      </c>
    </row>
    <row r="254" spans="1:44">
      <c r="B254" s="100">
        <v>9.1250699999999996E-10</v>
      </c>
      <c r="C254" s="100">
        <v>2.4088800000000001E-8</v>
      </c>
      <c r="D254" s="100">
        <v>4.1050999999999999E-7</v>
      </c>
      <c r="E254" s="100">
        <v>4.5279100000000002E-6</v>
      </c>
      <c r="F254" s="100">
        <v>3.2490699999999997E-5</v>
      </c>
      <c r="G254" s="100">
        <v>1.53525E-4</v>
      </c>
      <c r="H254" s="100">
        <v>4.9358300000000002E-4</v>
      </c>
      <c r="I254" s="100">
        <v>1.17825E-3</v>
      </c>
      <c r="J254" s="99">
        <v>2.4913399999999999E-3</v>
      </c>
      <c r="K254" s="99">
        <v>5.4422999999999997E-3</v>
      </c>
      <c r="L254" s="99">
        <v>1.1673599999999999E-2</v>
      </c>
      <c r="M254" s="99">
        <v>2.1957299999999999E-2</v>
      </c>
      <c r="N254" s="99">
        <v>3.5422000000000002E-2</v>
      </c>
      <c r="O254" s="99">
        <v>5.1182400000000003E-2</v>
      </c>
      <c r="P254" s="99">
        <v>6.9212700000000002E-2</v>
      </c>
      <c r="Q254" s="99">
        <v>8.7625900000000007E-2</v>
      </c>
      <c r="R254" s="99">
        <v>0.100866</v>
      </c>
      <c r="S254" s="99">
        <v>0.103688</v>
      </c>
      <c r="T254" s="99">
        <v>9.6281199999999997E-2</v>
      </c>
      <c r="U254" s="99">
        <v>8.3513699999999996E-2</v>
      </c>
      <c r="V254" s="99">
        <v>7.0077799999999996E-2</v>
      </c>
      <c r="W254" s="99">
        <v>5.78766E-2</v>
      </c>
      <c r="X254" s="99">
        <v>4.7042599999999997E-2</v>
      </c>
      <c r="Y254" s="99">
        <v>3.7520600000000001E-2</v>
      </c>
      <c r="Z254" s="99">
        <v>2.94244E-2</v>
      </c>
      <c r="AA254" s="99">
        <v>2.2782899999999998E-2</v>
      </c>
      <c r="AB254" s="99">
        <v>1.74559E-2</v>
      </c>
      <c r="AC254" s="99">
        <v>1.3233E-2</v>
      </c>
      <c r="AD254" s="99">
        <v>9.9129700000000001E-3</v>
      </c>
      <c r="AE254" s="99">
        <v>7.3234800000000003E-3</v>
      </c>
      <c r="AF254" s="99">
        <v>5.3199500000000004E-3</v>
      </c>
      <c r="AG254" s="99">
        <v>3.7840600000000001E-3</v>
      </c>
      <c r="AH254" s="100">
        <v>2.6212499999999999E-3</v>
      </c>
      <c r="AI254" s="100">
        <v>1.7566700000000001E-3</v>
      </c>
      <c r="AJ254" s="100">
        <v>1.13054E-3</v>
      </c>
      <c r="AK254" s="100">
        <v>6.9341200000000002E-4</v>
      </c>
      <c r="AL254" s="100">
        <v>4.0241400000000003E-4</v>
      </c>
      <c r="AM254" s="100">
        <v>2.19564E-4</v>
      </c>
      <c r="AN254" s="100">
        <v>1.12031E-4</v>
      </c>
      <c r="AO254" s="100">
        <v>5.3226999999999997E-5</v>
      </c>
      <c r="AP254" s="100">
        <v>2.34681E-5</v>
      </c>
      <c r="AQ254" s="100">
        <v>9.5771300000000006E-6</v>
      </c>
      <c r="AR254" s="100">
        <v>3.6101800000000001E-6</v>
      </c>
    </row>
    <row r="255" spans="1:44">
      <c r="B255" s="100">
        <v>7.2064400000000004E-10</v>
      </c>
      <c r="C255" s="100">
        <v>1.9019E-8</v>
      </c>
      <c r="D255" s="100">
        <v>3.2387699999999998E-7</v>
      </c>
      <c r="E255" s="100">
        <v>3.5666299999999998E-6</v>
      </c>
      <c r="F255" s="100">
        <v>2.5502100000000001E-5</v>
      </c>
      <c r="G255" s="100">
        <v>1.1950100000000001E-4</v>
      </c>
      <c r="H255" s="100">
        <v>3.7638E-4</v>
      </c>
      <c r="I255" s="99">
        <v>8.5606600000000005E-4</v>
      </c>
      <c r="J255" s="99">
        <v>1.6628999999999999E-3</v>
      </c>
      <c r="K255" s="99">
        <v>3.3664300000000001E-3</v>
      </c>
      <c r="L255" s="99">
        <v>7.0748900000000003E-3</v>
      </c>
      <c r="M255" s="99">
        <v>1.36131E-2</v>
      </c>
      <c r="N255" s="99">
        <v>2.3085899999999999E-2</v>
      </c>
      <c r="O255" s="99">
        <v>3.5704300000000001E-2</v>
      </c>
      <c r="P255" s="99">
        <v>5.1877199999999998E-2</v>
      </c>
      <c r="Q255" s="99">
        <v>7.0177699999999996E-2</v>
      </c>
      <c r="R255" s="99">
        <v>8.63014E-2</v>
      </c>
      <c r="S255" s="99">
        <v>9.5849100000000007E-2</v>
      </c>
      <c r="T255" s="99">
        <v>9.7667799999999999E-2</v>
      </c>
      <c r="U255" s="99">
        <v>9.3479400000000004E-2</v>
      </c>
      <c r="V255" s="99">
        <v>8.5294999999999996E-2</v>
      </c>
      <c r="W255" s="99">
        <v>7.4402700000000002E-2</v>
      </c>
      <c r="X255" s="99">
        <v>6.2063399999999998E-2</v>
      </c>
      <c r="Y255" s="99">
        <v>4.9802699999999998E-2</v>
      </c>
      <c r="Z255" s="99">
        <v>3.8850299999999997E-2</v>
      </c>
      <c r="AA255" s="99">
        <v>2.9730800000000002E-2</v>
      </c>
      <c r="AB255" s="99">
        <v>2.2420300000000001E-2</v>
      </c>
      <c r="AC255" s="99">
        <v>1.66801E-2</v>
      </c>
      <c r="AD255" s="99">
        <v>1.2241500000000001E-2</v>
      </c>
      <c r="AE255" s="99">
        <v>8.8543100000000007E-3</v>
      </c>
      <c r="AF255" s="99">
        <v>6.29708E-3</v>
      </c>
      <c r="AG255" s="99">
        <v>4.3852400000000003E-3</v>
      </c>
      <c r="AH255" s="99">
        <v>2.9734100000000001E-3</v>
      </c>
      <c r="AI255" s="100">
        <v>1.94995E-3</v>
      </c>
      <c r="AJ255" s="100">
        <v>1.22803E-3</v>
      </c>
      <c r="AK255" s="100">
        <v>7.3751600000000002E-4</v>
      </c>
      <c r="AL255" s="100">
        <v>4.1962599999999998E-4</v>
      </c>
      <c r="AM255" s="100">
        <v>2.2487700000000001E-4</v>
      </c>
      <c r="AN255" s="100">
        <v>1.12936E-4</v>
      </c>
      <c r="AO255" s="100">
        <v>5.2927199999999997E-5</v>
      </c>
      <c r="AP255" s="100">
        <v>2.30663E-5</v>
      </c>
      <c r="AQ255" s="100">
        <v>9.3218400000000005E-6</v>
      </c>
      <c r="AR255" s="100">
        <v>3.4855299999999999E-6</v>
      </c>
    </row>
    <row r="256" spans="1:44">
      <c r="B256" s="100">
        <v>7.56823E-10</v>
      </c>
      <c r="C256" s="100">
        <v>1.9972199999999999E-8</v>
      </c>
      <c r="D256" s="100">
        <v>3.4003200000000001E-7</v>
      </c>
      <c r="E256" s="100">
        <v>3.7426200000000001E-6</v>
      </c>
      <c r="F256" s="100">
        <v>2.6729699999999999E-5</v>
      </c>
      <c r="G256" s="100">
        <v>1.2490600000000001E-4</v>
      </c>
      <c r="H256" s="100">
        <v>3.9059899999999999E-4</v>
      </c>
      <c r="I256" s="100">
        <v>8.7210300000000005E-4</v>
      </c>
      <c r="J256" s="100">
        <v>1.6288100000000001E-3</v>
      </c>
      <c r="K256" s="99">
        <v>3.1339200000000001E-3</v>
      </c>
      <c r="L256" s="99">
        <v>6.3169000000000003E-3</v>
      </c>
      <c r="M256" s="99">
        <v>1.16826E-2</v>
      </c>
      <c r="N256" s="99">
        <v>1.8851699999999999E-2</v>
      </c>
      <c r="O256" s="99">
        <v>2.7594500000000001E-2</v>
      </c>
      <c r="P256" s="99">
        <v>3.85309E-2</v>
      </c>
      <c r="Q256" s="99">
        <v>5.17093E-2</v>
      </c>
      <c r="R256" s="99">
        <v>6.5195600000000006E-2</v>
      </c>
      <c r="S256" s="99">
        <v>7.63292E-2</v>
      </c>
      <c r="T256" s="99">
        <v>8.3817500000000003E-2</v>
      </c>
      <c r="U256" s="99">
        <v>8.7671700000000005E-2</v>
      </c>
      <c r="V256" s="99">
        <v>8.7851700000000005E-2</v>
      </c>
      <c r="W256" s="99">
        <v>8.4039900000000001E-2</v>
      </c>
      <c r="X256" s="99">
        <v>7.6455300000000004E-2</v>
      </c>
      <c r="Y256" s="99">
        <v>6.6183199999999998E-2</v>
      </c>
      <c r="Z256" s="99">
        <v>5.4715E-2</v>
      </c>
      <c r="AA256" s="99">
        <v>4.3404900000000003E-2</v>
      </c>
      <c r="AB256" s="99">
        <v>3.3216599999999999E-2</v>
      </c>
      <c r="AC256" s="99">
        <v>2.4668200000000001E-2</v>
      </c>
      <c r="AD256" s="99">
        <v>1.7879099999999998E-2</v>
      </c>
      <c r="AE256" s="99">
        <v>1.26949E-2</v>
      </c>
      <c r="AF256" s="99">
        <v>8.8387899999999991E-3</v>
      </c>
      <c r="AG256" s="99">
        <v>6.0223400000000002E-3</v>
      </c>
      <c r="AH256" s="99">
        <v>3.9982200000000002E-3</v>
      </c>
      <c r="AI256" s="99">
        <v>2.5710199999999998E-3</v>
      </c>
      <c r="AJ256" s="100">
        <v>1.59037E-3</v>
      </c>
      <c r="AK256" s="100">
        <v>9.3963100000000002E-4</v>
      </c>
      <c r="AL256" s="100">
        <v>5.2668699999999997E-4</v>
      </c>
      <c r="AM256" s="100">
        <v>2.7839500000000002E-4</v>
      </c>
      <c r="AN256" s="100">
        <v>1.3805100000000001E-4</v>
      </c>
      <c r="AO256" s="100">
        <v>6.3947699999999998E-5</v>
      </c>
      <c r="AP256" s="100">
        <v>2.75737E-5</v>
      </c>
      <c r="AQ256" s="100">
        <v>1.10363E-5</v>
      </c>
      <c r="AR256" s="100">
        <v>4.0909199999999998E-6</v>
      </c>
    </row>
    <row r="257" spans="2:44">
      <c r="B257" s="100">
        <v>6.9639000000000001E-10</v>
      </c>
      <c r="C257" s="100">
        <v>1.8379499999999999E-8</v>
      </c>
      <c r="D257" s="100">
        <v>3.1301400000000003E-7</v>
      </c>
      <c r="E257" s="100">
        <v>3.4476400000000001E-6</v>
      </c>
      <c r="F257" s="100">
        <v>2.46611E-5</v>
      </c>
      <c r="G257" s="100">
        <v>1.1566299999999999E-4</v>
      </c>
      <c r="H257" s="100">
        <v>3.6503399999999997E-4</v>
      </c>
      <c r="I257" s="100">
        <v>8.3368400000000001E-4</v>
      </c>
      <c r="J257" s="99">
        <v>1.6266500000000001E-3</v>
      </c>
      <c r="K257" s="99">
        <v>3.2757699999999999E-3</v>
      </c>
      <c r="L257" s="99">
        <v>6.7190799999999997E-3</v>
      </c>
      <c r="M257" s="99">
        <v>1.234E-2</v>
      </c>
      <c r="N257" s="99">
        <v>1.94713E-2</v>
      </c>
      <c r="O257" s="99">
        <v>2.7529999999999999E-2</v>
      </c>
      <c r="P257" s="99">
        <v>3.6897800000000001E-2</v>
      </c>
      <c r="Q257" s="99">
        <v>4.7573900000000002E-2</v>
      </c>
      <c r="R257" s="99">
        <v>5.7777799999999997E-2</v>
      </c>
      <c r="S257" s="99">
        <v>6.5350900000000003E-2</v>
      </c>
      <c r="T257" s="99">
        <v>7.0001599999999997E-2</v>
      </c>
      <c r="U257" s="99">
        <v>7.3014499999999996E-2</v>
      </c>
      <c r="V257" s="99">
        <v>7.5220300000000004E-2</v>
      </c>
      <c r="W257" s="99">
        <v>7.6139600000000002E-2</v>
      </c>
      <c r="X257" s="99">
        <v>7.4780100000000002E-2</v>
      </c>
      <c r="Y257" s="99">
        <v>7.0575100000000002E-2</v>
      </c>
      <c r="Z257" s="99">
        <v>6.3659999999999994E-2</v>
      </c>
      <c r="AA257" s="99">
        <v>5.4743300000000002E-2</v>
      </c>
      <c r="AB257" s="99">
        <v>4.4865200000000001E-2</v>
      </c>
      <c r="AC257" s="99">
        <v>3.5106900000000003E-2</v>
      </c>
      <c r="AD257" s="99">
        <v>2.63206E-2</v>
      </c>
      <c r="AE257" s="99">
        <v>1.8987799999999999E-2</v>
      </c>
      <c r="AF257" s="99">
        <v>1.3232799999999999E-2</v>
      </c>
      <c r="AG257" s="99">
        <v>8.93183E-3</v>
      </c>
      <c r="AH257" s="99">
        <v>5.8407199999999998E-3</v>
      </c>
      <c r="AI257" s="99">
        <v>3.6918699999999999E-3</v>
      </c>
      <c r="AJ257" s="99">
        <v>2.24567E-3</v>
      </c>
      <c r="AK257" s="100">
        <v>1.3069100000000001E-3</v>
      </c>
      <c r="AL257" s="100">
        <v>7.2313800000000001E-4</v>
      </c>
      <c r="AM257" s="100">
        <v>3.78136E-4</v>
      </c>
      <c r="AN257" s="100">
        <v>1.8585300000000001E-4</v>
      </c>
      <c r="AO257" s="100">
        <v>8.5461299999999994E-5</v>
      </c>
      <c r="AP257" s="100">
        <v>3.6625100000000003E-5</v>
      </c>
      <c r="AQ257" s="100">
        <v>1.45828E-5</v>
      </c>
      <c r="AR257" s="100">
        <v>5.3811E-6</v>
      </c>
    </row>
    <row r="258" spans="2:44">
      <c r="B258" s="100">
        <v>6.162E-10</v>
      </c>
      <c r="C258" s="100">
        <v>1.62637E-8</v>
      </c>
      <c r="D258" s="100">
        <v>2.77015E-7</v>
      </c>
      <c r="E258" s="100">
        <v>3.0519400000000002E-6</v>
      </c>
      <c r="F258" s="100">
        <v>2.1843699999999999E-5</v>
      </c>
      <c r="G258" s="100">
        <v>1.02595E-4</v>
      </c>
      <c r="H258" s="100">
        <v>3.2497199999999998E-4</v>
      </c>
      <c r="I258" s="100">
        <v>7.4900100000000001E-4</v>
      </c>
      <c r="J258" s="100">
        <v>1.4884099999999999E-3</v>
      </c>
      <c r="K258" s="99">
        <v>3.0643900000000002E-3</v>
      </c>
      <c r="L258" s="99">
        <v>6.3981300000000001E-3</v>
      </c>
      <c r="M258" s="99">
        <v>1.1961100000000001E-2</v>
      </c>
      <c r="N258" s="99">
        <v>1.9332999999999999E-2</v>
      </c>
      <c r="O258" s="99">
        <v>2.8148599999999999E-2</v>
      </c>
      <c r="P258" s="99">
        <v>3.8656700000000002E-2</v>
      </c>
      <c r="Q258" s="99">
        <v>5.0257000000000003E-2</v>
      </c>
      <c r="R258" s="99">
        <v>6.0387700000000002E-2</v>
      </c>
      <c r="S258" s="99">
        <v>6.6422800000000004E-2</v>
      </c>
      <c r="T258" s="99">
        <v>6.8237500000000006E-2</v>
      </c>
      <c r="U258" s="99">
        <v>6.7849699999999999E-2</v>
      </c>
      <c r="V258" s="99">
        <v>6.7074599999999998E-2</v>
      </c>
      <c r="W258" s="99">
        <v>6.6351199999999999E-2</v>
      </c>
      <c r="X258" s="99">
        <v>6.5279799999999999E-2</v>
      </c>
      <c r="Y258" s="99">
        <v>6.3337500000000005E-2</v>
      </c>
      <c r="Z258" s="99">
        <v>6.00744E-2</v>
      </c>
      <c r="AA258" s="99">
        <v>5.5184999999999998E-2</v>
      </c>
      <c r="AB258" s="99">
        <v>4.8685300000000001E-2</v>
      </c>
      <c r="AC258" s="99">
        <v>4.1008999999999997E-2</v>
      </c>
      <c r="AD258" s="99">
        <v>3.28858E-2</v>
      </c>
      <c r="AE258" s="99">
        <v>2.50937E-2</v>
      </c>
      <c r="AF258" s="99">
        <v>1.8238399999999998E-2</v>
      </c>
      <c r="AG258" s="99">
        <v>1.2647200000000001E-2</v>
      </c>
      <c r="AH258" s="99">
        <v>8.3793400000000007E-3</v>
      </c>
      <c r="AI258" s="99">
        <v>5.3071400000000001E-3</v>
      </c>
      <c r="AJ258" s="99">
        <v>3.2103800000000001E-3</v>
      </c>
      <c r="AK258" s="99">
        <v>1.8503700000000001E-3</v>
      </c>
      <c r="AL258" s="100">
        <v>1.01253E-3</v>
      </c>
      <c r="AM258" s="100">
        <v>5.2375499999999999E-4</v>
      </c>
      <c r="AN258" s="100">
        <v>2.5495900000000002E-4</v>
      </c>
      <c r="AO258" s="100">
        <v>1.1629900000000001E-4</v>
      </c>
      <c r="AP258" s="100">
        <v>4.9521100000000003E-5</v>
      </c>
      <c r="AQ258" s="100">
        <v>1.9619800000000001E-5</v>
      </c>
      <c r="AR258" s="100">
        <v>7.2129900000000004E-6</v>
      </c>
    </row>
    <row r="259" spans="2:44">
      <c r="B259" s="100">
        <v>1.0125899999999999E-9</v>
      </c>
      <c r="C259" s="100">
        <v>2.6716700000000001E-8</v>
      </c>
      <c r="D259" s="100">
        <v>4.54621E-7</v>
      </c>
      <c r="E259" s="100">
        <v>4.9980799999999999E-6</v>
      </c>
      <c r="F259" s="100">
        <v>3.5604E-5</v>
      </c>
      <c r="G259" s="100">
        <v>1.6535200000000001E-4</v>
      </c>
      <c r="H259" s="100">
        <v>5.0895300000000003E-4</v>
      </c>
      <c r="I259" s="99">
        <v>1.09063E-3</v>
      </c>
      <c r="J259" s="99">
        <v>1.86374E-3</v>
      </c>
      <c r="K259" s="99">
        <v>3.2058899999999999E-3</v>
      </c>
      <c r="L259" s="99">
        <v>6.0755200000000001E-3</v>
      </c>
      <c r="M259" s="99">
        <v>1.1103200000000001E-2</v>
      </c>
      <c r="N259" s="99">
        <v>1.8035900000000001E-2</v>
      </c>
      <c r="O259" s="99">
        <v>2.66325E-2</v>
      </c>
      <c r="P259" s="99">
        <v>3.7192500000000003E-2</v>
      </c>
      <c r="Q259" s="99">
        <v>4.9150699999999999E-2</v>
      </c>
      <c r="R259" s="99">
        <v>6.0006999999999998E-2</v>
      </c>
      <c r="S259" s="99">
        <v>6.7058699999999999E-2</v>
      </c>
      <c r="T259" s="99">
        <v>6.9773500000000002E-2</v>
      </c>
      <c r="U259" s="99">
        <v>6.9561999999999999E-2</v>
      </c>
      <c r="V259" s="99">
        <v>6.7857700000000007E-2</v>
      </c>
      <c r="W259" s="99">
        <v>6.5274399999999996E-2</v>
      </c>
      <c r="X259" s="99">
        <v>6.20992E-2</v>
      </c>
      <c r="Y259" s="99">
        <v>5.8654199999999997E-2</v>
      </c>
      <c r="Z259" s="99">
        <v>5.5091500000000002E-2</v>
      </c>
      <c r="AA259" s="99">
        <v>5.1226099999999997E-2</v>
      </c>
      <c r="AB259" s="99">
        <v>4.67114E-2</v>
      </c>
      <c r="AC259" s="99">
        <v>4.1329400000000002E-2</v>
      </c>
      <c r="AD259" s="99">
        <v>3.5156E-2</v>
      </c>
      <c r="AE259" s="99">
        <v>2.8552500000000001E-2</v>
      </c>
      <c r="AF259" s="99">
        <v>2.2038100000000001E-2</v>
      </c>
      <c r="AG259" s="99">
        <v>1.6120200000000001E-2</v>
      </c>
      <c r="AH259" s="99">
        <v>1.11573E-2</v>
      </c>
      <c r="AI259" s="99">
        <v>7.3001200000000002E-3</v>
      </c>
      <c r="AJ259" s="99">
        <v>4.5115800000000003E-3</v>
      </c>
      <c r="AK259" s="99">
        <v>2.6307000000000001E-3</v>
      </c>
      <c r="AL259" s="99">
        <v>1.44501E-3</v>
      </c>
      <c r="AM259" s="100">
        <v>7.4615300000000005E-4</v>
      </c>
      <c r="AN259" s="100">
        <v>3.6130899999999998E-4</v>
      </c>
      <c r="AO259" s="100">
        <v>1.6363400000000001E-4</v>
      </c>
      <c r="AP259" s="100">
        <v>6.9127899999999999E-5</v>
      </c>
      <c r="AQ259" s="100">
        <v>2.7172E-5</v>
      </c>
      <c r="AR259" s="100">
        <v>9.9146800000000004E-6</v>
      </c>
    </row>
    <row r="260" spans="2:44">
      <c r="B260" s="100">
        <v>1.8163099999999999E-9</v>
      </c>
      <c r="C260" s="100">
        <v>4.7920600000000001E-8</v>
      </c>
      <c r="D260" s="100">
        <v>8.1532699999999995E-7</v>
      </c>
      <c r="E260" s="100">
        <v>8.9609900000000004E-6</v>
      </c>
      <c r="F260" s="100">
        <v>6.3790799999999999E-5</v>
      </c>
      <c r="G260" s="100">
        <v>2.95767E-4</v>
      </c>
      <c r="H260" s="100">
        <v>9.0635900000000003E-4</v>
      </c>
      <c r="I260" s="99">
        <v>1.91819E-3</v>
      </c>
      <c r="J260" s="99">
        <v>3.1747199999999998E-3</v>
      </c>
      <c r="K260" s="99">
        <v>5.1649E-3</v>
      </c>
      <c r="L260" s="99">
        <v>9.2294300000000003E-3</v>
      </c>
      <c r="M260" s="99">
        <v>1.5856100000000001E-2</v>
      </c>
      <c r="N260" s="99">
        <v>2.3630999999999999E-2</v>
      </c>
      <c r="O260" s="99">
        <v>3.1093300000000001E-2</v>
      </c>
      <c r="P260" s="99">
        <v>3.8647899999999999E-2</v>
      </c>
      <c r="Q260" s="99">
        <v>4.71812E-2</v>
      </c>
      <c r="R260" s="99">
        <v>5.5709599999999998E-2</v>
      </c>
      <c r="S260" s="99">
        <v>6.21033E-2</v>
      </c>
      <c r="T260" s="99">
        <v>6.5484500000000001E-2</v>
      </c>
      <c r="U260" s="99">
        <v>6.6548499999999997E-2</v>
      </c>
      <c r="V260" s="99">
        <v>6.6081200000000007E-2</v>
      </c>
      <c r="W260" s="99">
        <v>6.4267500000000005E-2</v>
      </c>
      <c r="X260" s="99">
        <v>6.1197000000000001E-2</v>
      </c>
      <c r="Y260" s="99">
        <v>5.72533E-2</v>
      </c>
      <c r="Z260" s="99">
        <v>5.2914799999999998E-2</v>
      </c>
      <c r="AA260" s="99">
        <v>4.8465599999999998E-2</v>
      </c>
      <c r="AB260" s="99">
        <v>4.3940899999999998E-2</v>
      </c>
      <c r="AC260" s="99">
        <v>3.9228399999999997E-2</v>
      </c>
      <c r="AD260" s="99">
        <v>3.4204400000000003E-2</v>
      </c>
      <c r="AE260" s="99">
        <v>2.8855599999999999E-2</v>
      </c>
      <c r="AF260" s="99">
        <v>2.3341899999999999E-2</v>
      </c>
      <c r="AG260" s="99">
        <v>1.7969200000000001E-2</v>
      </c>
      <c r="AH260" s="99">
        <v>1.3088199999999999E-2</v>
      </c>
      <c r="AI260" s="99">
        <v>8.9812799999999995E-3</v>
      </c>
      <c r="AJ260" s="99">
        <v>5.7880199999999996E-3</v>
      </c>
      <c r="AK260" s="99">
        <v>3.49476E-3</v>
      </c>
      <c r="AL260" s="99">
        <v>1.9731200000000001E-3</v>
      </c>
      <c r="AM260" s="100">
        <v>1.03991E-3</v>
      </c>
      <c r="AN260" s="100">
        <v>5.1079999999999995E-4</v>
      </c>
      <c r="AO260" s="100">
        <v>2.3347900000000001E-4</v>
      </c>
      <c r="AP260" s="100">
        <v>9.9158800000000003E-5</v>
      </c>
      <c r="AQ260" s="100">
        <v>3.9072100000000002E-5</v>
      </c>
      <c r="AR260" s="100">
        <v>1.42642E-5</v>
      </c>
    </row>
    <row r="261" spans="2:44">
      <c r="B261" s="100">
        <v>2.8212899999999999E-9</v>
      </c>
      <c r="C261" s="100">
        <v>7.4434700000000001E-8</v>
      </c>
      <c r="D261" s="100">
        <v>1.2664099999999999E-6</v>
      </c>
      <c r="E261" s="100">
        <v>1.3918E-5</v>
      </c>
      <c r="F261" s="100">
        <v>9.9066699999999998E-5</v>
      </c>
      <c r="G261" s="100">
        <v>4.5919199999999998E-4</v>
      </c>
      <c r="H261" s="100">
        <v>1.4060800000000001E-3</v>
      </c>
      <c r="I261" s="99">
        <v>2.9693900000000001E-3</v>
      </c>
      <c r="J261" s="99">
        <v>4.8872999999999998E-3</v>
      </c>
      <c r="K261" s="99">
        <v>7.8732999999999997E-3</v>
      </c>
      <c r="L261" s="99">
        <v>1.3923400000000001E-2</v>
      </c>
      <c r="M261" s="99">
        <v>2.3651499999999999E-2</v>
      </c>
      <c r="N261" s="99">
        <v>3.4611700000000002E-2</v>
      </c>
      <c r="O261" s="99">
        <v>4.4124299999999998E-2</v>
      </c>
      <c r="P261" s="99">
        <v>5.2320600000000002E-2</v>
      </c>
      <c r="Q261" s="99">
        <v>6.02537E-2</v>
      </c>
      <c r="R261" s="99">
        <v>6.6507399999999994E-2</v>
      </c>
      <c r="S261" s="99">
        <v>6.8415900000000002E-2</v>
      </c>
      <c r="T261" s="99">
        <v>6.5771200000000002E-2</v>
      </c>
      <c r="U261" s="99">
        <v>6.1126E-2</v>
      </c>
      <c r="V261" s="99">
        <v>5.6924299999999997E-2</v>
      </c>
      <c r="W261" s="99">
        <v>5.3756699999999998E-2</v>
      </c>
      <c r="X261" s="99">
        <v>5.1021900000000002E-2</v>
      </c>
      <c r="Y261" s="99">
        <v>4.8107900000000002E-2</v>
      </c>
      <c r="Z261" s="99">
        <v>4.4795799999999997E-2</v>
      </c>
      <c r="AA261" s="99">
        <v>4.1123899999999998E-2</v>
      </c>
      <c r="AB261" s="99">
        <v>3.7209899999999997E-2</v>
      </c>
      <c r="AC261" s="99">
        <v>3.3152800000000003E-2</v>
      </c>
      <c r="AD261" s="99">
        <v>2.8997100000000001E-2</v>
      </c>
      <c r="AE261" s="99">
        <v>2.4754700000000001E-2</v>
      </c>
      <c r="AF261" s="99">
        <v>2.04651E-2</v>
      </c>
      <c r="AG261" s="99">
        <v>1.6242400000000001E-2</v>
      </c>
      <c r="AH261" s="99">
        <v>1.2273600000000001E-2</v>
      </c>
      <c r="AI261" s="99">
        <v>8.7674899999999993E-3</v>
      </c>
      <c r="AJ261" s="99">
        <v>5.8862599999999999E-3</v>
      </c>
      <c r="AK261" s="100">
        <v>3.6974600000000001E-3</v>
      </c>
      <c r="AL261" s="100">
        <v>2.1655200000000002E-3</v>
      </c>
      <c r="AM261" s="100">
        <v>1.1793999999999999E-3</v>
      </c>
      <c r="AN261" s="100">
        <v>5.9607200000000001E-4</v>
      </c>
      <c r="AO261" s="100">
        <v>2.7910599999999999E-4</v>
      </c>
      <c r="AP261" s="100">
        <v>1.20918E-4</v>
      </c>
      <c r="AQ261" s="100">
        <v>4.8415899999999998E-5</v>
      </c>
      <c r="AR261" s="100">
        <v>1.7899800000000001E-5</v>
      </c>
    </row>
    <row r="262" spans="2:44">
      <c r="B262" s="100">
        <v>2.5200099999999999E-9</v>
      </c>
      <c r="C262" s="100">
        <v>6.6497099999999995E-8</v>
      </c>
      <c r="D262" s="100">
        <v>1.1318999999999999E-6</v>
      </c>
      <c r="E262" s="100">
        <v>1.24526E-5</v>
      </c>
      <c r="F262" s="100">
        <v>8.8843099999999996E-5</v>
      </c>
      <c r="G262" s="100">
        <v>4.14108E-4</v>
      </c>
      <c r="H262" s="100">
        <v>1.2864199999999999E-3</v>
      </c>
      <c r="I262" s="99">
        <v>2.82205E-3</v>
      </c>
      <c r="J262" s="99">
        <v>5.0646199999999997E-3</v>
      </c>
      <c r="K262" s="99">
        <v>9.1982299999999999E-3</v>
      </c>
      <c r="L262" s="99">
        <v>1.75488E-2</v>
      </c>
      <c r="M262" s="99">
        <v>3.0494899999999998E-2</v>
      </c>
      <c r="N262" s="99">
        <v>4.4705099999999998E-2</v>
      </c>
      <c r="O262" s="99">
        <v>5.6694300000000003E-2</v>
      </c>
      <c r="P262" s="99">
        <v>6.6595699999999994E-2</v>
      </c>
      <c r="Q262" s="99">
        <v>7.5694600000000001E-2</v>
      </c>
      <c r="R262" s="99">
        <v>8.2032099999999997E-2</v>
      </c>
      <c r="S262" s="99">
        <v>8.1991999999999995E-2</v>
      </c>
      <c r="T262" s="99">
        <v>7.5204599999999996E-2</v>
      </c>
      <c r="U262" s="99">
        <v>6.5112000000000003E-2</v>
      </c>
      <c r="V262" s="99">
        <v>5.5354300000000002E-2</v>
      </c>
      <c r="W262" s="99">
        <v>4.7418000000000002E-2</v>
      </c>
      <c r="X262" s="99">
        <v>4.1225499999999998E-2</v>
      </c>
      <c r="Y262" s="99">
        <v>3.6376699999999998E-2</v>
      </c>
      <c r="Z262" s="99">
        <v>3.2534500000000001E-2</v>
      </c>
      <c r="AA262" s="99">
        <v>2.9345799999999998E-2</v>
      </c>
      <c r="AB262" s="99">
        <v>2.64613E-2</v>
      </c>
      <c r="AC262" s="99">
        <v>2.3637600000000002E-2</v>
      </c>
      <c r="AD262" s="99">
        <v>2.0765200000000001E-2</v>
      </c>
      <c r="AE262" s="99">
        <v>1.7828500000000001E-2</v>
      </c>
      <c r="AF262" s="99">
        <v>1.48647E-2</v>
      </c>
      <c r="AG262" s="99">
        <v>1.19493E-2</v>
      </c>
      <c r="AH262" s="99">
        <v>9.1905800000000003E-3</v>
      </c>
      <c r="AI262" s="99">
        <v>6.7125199999999996E-3</v>
      </c>
      <c r="AJ262" s="99">
        <v>4.6239200000000001E-3</v>
      </c>
      <c r="AK262" s="99">
        <v>2.9868E-3</v>
      </c>
      <c r="AL262" s="100">
        <v>1.80068E-3</v>
      </c>
      <c r="AM262" s="100">
        <v>1.0094800000000001E-3</v>
      </c>
      <c r="AN262" s="100">
        <v>5.24747E-4</v>
      </c>
      <c r="AO262" s="100">
        <v>2.52372E-4</v>
      </c>
      <c r="AP262" s="100">
        <v>1.1210899999999999E-4</v>
      </c>
      <c r="AQ262" s="100">
        <v>4.5939100000000002E-5</v>
      </c>
      <c r="AR262" s="100">
        <v>1.7346999999999998E-5</v>
      </c>
    </row>
    <row r="263" spans="2:44">
      <c r="B263" s="100">
        <v>2.4279800000000001E-9</v>
      </c>
      <c r="C263" s="100">
        <v>6.4062999999999996E-8</v>
      </c>
      <c r="D263" s="100">
        <v>1.0902E-6</v>
      </c>
      <c r="E263" s="100">
        <v>1.19875E-5</v>
      </c>
      <c r="F263" s="100">
        <v>8.5423100000000005E-5</v>
      </c>
      <c r="G263" s="100">
        <v>3.9704399999999999E-4</v>
      </c>
      <c r="H263" s="100">
        <v>1.2245800000000001E-3</v>
      </c>
      <c r="I263" s="99">
        <v>2.6373099999999999E-3</v>
      </c>
      <c r="J263" s="99">
        <v>4.5510300000000002E-3</v>
      </c>
      <c r="K263" s="99">
        <v>7.8886300000000006E-3</v>
      </c>
      <c r="L263" s="99">
        <v>1.4805199999999999E-2</v>
      </c>
      <c r="M263" s="99">
        <v>2.6207299999999999E-2</v>
      </c>
      <c r="N263" s="99">
        <v>4.02355E-2</v>
      </c>
      <c r="O263" s="99">
        <v>5.4813199999999999E-2</v>
      </c>
      <c r="P263" s="99">
        <v>6.9881799999999994E-2</v>
      </c>
      <c r="Q263" s="99">
        <v>8.4727899999999995E-2</v>
      </c>
      <c r="R263" s="99">
        <v>9.5055899999999999E-2</v>
      </c>
      <c r="S263" s="99">
        <v>9.6121499999999999E-2</v>
      </c>
      <c r="T263" s="99">
        <v>8.7938600000000006E-2</v>
      </c>
      <c r="U263" s="99">
        <v>7.5043299999999993E-2</v>
      </c>
      <c r="V263" s="99">
        <v>6.1968700000000002E-2</v>
      </c>
      <c r="W263" s="99">
        <v>5.0624799999999998E-2</v>
      </c>
      <c r="X263" s="99">
        <v>4.1153700000000001E-2</v>
      </c>
      <c r="Y263" s="99">
        <v>3.34186E-2</v>
      </c>
      <c r="Z263" s="99">
        <v>2.7368099999999999E-2</v>
      </c>
      <c r="AA263" s="99">
        <v>2.28211E-2</v>
      </c>
      <c r="AB263" s="99">
        <v>1.9415700000000001E-2</v>
      </c>
      <c r="AC263" s="99">
        <v>1.67444E-2</v>
      </c>
      <c r="AD263" s="99">
        <v>1.4470200000000001E-2</v>
      </c>
      <c r="AE263" s="99">
        <v>1.23687E-2</v>
      </c>
      <c r="AF263" s="99">
        <v>1.0329700000000001E-2</v>
      </c>
      <c r="AG263" s="99">
        <v>8.3385200000000003E-3</v>
      </c>
      <c r="AH263" s="99">
        <v>6.4469200000000001E-3</v>
      </c>
      <c r="AI263" s="99">
        <v>4.7367399999999997E-3</v>
      </c>
      <c r="AJ263" s="99">
        <v>3.2851899999999999E-3</v>
      </c>
      <c r="AK263" s="99">
        <v>2.1385900000000001E-3</v>
      </c>
      <c r="AL263" s="100">
        <v>1.30053E-3</v>
      </c>
      <c r="AM263" s="100">
        <v>7.3596600000000001E-4</v>
      </c>
      <c r="AN263" s="100">
        <v>3.8635500000000001E-4</v>
      </c>
      <c r="AO263" s="100">
        <v>1.87689E-4</v>
      </c>
      <c r="AP263" s="100">
        <v>8.4213000000000002E-5</v>
      </c>
      <c r="AQ263" s="100">
        <v>3.4845999999999998E-5</v>
      </c>
      <c r="AR263" s="100">
        <v>1.32816E-5</v>
      </c>
    </row>
    <row r="264" spans="2:44">
      <c r="B264" s="100">
        <v>1.3484399999999999E-9</v>
      </c>
      <c r="C264" s="100">
        <v>3.5592599999999998E-8</v>
      </c>
      <c r="D264" s="100">
        <v>6.0634099999999999E-7</v>
      </c>
      <c r="E264" s="100">
        <v>6.68273E-6</v>
      </c>
      <c r="F264" s="100">
        <v>4.78697E-5</v>
      </c>
      <c r="G264" s="100">
        <v>2.25262E-4</v>
      </c>
      <c r="H264" s="100">
        <v>7.1677600000000002E-4</v>
      </c>
      <c r="I264" s="99">
        <v>1.66887E-3</v>
      </c>
      <c r="J264" s="99">
        <v>3.36864E-3</v>
      </c>
      <c r="K264" s="99">
        <v>6.9872099999999998E-3</v>
      </c>
      <c r="L264" s="99">
        <v>1.4379899999999999E-2</v>
      </c>
      <c r="M264" s="99">
        <v>2.5869099999999999E-2</v>
      </c>
      <c r="N264" s="99">
        <v>3.9118800000000002E-2</v>
      </c>
      <c r="O264" s="99">
        <v>5.1860999999999997E-2</v>
      </c>
      <c r="P264" s="99">
        <v>6.4477999999999994E-2</v>
      </c>
      <c r="Q264" s="99">
        <v>7.7559799999999998E-2</v>
      </c>
      <c r="R264" s="99">
        <v>8.8388900000000006E-2</v>
      </c>
      <c r="S264" s="99">
        <v>9.2832499999999998E-2</v>
      </c>
      <c r="T264" s="99">
        <v>8.9822600000000002E-2</v>
      </c>
      <c r="U264" s="99">
        <v>8.1767500000000007E-2</v>
      </c>
      <c r="V264" s="99">
        <v>7.1471900000000005E-2</v>
      </c>
      <c r="W264" s="99">
        <v>6.0411899999999998E-2</v>
      </c>
      <c r="X264" s="99">
        <v>4.9379300000000001E-2</v>
      </c>
      <c r="Y264" s="99">
        <v>3.92179E-2</v>
      </c>
      <c r="Z264" s="99">
        <v>3.0642900000000001E-2</v>
      </c>
      <c r="AA264" s="99">
        <v>2.3904700000000001E-2</v>
      </c>
      <c r="AB264" s="99">
        <v>1.8835000000000001E-2</v>
      </c>
      <c r="AC264" s="99">
        <v>1.50794E-2</v>
      </c>
      <c r="AD264" s="99">
        <v>1.22586E-2</v>
      </c>
      <c r="AE264" s="99">
        <v>1.0039299999999999E-2</v>
      </c>
      <c r="AF264" s="99">
        <v>8.1719199999999992E-3</v>
      </c>
      <c r="AG264" s="99">
        <v>6.5103100000000001E-3</v>
      </c>
      <c r="AH264" s="99">
        <v>5.0040700000000002E-3</v>
      </c>
      <c r="AI264" s="99">
        <v>3.6678000000000001E-3</v>
      </c>
      <c r="AJ264" s="99">
        <v>2.5406399999999998E-3</v>
      </c>
      <c r="AK264" s="99">
        <v>1.6519600000000001E-3</v>
      </c>
      <c r="AL264" s="100">
        <v>1.0031599999999999E-3</v>
      </c>
      <c r="AM264" s="100">
        <v>5.6674000000000004E-4</v>
      </c>
      <c r="AN264" s="100">
        <v>2.9699099999999998E-4</v>
      </c>
      <c r="AO264" s="100">
        <v>1.4402600000000001E-4</v>
      </c>
      <c r="AP264" s="100">
        <v>6.4518700000000003E-5</v>
      </c>
      <c r="AQ264" s="100">
        <v>2.66592E-5</v>
      </c>
      <c r="AR264" s="100">
        <v>1.0149000000000001E-5</v>
      </c>
    </row>
    <row r="265" spans="2:44">
      <c r="B265" s="100">
        <v>5.9713799999999995E-10</v>
      </c>
      <c r="C265" s="100">
        <v>1.5766E-8</v>
      </c>
      <c r="D265" s="100">
        <v>2.6879400000000002E-7</v>
      </c>
      <c r="E265" s="100">
        <v>2.9676499999999999E-6</v>
      </c>
      <c r="F265" s="100">
        <v>2.13406E-5</v>
      </c>
      <c r="G265" s="100">
        <v>1.0134800000000001E-4</v>
      </c>
      <c r="H265" s="100">
        <v>3.2987400000000002E-4</v>
      </c>
      <c r="I265" s="99">
        <v>8.0995899999999996E-4</v>
      </c>
      <c r="J265" s="99">
        <v>1.79528E-3</v>
      </c>
      <c r="K265" s="99">
        <v>4.0988200000000004E-3</v>
      </c>
      <c r="L265" s="99">
        <v>9.0257299999999992E-3</v>
      </c>
      <c r="M265" s="99">
        <v>1.7324300000000001E-2</v>
      </c>
      <c r="N265" s="99">
        <v>2.8667499999999999E-2</v>
      </c>
      <c r="O265" s="99">
        <v>4.2766499999999999E-2</v>
      </c>
      <c r="P265" s="99">
        <v>5.9700099999999999E-2</v>
      </c>
      <c r="Q265" s="99">
        <v>7.7572600000000005E-2</v>
      </c>
      <c r="R265" s="99">
        <v>9.1318499999999997E-2</v>
      </c>
      <c r="S265" s="99">
        <v>9.6315999999999999E-2</v>
      </c>
      <c r="T265" s="99">
        <v>9.2637700000000003E-2</v>
      </c>
      <c r="U265" s="99">
        <v>8.4198499999999996E-2</v>
      </c>
      <c r="V265" s="99">
        <v>7.4587299999999995E-2</v>
      </c>
      <c r="W265" s="99">
        <v>6.5020599999999998E-2</v>
      </c>
      <c r="X265" s="99">
        <v>5.5421199999999997E-2</v>
      </c>
      <c r="Y265" s="99">
        <v>4.5858900000000001E-2</v>
      </c>
      <c r="Z265" s="99">
        <v>3.6803799999999998E-2</v>
      </c>
      <c r="AA265" s="99">
        <v>2.8767899999999999E-2</v>
      </c>
      <c r="AB265" s="99">
        <v>2.2064199999999999E-2</v>
      </c>
      <c r="AC265" s="99">
        <v>1.67647E-2</v>
      </c>
      <c r="AD265" s="99">
        <v>1.2738899999999999E-2</v>
      </c>
      <c r="AE265" s="99">
        <v>9.7311399999999992E-3</v>
      </c>
      <c r="AF265" s="99">
        <v>7.4555400000000001E-3</v>
      </c>
      <c r="AG265" s="99">
        <v>5.6735500000000003E-3</v>
      </c>
      <c r="AH265" s="99">
        <v>4.2286299999999997E-3</v>
      </c>
      <c r="AI265" s="99">
        <v>3.0421100000000002E-3</v>
      </c>
      <c r="AJ265" s="99">
        <v>2.08566E-3</v>
      </c>
      <c r="AK265" s="99">
        <v>1.3491200000000001E-3</v>
      </c>
      <c r="AL265" s="100">
        <v>8.1729700000000003E-4</v>
      </c>
      <c r="AM265" s="100">
        <v>4.6121999999999998E-4</v>
      </c>
      <c r="AN265" s="100">
        <v>2.41535E-4</v>
      </c>
      <c r="AO265" s="100">
        <v>1.1705999999999999E-4</v>
      </c>
      <c r="AP265" s="100">
        <v>5.2399399999999998E-5</v>
      </c>
      <c r="AQ265" s="100">
        <v>2.1631500000000001E-5</v>
      </c>
      <c r="AR265" s="100">
        <v>8.2262499999999994E-6</v>
      </c>
    </row>
    <row r="266" spans="2:44">
      <c r="B266" s="100">
        <v>9.6116400000000005E-10</v>
      </c>
      <c r="C266" s="100">
        <v>2.53584E-8</v>
      </c>
      <c r="D266" s="100">
        <v>4.3143699999999997E-7</v>
      </c>
      <c r="E266" s="100">
        <v>4.7414900000000004E-6</v>
      </c>
      <c r="F266" s="100">
        <v>3.3749099999999998E-5</v>
      </c>
      <c r="G266" s="100">
        <v>1.56439E-4</v>
      </c>
      <c r="H266" s="100">
        <v>4.7919100000000001E-4</v>
      </c>
      <c r="I266" s="100">
        <v>1.0140399999999999E-3</v>
      </c>
      <c r="J266" s="99">
        <v>1.68608E-3</v>
      </c>
      <c r="K266" s="99">
        <v>2.8107700000000002E-3</v>
      </c>
      <c r="L266" s="99">
        <v>5.3296400000000001E-3</v>
      </c>
      <c r="M266" s="99">
        <v>1.01303E-2</v>
      </c>
      <c r="N266" s="99">
        <v>1.7607299999999999E-2</v>
      </c>
      <c r="O266" s="99">
        <v>2.8224200000000001E-2</v>
      </c>
      <c r="P266" s="99">
        <v>4.2443399999999999E-2</v>
      </c>
      <c r="Q266" s="99">
        <v>5.90853E-2</v>
      </c>
      <c r="R266" s="99">
        <v>7.4622300000000003E-2</v>
      </c>
      <c r="S266" s="99">
        <v>8.5417099999999996E-2</v>
      </c>
      <c r="T266" s="99">
        <v>9.0260499999999994E-2</v>
      </c>
      <c r="U266" s="99">
        <v>9.0036900000000003E-2</v>
      </c>
      <c r="V266" s="99">
        <v>8.5844199999999996E-2</v>
      </c>
      <c r="W266" s="99">
        <v>7.8424099999999997E-2</v>
      </c>
      <c r="X266" s="99">
        <v>6.8770899999999996E-2</v>
      </c>
      <c r="Y266" s="99">
        <v>5.8235000000000002E-2</v>
      </c>
      <c r="Z266" s="99">
        <v>4.7957800000000002E-2</v>
      </c>
      <c r="AA266" s="99">
        <v>3.8547600000000001E-2</v>
      </c>
      <c r="AB266" s="99">
        <v>3.0246100000000001E-2</v>
      </c>
      <c r="AC266" s="99">
        <v>2.3169800000000001E-2</v>
      </c>
      <c r="AD266" s="99">
        <v>1.7372599999999998E-2</v>
      </c>
      <c r="AE266" s="99">
        <v>1.28077E-2</v>
      </c>
      <c r="AF266" s="99">
        <v>9.3215999999999993E-3</v>
      </c>
      <c r="AG266" s="99">
        <v>6.7015299999999998E-3</v>
      </c>
      <c r="AH266" s="99">
        <v>4.7378100000000003E-3</v>
      </c>
      <c r="AI266" s="99">
        <v>3.2645700000000001E-3</v>
      </c>
      <c r="AJ266" s="99">
        <v>2.1680100000000002E-3</v>
      </c>
      <c r="AK266" s="99">
        <v>1.37232E-3</v>
      </c>
      <c r="AL266" s="100">
        <v>8.2005700000000001E-4</v>
      </c>
      <c r="AM266" s="100">
        <v>4.59128E-4</v>
      </c>
      <c r="AN266" s="100">
        <v>2.3947399999999999E-4</v>
      </c>
      <c r="AO266" s="100">
        <v>1.15884E-4</v>
      </c>
      <c r="AP266" s="100">
        <v>5.1872000000000001E-5</v>
      </c>
      <c r="AQ266" s="100">
        <v>2.14317E-5</v>
      </c>
      <c r="AR266" s="100">
        <v>8.16056E-6</v>
      </c>
    </row>
    <row r="267" spans="2:44">
      <c r="B267" s="100">
        <v>7.6692700000000003E-10</v>
      </c>
      <c r="C267" s="100">
        <v>2.02428E-8</v>
      </c>
      <c r="D267" s="100">
        <v>3.44828E-7</v>
      </c>
      <c r="E267" s="100">
        <v>3.7999600000000002E-6</v>
      </c>
      <c r="F267" s="100">
        <v>2.7211399999999998E-5</v>
      </c>
      <c r="G267" s="100">
        <v>1.27954E-4</v>
      </c>
      <c r="H267" s="100">
        <v>4.0636600000000002E-4</v>
      </c>
      <c r="I267" s="99">
        <v>9.41634E-4</v>
      </c>
      <c r="J267" s="99">
        <v>1.8827200000000001E-3</v>
      </c>
      <c r="K267" s="99">
        <v>3.85929E-3</v>
      </c>
      <c r="L267" s="99">
        <v>7.8570900000000006E-3</v>
      </c>
      <c r="M267" s="99">
        <v>1.39582E-2</v>
      </c>
      <c r="N267" s="99">
        <v>2.0738099999999999E-2</v>
      </c>
      <c r="O267" s="99">
        <v>2.6964100000000001E-2</v>
      </c>
      <c r="P267" s="99">
        <v>3.3375599999999998E-2</v>
      </c>
      <c r="Q267" s="99">
        <v>4.1528299999999997E-2</v>
      </c>
      <c r="R267" s="99">
        <v>5.1419199999999998E-2</v>
      </c>
      <c r="S267" s="99">
        <v>6.1507300000000001E-2</v>
      </c>
      <c r="T267" s="99">
        <v>7.0391400000000007E-2</v>
      </c>
      <c r="U267" s="99">
        <v>7.7275899999999995E-2</v>
      </c>
      <c r="V267" s="99">
        <v>8.1335599999999994E-2</v>
      </c>
      <c r="W267" s="99">
        <v>8.1716499999999997E-2</v>
      </c>
      <c r="X267" s="99">
        <v>7.8183799999999998E-2</v>
      </c>
      <c r="Y267" s="99">
        <v>7.1358199999999997E-2</v>
      </c>
      <c r="Z267" s="99">
        <v>6.23627E-2</v>
      </c>
      <c r="AA267" s="99">
        <v>5.2394700000000002E-2</v>
      </c>
      <c r="AB267" s="99">
        <v>4.2478299999999997E-2</v>
      </c>
      <c r="AC267" s="99">
        <v>3.33467E-2</v>
      </c>
      <c r="AD267" s="99">
        <v>2.5416500000000002E-2</v>
      </c>
      <c r="AE267" s="99">
        <v>1.88393E-2</v>
      </c>
      <c r="AF267" s="99">
        <v>1.35896E-2</v>
      </c>
      <c r="AG267" s="99">
        <v>9.5382000000000002E-3</v>
      </c>
      <c r="AH267" s="99">
        <v>6.5048399999999996E-3</v>
      </c>
      <c r="AI267" s="99">
        <v>4.2965299999999998E-3</v>
      </c>
      <c r="AJ267" s="99">
        <v>2.7342400000000002E-3</v>
      </c>
      <c r="AK267" s="99">
        <v>1.6651400000000001E-3</v>
      </c>
      <c r="AL267" s="100">
        <v>9.6327900000000004E-4</v>
      </c>
      <c r="AM267" s="100">
        <v>5.2559000000000004E-4</v>
      </c>
      <c r="AN267" s="100">
        <v>2.6879699999999998E-4</v>
      </c>
      <c r="AO267" s="100">
        <v>1.2819099999999999E-4</v>
      </c>
      <c r="AP267" s="100">
        <v>5.6779700000000001E-5</v>
      </c>
      <c r="AQ267" s="100">
        <v>2.32858E-5</v>
      </c>
      <c r="AR267" s="100">
        <v>8.8214300000000003E-6</v>
      </c>
    </row>
    <row r="268" spans="2:44">
      <c r="B268" s="100">
        <v>6.4480799999999995E-10</v>
      </c>
      <c r="C268" s="100">
        <v>1.7018000000000001E-8</v>
      </c>
      <c r="D268" s="100">
        <v>2.8982500000000002E-7</v>
      </c>
      <c r="E268" s="100">
        <v>3.1921899999999998E-6</v>
      </c>
      <c r="F268" s="100">
        <v>2.28333E-5</v>
      </c>
      <c r="G268" s="100">
        <v>1.07088E-4</v>
      </c>
      <c r="H268" s="100">
        <v>3.3799200000000001E-4</v>
      </c>
      <c r="I268" s="99">
        <v>7.7244399999999995E-4</v>
      </c>
      <c r="J268" s="99">
        <v>1.51213E-3</v>
      </c>
      <c r="K268" s="99">
        <v>3.0732200000000002E-3</v>
      </c>
      <c r="L268" s="99">
        <v>6.4105999999999998E-3</v>
      </c>
      <c r="M268" s="99">
        <v>1.2094499999999999E-2</v>
      </c>
      <c r="N268" s="99">
        <v>1.98522E-2</v>
      </c>
      <c r="O268" s="99">
        <v>2.9383300000000001E-2</v>
      </c>
      <c r="P268" s="99">
        <v>4.0685800000000001E-2</v>
      </c>
      <c r="Q268" s="99">
        <v>5.2514499999999999E-2</v>
      </c>
      <c r="R268" s="99">
        <v>6.1638999999999999E-2</v>
      </c>
      <c r="S268" s="99">
        <v>6.5426499999999999E-2</v>
      </c>
      <c r="T268" s="99">
        <v>6.4734799999999995E-2</v>
      </c>
      <c r="U268" s="99">
        <v>6.2999600000000003E-2</v>
      </c>
      <c r="V268" s="99">
        <v>6.28301E-2</v>
      </c>
      <c r="W268" s="99">
        <v>6.4246899999999996E-2</v>
      </c>
      <c r="X268" s="99">
        <v>6.5604399999999993E-2</v>
      </c>
      <c r="Y268" s="99">
        <v>6.5227199999999999E-2</v>
      </c>
      <c r="Z268" s="99">
        <v>6.2258599999999997E-2</v>
      </c>
      <c r="AA268" s="99">
        <v>5.67316E-2</v>
      </c>
      <c r="AB268" s="99">
        <v>4.9311300000000002E-2</v>
      </c>
      <c r="AC268" s="99">
        <v>4.0951000000000001E-2</v>
      </c>
      <c r="AD268" s="99">
        <v>3.2576500000000001E-2</v>
      </c>
      <c r="AE268" s="99">
        <v>2.4886399999999999E-2</v>
      </c>
      <c r="AF268" s="99">
        <v>1.8287999999999999E-2</v>
      </c>
      <c r="AG268" s="99">
        <v>1.29327E-2</v>
      </c>
      <c r="AH268" s="99">
        <v>8.79161E-3</v>
      </c>
      <c r="AI268" s="99">
        <v>5.7313099999999999E-3</v>
      </c>
      <c r="AJ268" s="99">
        <v>3.57055E-3</v>
      </c>
      <c r="AK268" s="99">
        <v>2.1168699999999999E-3</v>
      </c>
      <c r="AL268" s="99">
        <v>1.18892E-3</v>
      </c>
      <c r="AM268" s="100">
        <v>6.2965299999999998E-4</v>
      </c>
      <c r="AN268" s="100">
        <v>3.1304400000000001E-4</v>
      </c>
      <c r="AO268" s="100">
        <v>1.4551000000000001E-4</v>
      </c>
      <c r="AP268" s="100">
        <v>6.3009000000000006E-5</v>
      </c>
      <c r="AQ268" s="100">
        <v>2.5340000000000001E-5</v>
      </c>
      <c r="AR268" s="100">
        <v>9.44059E-6</v>
      </c>
    </row>
    <row r="269" spans="2:44">
      <c r="B269" s="100">
        <v>5.8300299999999998E-10</v>
      </c>
      <c r="C269" s="100">
        <v>1.5386599999999999E-8</v>
      </c>
      <c r="D269" s="100">
        <v>2.62031E-7</v>
      </c>
      <c r="E269" s="100">
        <v>2.8857799999999998E-6</v>
      </c>
      <c r="F269" s="100">
        <v>2.06372E-5</v>
      </c>
      <c r="G269" s="100">
        <v>9.6737799999999994E-5</v>
      </c>
      <c r="H269" s="100">
        <v>3.0491099999999999E-4</v>
      </c>
      <c r="I269" s="99">
        <v>6.9438099999999999E-4</v>
      </c>
      <c r="J269" s="99">
        <v>1.3490799999999999E-3</v>
      </c>
      <c r="K269" s="99">
        <v>2.7141499999999998E-3</v>
      </c>
      <c r="L269" s="99">
        <v>5.6084999999999998E-3</v>
      </c>
      <c r="M269" s="99">
        <v>1.0478299999999999E-2</v>
      </c>
      <c r="N269" s="99">
        <v>1.7014399999999999E-2</v>
      </c>
      <c r="O269" s="99">
        <v>2.50108E-2</v>
      </c>
      <c r="P269" s="99">
        <v>3.4872899999999998E-2</v>
      </c>
      <c r="Q269" s="99">
        <v>4.6285300000000001E-2</v>
      </c>
      <c r="R269" s="99">
        <v>5.7065900000000003E-2</v>
      </c>
      <c r="S269" s="99">
        <v>6.4589900000000006E-2</v>
      </c>
      <c r="T269" s="99">
        <v>6.79815E-2</v>
      </c>
      <c r="U269" s="99">
        <v>6.8160799999999994E-2</v>
      </c>
      <c r="V269" s="99">
        <v>6.6422800000000004E-2</v>
      </c>
      <c r="W269" s="99">
        <v>6.3762700000000005E-2</v>
      </c>
      <c r="X269" s="99">
        <v>6.1014800000000001E-2</v>
      </c>
      <c r="Y269" s="99">
        <v>5.8706300000000003E-2</v>
      </c>
      <c r="Z269" s="99">
        <v>5.6667599999999999E-2</v>
      </c>
      <c r="AA269" s="99">
        <v>5.4123400000000002E-2</v>
      </c>
      <c r="AB269" s="99">
        <v>5.0283899999999999E-2</v>
      </c>
      <c r="AC269" s="99">
        <v>4.4864099999999997E-2</v>
      </c>
      <c r="AD269" s="99">
        <v>3.8179299999999999E-2</v>
      </c>
      <c r="AE269" s="99">
        <v>3.09124E-2</v>
      </c>
      <c r="AF269" s="99">
        <v>2.3805E-2</v>
      </c>
      <c r="AG269" s="99">
        <v>1.7439300000000001E-2</v>
      </c>
      <c r="AH269" s="99">
        <v>1.2151500000000001E-2</v>
      </c>
      <c r="AI269" s="99">
        <v>8.0448099999999995E-3</v>
      </c>
      <c r="AJ269" s="99">
        <v>5.0501900000000004E-3</v>
      </c>
      <c r="AK269" s="99">
        <v>2.9977799999999998E-3</v>
      </c>
      <c r="AL269" s="100">
        <v>1.6771799999999999E-3</v>
      </c>
      <c r="AM269" s="100">
        <v>8.8139900000000005E-4</v>
      </c>
      <c r="AN269" s="100">
        <v>4.33657E-4</v>
      </c>
      <c r="AO269" s="100">
        <v>1.9914999999999999E-4</v>
      </c>
      <c r="AP269" s="100">
        <v>8.5133499999999994E-5</v>
      </c>
      <c r="AQ269" s="100">
        <v>3.3797200000000002E-5</v>
      </c>
      <c r="AR269" s="100">
        <v>1.24349E-5</v>
      </c>
    </row>
    <row r="270" spans="2:44">
      <c r="B270" s="100">
        <v>7.3713899999999999E-10</v>
      </c>
      <c r="C270" s="100">
        <v>1.9451E-8</v>
      </c>
      <c r="D270" s="100">
        <v>3.3107800000000002E-7</v>
      </c>
      <c r="E270" s="100">
        <v>3.6420800000000001E-6</v>
      </c>
      <c r="F270" s="100">
        <v>2.5979999999999999E-5</v>
      </c>
      <c r="G270" s="100">
        <v>1.2105200000000001E-4</v>
      </c>
      <c r="H270" s="100">
        <v>3.7575299999999999E-4</v>
      </c>
      <c r="I270" s="99">
        <v>8.2322999999999999E-4</v>
      </c>
      <c r="J270" s="99">
        <v>1.4778300000000001E-3</v>
      </c>
      <c r="K270" s="99">
        <v>2.71163E-3</v>
      </c>
      <c r="L270" s="99">
        <v>5.32761E-3</v>
      </c>
      <c r="M270" s="99">
        <v>9.7884700000000005E-3</v>
      </c>
      <c r="N270" s="99">
        <v>1.57793E-2</v>
      </c>
      <c r="O270" s="99">
        <v>2.30367E-2</v>
      </c>
      <c r="P270" s="99">
        <v>3.1892900000000002E-2</v>
      </c>
      <c r="Q270" s="99">
        <v>4.2096000000000001E-2</v>
      </c>
      <c r="R270" s="99">
        <v>5.1798799999999999E-2</v>
      </c>
      <c r="S270" s="99">
        <v>5.8899600000000003E-2</v>
      </c>
      <c r="T270" s="99">
        <v>6.2963199999999997E-2</v>
      </c>
      <c r="U270" s="99">
        <v>6.4969899999999997E-2</v>
      </c>
      <c r="V270" s="99">
        <v>6.5699900000000006E-2</v>
      </c>
      <c r="W270" s="99">
        <v>6.5161899999999995E-2</v>
      </c>
      <c r="X270" s="99">
        <v>6.3266000000000003E-2</v>
      </c>
      <c r="Y270" s="99">
        <v>6.0340900000000003E-2</v>
      </c>
      <c r="Z270" s="99">
        <v>5.6934800000000001E-2</v>
      </c>
      <c r="AA270" s="99">
        <v>5.3391399999999999E-2</v>
      </c>
      <c r="AB270" s="99">
        <v>4.9666799999999997E-2</v>
      </c>
      <c r="AC270" s="99">
        <v>4.5447700000000001E-2</v>
      </c>
      <c r="AD270" s="99">
        <v>4.0431599999999998E-2</v>
      </c>
      <c r="AE270" s="99">
        <v>3.4577499999999997E-2</v>
      </c>
      <c r="AF270" s="99">
        <v>2.8183099999999999E-2</v>
      </c>
      <c r="AG270" s="99">
        <v>2.17702E-2</v>
      </c>
      <c r="AH270" s="99">
        <v>1.5883000000000001E-2</v>
      </c>
      <c r="AI270" s="99">
        <v>1.09204E-2</v>
      </c>
      <c r="AJ270" s="99">
        <v>7.0631699999999997E-3</v>
      </c>
      <c r="AK270" s="99">
        <v>4.2895700000000004E-3</v>
      </c>
      <c r="AL270" s="100">
        <v>2.4411699999999999E-3</v>
      </c>
      <c r="AM270" s="100">
        <v>1.2989399999999999E-3</v>
      </c>
      <c r="AN270" s="100">
        <v>6.4474900000000002E-4</v>
      </c>
      <c r="AO270" s="100">
        <v>2.97874E-4</v>
      </c>
      <c r="AP270" s="100">
        <v>1.2782099999999999E-4</v>
      </c>
      <c r="AQ270" s="100">
        <v>5.0849100000000001E-5</v>
      </c>
      <c r="AR270" s="100">
        <v>1.8722000000000001E-5</v>
      </c>
    </row>
    <row r="271" spans="2:44">
      <c r="B271" s="100">
        <v>5.1713099999999996E-10</v>
      </c>
      <c r="C271" s="100">
        <v>1.3651399999999999E-8</v>
      </c>
      <c r="D271" s="100">
        <v>2.32638E-7</v>
      </c>
      <c r="E271" s="100">
        <v>2.56589E-6</v>
      </c>
      <c r="F271" s="100">
        <v>1.8410099999999998E-5</v>
      </c>
      <c r="G271" s="100">
        <v>8.6968399999999999E-5</v>
      </c>
      <c r="H271" s="100">
        <v>2.7938300000000002E-4</v>
      </c>
      <c r="I271" s="99">
        <v>6.6530699999999996E-4</v>
      </c>
      <c r="J271" s="99">
        <v>1.3979000000000001E-3</v>
      </c>
      <c r="K271" s="99">
        <v>3.0185699999999999E-3</v>
      </c>
      <c r="L271" s="99">
        <v>6.3627199999999997E-3</v>
      </c>
      <c r="M271" s="99">
        <v>1.1646800000000001E-2</v>
      </c>
      <c r="N271" s="99">
        <v>1.8030999999999998E-2</v>
      </c>
      <c r="O271" s="99">
        <v>2.4777199999999999E-2</v>
      </c>
      <c r="P271" s="99">
        <v>3.2250800000000003E-2</v>
      </c>
      <c r="Q271" s="99">
        <v>4.0736300000000003E-2</v>
      </c>
      <c r="R271" s="99">
        <v>4.89401E-2</v>
      </c>
      <c r="S271" s="99">
        <v>5.4986500000000001E-2</v>
      </c>
      <c r="T271" s="99">
        <v>5.84246E-2</v>
      </c>
      <c r="U271" s="99">
        <v>6.02315E-2</v>
      </c>
      <c r="V271" s="99">
        <v>6.1290400000000002E-2</v>
      </c>
      <c r="W271" s="99">
        <v>6.1682300000000002E-2</v>
      </c>
      <c r="X271" s="99">
        <v>6.1162099999999997E-2</v>
      </c>
      <c r="Y271" s="99">
        <v>5.96502E-2</v>
      </c>
      <c r="Z271" s="99">
        <v>5.7248899999999998E-2</v>
      </c>
      <c r="AA271" s="99">
        <v>5.4113799999999997E-2</v>
      </c>
      <c r="AB271" s="99">
        <v>5.0390900000000002E-2</v>
      </c>
      <c r="AC271" s="99">
        <v>4.6170799999999998E-2</v>
      </c>
      <c r="AD271" s="99">
        <v>4.1458000000000002E-2</v>
      </c>
      <c r="AE271" s="99">
        <v>3.6220599999999999E-2</v>
      </c>
      <c r="AF271" s="99">
        <v>3.0509399999999999E-2</v>
      </c>
      <c r="AG271" s="99">
        <v>2.45481E-2</v>
      </c>
      <c r="AH271" s="99">
        <v>1.8716699999999999E-2</v>
      </c>
      <c r="AI271" s="99">
        <v>1.34393E-2</v>
      </c>
      <c r="AJ271" s="99">
        <v>9.04662E-3</v>
      </c>
      <c r="AK271" s="99">
        <v>5.6903800000000001E-3</v>
      </c>
      <c r="AL271" s="100">
        <v>3.33644E-3</v>
      </c>
      <c r="AM271" s="100">
        <v>1.82E-3</v>
      </c>
      <c r="AN271" s="100">
        <v>9.2211799999999998E-4</v>
      </c>
      <c r="AO271" s="100">
        <v>4.3329799999999998E-4</v>
      </c>
      <c r="AP271" s="100">
        <v>1.88574E-4</v>
      </c>
      <c r="AQ271" s="100">
        <v>7.5914600000000007E-5</v>
      </c>
      <c r="AR271" s="100">
        <v>2.8237000000000001E-5</v>
      </c>
    </row>
    <row r="272" spans="2:44">
      <c r="B272" s="100">
        <v>7.8614299999999996E-10</v>
      </c>
      <c r="C272" s="100">
        <v>2.0742300000000001E-8</v>
      </c>
      <c r="D272" s="100">
        <v>3.5296800000000001E-7</v>
      </c>
      <c r="E272" s="100">
        <v>3.8807599999999999E-6</v>
      </c>
      <c r="F272" s="100">
        <v>2.7648799999999999E-5</v>
      </c>
      <c r="G272" s="100">
        <v>1.2845399999999999E-4</v>
      </c>
      <c r="H272" s="100">
        <v>3.9579099999999999E-4</v>
      </c>
      <c r="I272" s="100">
        <v>8.5076800000000001E-4</v>
      </c>
      <c r="J272" s="99">
        <v>1.4664000000000001E-3</v>
      </c>
      <c r="K272" s="99">
        <v>2.5652100000000001E-3</v>
      </c>
      <c r="L272" s="99">
        <v>4.9673399999999998E-3</v>
      </c>
      <c r="M272" s="99">
        <v>9.32207E-3</v>
      </c>
      <c r="N272" s="99">
        <v>1.5682000000000001E-2</v>
      </c>
      <c r="O272" s="99">
        <v>2.40707E-2</v>
      </c>
      <c r="P272" s="99">
        <v>3.4584799999999999E-2</v>
      </c>
      <c r="Q272" s="99">
        <v>4.6068900000000003E-2</v>
      </c>
      <c r="R272" s="99">
        <v>5.5586799999999999E-2</v>
      </c>
      <c r="S272" s="99">
        <v>6.0578E-2</v>
      </c>
      <c r="T272" s="99">
        <v>6.12165E-2</v>
      </c>
      <c r="U272" s="99">
        <v>5.9805499999999998E-2</v>
      </c>
      <c r="V272" s="99">
        <v>5.8341299999999999E-2</v>
      </c>
      <c r="W272" s="99">
        <v>5.7347599999999999E-2</v>
      </c>
      <c r="X272" s="99">
        <v>5.6491100000000002E-2</v>
      </c>
      <c r="Y272" s="99">
        <v>5.5402899999999998E-2</v>
      </c>
      <c r="Z272" s="99">
        <v>5.3875100000000002E-2</v>
      </c>
      <c r="AA272" s="99">
        <v>5.1769900000000001E-2</v>
      </c>
      <c r="AB272" s="99">
        <v>4.89927E-2</v>
      </c>
      <c r="AC272" s="99">
        <v>4.5510799999999997E-2</v>
      </c>
      <c r="AD272" s="99">
        <v>4.1345100000000003E-2</v>
      </c>
      <c r="AE272" s="99">
        <v>3.6554999999999997E-2</v>
      </c>
      <c r="AF272" s="99">
        <v>3.1254900000000002E-2</v>
      </c>
      <c r="AG272" s="99">
        <v>2.5649000000000002E-2</v>
      </c>
      <c r="AH272" s="99">
        <v>2.0043700000000001E-2</v>
      </c>
      <c r="AI272" s="99">
        <v>1.4805199999999999E-2</v>
      </c>
      <c r="AJ272" s="99">
        <v>1.0270400000000001E-2</v>
      </c>
      <c r="AK272" s="99">
        <v>6.6566100000000003E-3</v>
      </c>
      <c r="AL272" s="99">
        <v>4.01491E-3</v>
      </c>
      <c r="AM272" s="99">
        <v>2.2467799999999999E-3</v>
      </c>
      <c r="AN272" s="100">
        <v>1.16398E-3</v>
      </c>
      <c r="AO272" s="100">
        <v>5.5734800000000004E-4</v>
      </c>
      <c r="AP272" s="100">
        <v>2.4635500000000002E-4</v>
      </c>
      <c r="AQ272" s="100">
        <v>1.00423E-4</v>
      </c>
      <c r="AR272" s="100">
        <v>3.7723699999999999E-5</v>
      </c>
    </row>
    <row r="273" spans="2:44">
      <c r="B273" s="100">
        <v>9.8551499999999998E-10</v>
      </c>
      <c r="C273" s="100">
        <v>2.6005399999999999E-8</v>
      </c>
      <c r="D273" s="100">
        <v>4.4265400000000001E-7</v>
      </c>
      <c r="E273" s="100">
        <v>4.8698499999999996E-6</v>
      </c>
      <c r="F273" s="100">
        <v>3.4743300000000003E-5</v>
      </c>
      <c r="G273" s="100">
        <v>1.6193699999999999E-4</v>
      </c>
      <c r="H273" s="100">
        <v>5.0303299999999995E-4</v>
      </c>
      <c r="I273" s="100">
        <v>1.10355E-3</v>
      </c>
      <c r="J273" s="99">
        <v>1.9819799999999999E-3</v>
      </c>
      <c r="K273" s="99">
        <v>3.61115E-3</v>
      </c>
      <c r="L273" s="99">
        <v>6.9414500000000001E-3</v>
      </c>
      <c r="M273" s="99">
        <v>1.2239699999999999E-2</v>
      </c>
      <c r="N273" s="99">
        <v>1.8454499999999999E-2</v>
      </c>
      <c r="O273" s="99">
        <v>2.4616099999999998E-2</v>
      </c>
      <c r="P273" s="99">
        <v>3.1224600000000002E-2</v>
      </c>
      <c r="Q273" s="99">
        <v>3.9119599999999997E-2</v>
      </c>
      <c r="R273" s="99">
        <v>4.7577599999999998E-2</v>
      </c>
      <c r="S273" s="99">
        <v>5.4756100000000002E-2</v>
      </c>
      <c r="T273" s="99">
        <v>5.9514200000000003E-2</v>
      </c>
      <c r="U273" s="99">
        <v>6.1844900000000001E-2</v>
      </c>
      <c r="V273" s="99">
        <v>6.20869E-2</v>
      </c>
      <c r="W273" s="99">
        <v>6.06188E-2</v>
      </c>
      <c r="X273" s="99">
        <v>5.8091400000000001E-2</v>
      </c>
      <c r="Y273" s="99">
        <v>5.5302900000000002E-2</v>
      </c>
      <c r="Z273" s="99">
        <v>5.2743100000000001E-2</v>
      </c>
      <c r="AA273" s="99">
        <v>5.0404600000000001E-2</v>
      </c>
      <c r="AB273" s="99">
        <v>4.7979500000000001E-2</v>
      </c>
      <c r="AC273" s="99">
        <v>4.5125999999999999E-2</v>
      </c>
      <c r="AD273" s="99">
        <v>4.1608899999999997E-2</v>
      </c>
      <c r="AE273" s="99">
        <v>3.73362E-2</v>
      </c>
      <c r="AF273" s="99">
        <v>3.2368599999999997E-2</v>
      </c>
      <c r="AG273" s="99">
        <v>2.6918600000000001E-2</v>
      </c>
      <c r="AH273" s="99">
        <v>2.13239E-2</v>
      </c>
      <c r="AI273" s="99">
        <v>1.59843E-2</v>
      </c>
      <c r="AJ273" s="99">
        <v>1.12704E-2</v>
      </c>
      <c r="AK273" s="99">
        <v>7.4361499999999999E-3</v>
      </c>
      <c r="AL273" s="99">
        <v>4.5713200000000002E-3</v>
      </c>
      <c r="AM273" s="99">
        <v>2.6091199999999999E-3</v>
      </c>
      <c r="AN273" s="100">
        <v>1.37879E-3</v>
      </c>
      <c r="AO273" s="100">
        <v>6.7316299999999995E-4</v>
      </c>
      <c r="AP273" s="100">
        <v>3.03138E-4</v>
      </c>
      <c r="AQ273" s="100">
        <v>1.25752E-4</v>
      </c>
      <c r="AR273" s="100">
        <v>4.8009500000000002E-5</v>
      </c>
    </row>
    <row r="274" spans="2:44">
      <c r="B274" s="100">
        <v>6.9767200000000005E-10</v>
      </c>
      <c r="C274" s="100">
        <v>1.8416000000000001E-8</v>
      </c>
      <c r="D274" s="100">
        <v>3.1376199999999997E-7</v>
      </c>
      <c r="E274" s="100">
        <v>3.4589699999999999E-6</v>
      </c>
      <c r="F274" s="100">
        <v>2.4791200000000001E-5</v>
      </c>
      <c r="G274" s="100">
        <v>1.16816E-4</v>
      </c>
      <c r="H274" s="100">
        <v>3.72951E-4</v>
      </c>
      <c r="I274" s="99">
        <v>8.7545799999999997E-4</v>
      </c>
      <c r="J274" s="99">
        <v>1.79466E-3</v>
      </c>
      <c r="K274" s="99">
        <v>3.7885800000000002E-3</v>
      </c>
      <c r="L274" s="99">
        <v>7.9075399999999994E-3</v>
      </c>
      <c r="M274" s="99">
        <v>1.4442099999999999E-2</v>
      </c>
      <c r="N274" s="99">
        <v>2.2336399999999999E-2</v>
      </c>
      <c r="O274" s="99">
        <v>3.0557999999999998E-2</v>
      </c>
      <c r="P274" s="99">
        <v>3.9258399999999999E-2</v>
      </c>
      <c r="Q274" s="99">
        <v>4.8309400000000002E-2</v>
      </c>
      <c r="R274" s="99">
        <v>5.5682799999999998E-2</v>
      </c>
      <c r="S274" s="99">
        <v>5.9093699999999999E-2</v>
      </c>
      <c r="T274" s="99">
        <v>5.8715700000000003E-2</v>
      </c>
      <c r="U274" s="99">
        <v>5.68824E-2</v>
      </c>
      <c r="V274" s="99">
        <v>5.5523000000000003E-2</v>
      </c>
      <c r="W274" s="99">
        <v>5.4836099999999999E-2</v>
      </c>
      <c r="X274" s="99">
        <v>5.4059999999999997E-2</v>
      </c>
      <c r="Y274" s="99">
        <v>5.2624400000000002E-2</v>
      </c>
      <c r="Z274" s="99">
        <v>5.0505300000000003E-2</v>
      </c>
      <c r="AA274" s="99">
        <v>4.7974999999999997E-2</v>
      </c>
      <c r="AB274" s="99">
        <v>4.52684E-2</v>
      </c>
      <c r="AC274" s="99">
        <v>4.2408800000000003E-2</v>
      </c>
      <c r="AD274" s="99">
        <v>3.9223500000000001E-2</v>
      </c>
      <c r="AE274" s="99">
        <v>3.5486999999999998E-2</v>
      </c>
      <c r="AF274" s="99">
        <v>3.10841E-2</v>
      </c>
      <c r="AG274" s="99">
        <v>2.6106299999999999E-2</v>
      </c>
      <c r="AH274" s="99">
        <v>2.0848100000000001E-2</v>
      </c>
      <c r="AI274" s="99">
        <v>1.5721599999999999E-2</v>
      </c>
      <c r="AJ274" s="99">
        <v>1.1132100000000001E-2</v>
      </c>
      <c r="AK274" s="99">
        <v>7.3671500000000003E-3</v>
      </c>
      <c r="AL274" s="99">
        <v>4.5398599999999997E-3</v>
      </c>
      <c r="AM274" s="99">
        <v>2.5970899999999998E-3</v>
      </c>
      <c r="AN274" s="100">
        <v>1.37583E-3</v>
      </c>
      <c r="AO274" s="100">
        <v>6.7362399999999995E-4</v>
      </c>
      <c r="AP274" s="100">
        <v>3.0433499999999998E-4</v>
      </c>
      <c r="AQ274" s="100">
        <v>1.2671000000000001E-4</v>
      </c>
      <c r="AR274" s="100">
        <v>4.8566799999999997E-5</v>
      </c>
    </row>
    <row r="275" spans="2:44">
      <c r="B275" s="100">
        <v>7.7410599999999999E-10</v>
      </c>
      <c r="C275" s="100">
        <v>2.0426899999999999E-8</v>
      </c>
      <c r="D275" s="100">
        <v>3.4770900000000001E-7</v>
      </c>
      <c r="E275" s="100">
        <v>3.82556E-6</v>
      </c>
      <c r="F275" s="100">
        <v>2.72973E-5</v>
      </c>
      <c r="G275" s="100">
        <v>1.27286E-4</v>
      </c>
      <c r="H275" s="100">
        <v>3.9591000000000002E-4</v>
      </c>
      <c r="I275" s="99">
        <v>8.7225699999999998E-4</v>
      </c>
      <c r="J275" s="99">
        <v>1.58698E-3</v>
      </c>
      <c r="K275" s="99">
        <v>2.97387E-3</v>
      </c>
      <c r="L275" s="99">
        <v>5.9707500000000004E-3</v>
      </c>
      <c r="M275" s="99">
        <v>1.12357E-2</v>
      </c>
      <c r="N275" s="99">
        <v>1.8684900000000001E-2</v>
      </c>
      <c r="O275" s="99">
        <v>2.8228300000000001E-2</v>
      </c>
      <c r="P275" s="99">
        <v>3.9990900000000003E-2</v>
      </c>
      <c r="Q275" s="99">
        <v>5.2756999999999998E-2</v>
      </c>
      <c r="R275" s="99">
        <v>6.3183100000000006E-2</v>
      </c>
      <c r="S275" s="99">
        <v>6.8150699999999995E-2</v>
      </c>
      <c r="T275" s="99">
        <v>6.7549100000000001E-2</v>
      </c>
      <c r="U275" s="99">
        <v>6.3810400000000003E-2</v>
      </c>
      <c r="V275" s="99">
        <v>5.9340799999999999E-2</v>
      </c>
      <c r="W275" s="99">
        <v>5.5222E-2</v>
      </c>
      <c r="X275" s="99">
        <v>5.1705599999999997E-2</v>
      </c>
      <c r="Y275" s="99">
        <v>4.88397E-2</v>
      </c>
      <c r="Z275" s="99">
        <v>4.65198E-2</v>
      </c>
      <c r="AA275" s="99">
        <v>4.4450099999999999E-2</v>
      </c>
      <c r="AB275" s="99">
        <v>4.2294199999999997E-2</v>
      </c>
      <c r="AC275" s="99">
        <v>3.9818100000000002E-2</v>
      </c>
      <c r="AD275" s="99">
        <v>3.6886200000000001E-2</v>
      </c>
      <c r="AE275" s="99">
        <v>3.34046E-2</v>
      </c>
      <c r="AF275" s="99">
        <v>2.9329299999999999E-2</v>
      </c>
      <c r="AG275" s="99">
        <v>2.4732299999999999E-2</v>
      </c>
      <c r="AH275" s="99">
        <v>1.9846599999999999E-2</v>
      </c>
      <c r="AI275" s="99">
        <v>1.5033899999999999E-2</v>
      </c>
      <c r="AJ275" s="99">
        <v>1.06804E-2</v>
      </c>
      <c r="AK275" s="99">
        <v>7.08021E-3</v>
      </c>
      <c r="AL275" s="99">
        <v>4.3630199999999996E-3</v>
      </c>
      <c r="AM275" s="99">
        <v>2.4920300000000001E-3</v>
      </c>
      <c r="AN275" s="100">
        <v>1.3163999999999999E-3</v>
      </c>
      <c r="AO275" s="100">
        <v>6.4203999999999997E-4</v>
      </c>
      <c r="AP275" s="100">
        <v>2.8873899999999999E-4</v>
      </c>
      <c r="AQ275" s="100">
        <v>1.1961200000000001E-4</v>
      </c>
      <c r="AR275" s="100">
        <v>4.5605300000000002E-5</v>
      </c>
    </row>
    <row r="276" spans="2:44">
      <c r="B276" s="100">
        <v>6.0773200000000005E-10</v>
      </c>
      <c r="C276" s="100">
        <v>1.6041199999999999E-8</v>
      </c>
      <c r="D276" s="100">
        <v>2.7327099999999999E-7</v>
      </c>
      <c r="E276" s="100">
        <v>3.0118199999999998E-6</v>
      </c>
      <c r="F276" s="100">
        <v>2.1574100000000001E-5</v>
      </c>
      <c r="G276" s="100">
        <v>1.0152199999999999E-4</v>
      </c>
      <c r="H276" s="100">
        <v>3.2306300000000001E-4</v>
      </c>
      <c r="I276" s="100">
        <v>7.5253099999999997E-4</v>
      </c>
      <c r="J276" s="99">
        <v>1.5218899999999999E-3</v>
      </c>
      <c r="K276" s="99">
        <v>3.1725199999999999E-3</v>
      </c>
      <c r="L276" s="99">
        <v>6.5911700000000004E-3</v>
      </c>
      <c r="M276" s="99">
        <v>1.2060599999999999E-2</v>
      </c>
      <c r="N276" s="99">
        <v>1.8798800000000001E-2</v>
      </c>
      <c r="O276" s="99">
        <v>2.6159100000000001E-2</v>
      </c>
      <c r="P276" s="99">
        <v>3.4641900000000003E-2</v>
      </c>
      <c r="Q276" s="99">
        <v>4.4606600000000003E-2</v>
      </c>
      <c r="R276" s="99">
        <v>5.4623699999999997E-2</v>
      </c>
      <c r="S276" s="99">
        <v>6.2390300000000003E-2</v>
      </c>
      <c r="T276" s="99">
        <v>6.6781900000000005E-2</v>
      </c>
      <c r="U276" s="99">
        <v>6.8072400000000005E-2</v>
      </c>
      <c r="V276" s="99">
        <v>6.6798999999999997E-2</v>
      </c>
      <c r="W276" s="99">
        <v>6.3382999999999995E-2</v>
      </c>
      <c r="X276" s="99">
        <v>5.8547599999999998E-2</v>
      </c>
      <c r="Y276" s="99">
        <v>5.3343300000000003E-2</v>
      </c>
      <c r="Z276" s="99">
        <v>4.8642900000000003E-2</v>
      </c>
      <c r="AA276" s="99">
        <v>4.4786199999999998E-2</v>
      </c>
      <c r="AB276" s="99">
        <v>4.16382E-2</v>
      </c>
      <c r="AC276" s="99">
        <v>3.8823900000000001E-2</v>
      </c>
      <c r="AD276" s="99">
        <v>3.5927099999999997E-2</v>
      </c>
      <c r="AE276" s="99">
        <v>3.26194E-2</v>
      </c>
      <c r="AF276" s="99">
        <v>2.8738699999999999E-2</v>
      </c>
      <c r="AG276" s="99">
        <v>2.4324700000000001E-2</v>
      </c>
      <c r="AH276" s="99">
        <v>1.9605000000000001E-2</v>
      </c>
      <c r="AI276" s="99">
        <v>1.4930499999999999E-2</v>
      </c>
      <c r="AJ276" s="99">
        <v>1.0674599999999999E-2</v>
      </c>
      <c r="AK276" s="99">
        <v>7.1267700000000002E-3</v>
      </c>
      <c r="AL276" s="99">
        <v>4.4247000000000002E-3</v>
      </c>
      <c r="AM276" s="99">
        <v>2.5463700000000001E-3</v>
      </c>
      <c r="AN276" s="99">
        <v>1.3549899999999999E-3</v>
      </c>
      <c r="AO276" s="100">
        <v>6.6546400000000005E-4</v>
      </c>
      <c r="AP276" s="100">
        <v>3.0121500000000002E-4</v>
      </c>
      <c r="AQ276" s="100">
        <v>1.25525E-4</v>
      </c>
      <c r="AR276" s="100">
        <v>4.8120300000000001E-5</v>
      </c>
    </row>
    <row r="277" spans="2:44">
      <c r="B277" s="100">
        <v>6.8327099999999997E-10</v>
      </c>
      <c r="C277" s="100">
        <v>1.8030599999999999E-8</v>
      </c>
      <c r="D277" s="100">
        <v>3.0694799999999998E-7</v>
      </c>
      <c r="E277" s="100">
        <v>3.3777899999999998E-6</v>
      </c>
      <c r="F277" s="100">
        <v>2.4113399999999999E-5</v>
      </c>
      <c r="G277" s="100">
        <v>1.12563E-4</v>
      </c>
      <c r="H277" s="100">
        <v>3.5109300000000002E-4</v>
      </c>
      <c r="I277" s="100">
        <v>7.7899999999999996E-4</v>
      </c>
      <c r="J277" s="99">
        <v>1.4379900000000001E-3</v>
      </c>
      <c r="K277" s="99">
        <v>2.73894E-3</v>
      </c>
      <c r="L277" s="99">
        <v>5.53369E-3</v>
      </c>
      <c r="M277" s="99">
        <v>1.0381700000000001E-2</v>
      </c>
      <c r="N277" s="99">
        <v>1.7129200000000001E-2</v>
      </c>
      <c r="O277" s="99">
        <v>2.56353E-2</v>
      </c>
      <c r="P277" s="99">
        <v>3.6070199999999997E-2</v>
      </c>
      <c r="Q277" s="99">
        <v>4.75521E-2</v>
      </c>
      <c r="R277" s="99">
        <v>5.7381799999999997E-2</v>
      </c>
      <c r="S277" s="99">
        <v>6.3061599999999995E-2</v>
      </c>
      <c r="T277" s="99">
        <v>6.4666299999999996E-2</v>
      </c>
      <c r="U277" s="99">
        <v>6.4250500000000002E-2</v>
      </c>
      <c r="V277" s="99">
        <v>6.3413200000000003E-2</v>
      </c>
      <c r="W277" s="99">
        <v>6.2229300000000001E-2</v>
      </c>
      <c r="X277" s="99">
        <v>6.0086300000000002E-2</v>
      </c>
      <c r="Y277" s="99">
        <v>5.6715000000000002E-2</v>
      </c>
      <c r="Z277" s="99">
        <v>5.2416400000000002E-2</v>
      </c>
      <c r="AA277" s="99">
        <v>4.7769699999999998E-2</v>
      </c>
      <c r="AB277" s="99">
        <v>4.3288500000000001E-2</v>
      </c>
      <c r="AC277" s="99">
        <v>3.9206499999999998E-2</v>
      </c>
      <c r="AD277" s="99">
        <v>3.5438999999999998E-2</v>
      </c>
      <c r="AE277" s="99">
        <v>3.1706400000000003E-2</v>
      </c>
      <c r="AF277" s="99">
        <v>2.77337E-2</v>
      </c>
      <c r="AG277" s="99">
        <v>2.3412599999999999E-2</v>
      </c>
      <c r="AH277" s="99">
        <v>1.8859399999999998E-2</v>
      </c>
      <c r="AI277" s="99">
        <v>1.4364E-2</v>
      </c>
      <c r="AJ277" s="99">
        <v>1.02714E-2</v>
      </c>
      <c r="AK277" s="99">
        <v>6.8589899999999997E-3</v>
      </c>
      <c r="AL277" s="99">
        <v>4.25983E-3</v>
      </c>
      <c r="AM277" s="99">
        <v>2.45277E-3</v>
      </c>
      <c r="AN277" s="99">
        <v>1.3061699999999999E-3</v>
      </c>
      <c r="AO277" s="100">
        <v>6.4209399999999995E-4</v>
      </c>
      <c r="AP277" s="100">
        <v>2.9095199999999997E-4</v>
      </c>
      <c r="AQ277" s="100">
        <v>1.21388E-4</v>
      </c>
      <c r="AR277" s="100">
        <v>4.6588500000000003E-5</v>
      </c>
    </row>
    <row r="278" spans="2:44">
      <c r="B278" s="100">
        <v>8.0233099999999997E-10</v>
      </c>
      <c r="C278" s="100">
        <v>2.11722E-8</v>
      </c>
      <c r="D278" s="100">
        <v>3.6041599999999999E-7</v>
      </c>
      <c r="E278" s="100">
        <v>3.9658600000000002E-6</v>
      </c>
      <c r="F278" s="100">
        <v>2.8306E-5</v>
      </c>
      <c r="G278" s="100">
        <v>1.3207E-4</v>
      </c>
      <c r="H278" s="100">
        <v>4.1137200000000002E-4</v>
      </c>
      <c r="I278" s="99">
        <v>9.0906400000000001E-4</v>
      </c>
      <c r="J278" s="99">
        <v>1.66026E-3</v>
      </c>
      <c r="K278" s="99">
        <v>3.1007500000000002E-3</v>
      </c>
      <c r="L278" s="99">
        <v>6.1029999999999999E-3</v>
      </c>
      <c r="M278" s="99">
        <v>1.10449E-2</v>
      </c>
      <c r="N278" s="99">
        <v>1.7302000000000001E-2</v>
      </c>
      <c r="O278" s="99">
        <v>2.43266E-2</v>
      </c>
      <c r="P278" s="99">
        <v>3.2535799999999997E-2</v>
      </c>
      <c r="Q278" s="99">
        <v>4.2107699999999998E-2</v>
      </c>
      <c r="R278" s="99">
        <v>5.1562299999999998E-2</v>
      </c>
      <c r="S278" s="99">
        <v>5.8767600000000003E-2</v>
      </c>
      <c r="T278" s="99">
        <v>6.2907699999999997E-2</v>
      </c>
      <c r="U278" s="99">
        <v>6.4585500000000004E-2</v>
      </c>
      <c r="V278" s="99">
        <v>6.4557199999999995E-2</v>
      </c>
      <c r="W278" s="99">
        <v>6.3190700000000002E-2</v>
      </c>
      <c r="X278" s="99">
        <v>6.0796700000000002E-2</v>
      </c>
      <c r="Y278" s="99">
        <v>5.7767199999999998E-2</v>
      </c>
      <c r="Z278" s="99">
        <v>5.43528E-2</v>
      </c>
      <c r="AA278" s="99">
        <v>5.0594699999999999E-2</v>
      </c>
      <c r="AB278" s="99">
        <v>4.6499400000000003E-2</v>
      </c>
      <c r="AC278" s="99">
        <v>4.2159200000000001E-2</v>
      </c>
      <c r="AD278" s="99">
        <v>3.7695100000000002E-2</v>
      </c>
      <c r="AE278" s="99">
        <v>3.3156400000000003E-2</v>
      </c>
      <c r="AF278" s="99">
        <v>2.85147E-2</v>
      </c>
      <c r="AG278" s="99">
        <v>2.3754299999999999E-2</v>
      </c>
      <c r="AH278" s="99">
        <v>1.8966299999999998E-2</v>
      </c>
      <c r="AI278" s="99">
        <v>1.43699E-2</v>
      </c>
      <c r="AJ278" s="99">
        <v>1.0245499999999999E-2</v>
      </c>
      <c r="AK278" s="99">
        <v>6.8298899999999999E-3</v>
      </c>
      <c r="AL278" s="99">
        <v>4.2365900000000001E-3</v>
      </c>
      <c r="AM278" s="99">
        <v>2.4367999999999998E-3</v>
      </c>
      <c r="AN278" s="99">
        <v>1.2963199999999999E-3</v>
      </c>
      <c r="AO278" s="100">
        <v>6.36609E-4</v>
      </c>
      <c r="AP278" s="100">
        <v>2.8819199999999999E-4</v>
      </c>
      <c r="AQ278" s="100">
        <v>1.20135E-4</v>
      </c>
      <c r="AR278" s="100">
        <v>4.6074900000000002E-5</v>
      </c>
    </row>
    <row r="279" spans="2:44">
      <c r="B279" s="100">
        <v>7.92403E-10</v>
      </c>
      <c r="C279" s="100">
        <v>2.0911999999999999E-8</v>
      </c>
      <c r="D279" s="100">
        <v>3.5607500000000002E-7</v>
      </c>
      <c r="E279" s="100">
        <v>3.92021E-6</v>
      </c>
      <c r="F279" s="100">
        <v>2.8014E-5</v>
      </c>
      <c r="G279" s="100">
        <v>1.3108400000000001E-4</v>
      </c>
      <c r="H279" s="100">
        <v>4.1128399999999999E-4</v>
      </c>
      <c r="I279" s="100">
        <v>9.2571600000000004E-4</v>
      </c>
      <c r="J279" s="99">
        <v>1.75501E-3</v>
      </c>
      <c r="K279" s="99">
        <v>3.4214699999999998E-3</v>
      </c>
      <c r="L279" s="99">
        <v>6.8831999999999999E-3</v>
      </c>
      <c r="M279" s="99">
        <v>1.25004E-2</v>
      </c>
      <c r="N279" s="99">
        <v>1.9478700000000002E-2</v>
      </c>
      <c r="O279" s="99">
        <v>2.7056400000000001E-2</v>
      </c>
      <c r="P279" s="99">
        <v>3.5488100000000002E-2</v>
      </c>
      <c r="Q279" s="99">
        <v>4.4731600000000003E-2</v>
      </c>
      <c r="R279" s="99">
        <v>5.3007899999999997E-2</v>
      </c>
      <c r="S279" s="99">
        <v>5.81799E-2</v>
      </c>
      <c r="T279" s="99">
        <v>6.0067099999999998E-2</v>
      </c>
      <c r="U279" s="99">
        <v>6.0255599999999999E-2</v>
      </c>
      <c r="V279" s="99">
        <v>6.0083699999999997E-2</v>
      </c>
      <c r="W279" s="99">
        <v>5.9684899999999999E-2</v>
      </c>
      <c r="X279" s="99">
        <v>5.8630500000000002E-2</v>
      </c>
      <c r="Y279" s="99">
        <v>5.6703499999999997E-2</v>
      </c>
      <c r="Z279" s="99">
        <v>5.4012200000000003E-2</v>
      </c>
      <c r="AA279" s="99">
        <v>5.0768000000000001E-2</v>
      </c>
      <c r="AB279" s="99">
        <v>4.7125899999999998E-2</v>
      </c>
      <c r="AC279" s="99">
        <v>4.3148600000000002E-2</v>
      </c>
      <c r="AD279" s="99">
        <v>3.8837799999999999E-2</v>
      </c>
      <c r="AE279" s="99">
        <v>3.4190600000000002E-2</v>
      </c>
      <c r="AF279" s="99">
        <v>2.9251300000000001E-2</v>
      </c>
      <c r="AG279" s="99">
        <v>2.4143499999999998E-2</v>
      </c>
      <c r="AH279" s="99">
        <v>1.9075499999999999E-2</v>
      </c>
      <c r="AI279" s="99">
        <v>1.4314500000000001E-2</v>
      </c>
      <c r="AJ279" s="99">
        <v>1.01286E-2</v>
      </c>
      <c r="AK279" s="99">
        <v>6.7152799999999997E-3</v>
      </c>
      <c r="AL279" s="99">
        <v>4.1504300000000001E-3</v>
      </c>
      <c r="AM279" s="99">
        <v>2.3817E-3</v>
      </c>
      <c r="AN279" s="99">
        <v>1.26508E-3</v>
      </c>
      <c r="AO279" s="100">
        <v>6.2058000000000002E-4</v>
      </c>
      <c r="AP279" s="100">
        <v>2.8066799999999998E-4</v>
      </c>
      <c r="AQ279" s="100">
        <v>1.1688600000000001E-4</v>
      </c>
      <c r="AR279" s="100">
        <v>4.4782700000000001E-5</v>
      </c>
    </row>
    <row r="280" spans="2:44">
      <c r="B280" s="100">
        <v>1.10189E-9</v>
      </c>
      <c r="C280" s="100">
        <v>2.90737E-8</v>
      </c>
      <c r="D280" s="100">
        <v>4.9476300000000005E-7</v>
      </c>
      <c r="E280" s="100">
        <v>5.4402E-6</v>
      </c>
      <c r="F280" s="100">
        <v>3.8766300000000002E-5</v>
      </c>
      <c r="G280" s="100">
        <v>1.8017900000000001E-4</v>
      </c>
      <c r="H280" s="100">
        <v>5.5569799999999998E-4</v>
      </c>
      <c r="I280" s="99">
        <v>1.1969299999999999E-3</v>
      </c>
      <c r="J280" s="99">
        <v>2.06806E-3</v>
      </c>
      <c r="K280" s="99">
        <v>3.6026299999999999E-3</v>
      </c>
      <c r="L280" s="99">
        <v>6.8365400000000003E-3</v>
      </c>
      <c r="M280" s="99">
        <v>1.2338500000000001E-2</v>
      </c>
      <c r="N280" s="99">
        <v>1.9561800000000001E-2</v>
      </c>
      <c r="O280" s="99">
        <v>2.793E-2</v>
      </c>
      <c r="P280" s="99">
        <v>3.7631699999999997E-2</v>
      </c>
      <c r="Q280" s="99">
        <v>4.82017E-2</v>
      </c>
      <c r="R280" s="99">
        <v>5.7259999999999998E-2</v>
      </c>
      <c r="S280" s="99">
        <v>6.2243E-2</v>
      </c>
      <c r="T280" s="99">
        <v>6.2944100000000003E-2</v>
      </c>
      <c r="U280" s="99">
        <v>6.1278699999999998E-2</v>
      </c>
      <c r="V280" s="99">
        <v>5.9085499999999999E-2</v>
      </c>
      <c r="W280" s="99">
        <v>5.7010499999999999E-2</v>
      </c>
      <c r="X280" s="99">
        <v>5.5009599999999999E-2</v>
      </c>
      <c r="Y280" s="99">
        <v>5.2981E-2</v>
      </c>
      <c r="Z280" s="99">
        <v>5.0841200000000003E-2</v>
      </c>
      <c r="AA280" s="99">
        <v>4.8444899999999999E-2</v>
      </c>
      <c r="AB280" s="99">
        <v>4.5636799999999998E-2</v>
      </c>
      <c r="AC280" s="99">
        <v>4.2324800000000003E-2</v>
      </c>
      <c r="AD280" s="99">
        <v>3.84807E-2</v>
      </c>
      <c r="AE280" s="99">
        <v>3.4118299999999997E-2</v>
      </c>
      <c r="AF280" s="99">
        <v>2.93075E-2</v>
      </c>
      <c r="AG280" s="99">
        <v>2.42098E-2</v>
      </c>
      <c r="AH280" s="99">
        <v>1.90875E-2</v>
      </c>
      <c r="AI280" s="99">
        <v>1.4262499999999999E-2</v>
      </c>
      <c r="AJ280" s="99">
        <v>1.0037900000000001E-2</v>
      </c>
      <c r="AK280" s="99">
        <v>6.6190199999999998E-3</v>
      </c>
      <c r="AL280" s="99">
        <v>4.0714699999999998E-3</v>
      </c>
      <c r="AM280" s="99">
        <v>2.3278399999999999E-3</v>
      </c>
      <c r="AN280" s="99">
        <v>1.2335E-3</v>
      </c>
      <c r="AO280" s="100">
        <v>6.0435700000000003E-4</v>
      </c>
      <c r="AP280" s="100">
        <v>2.73288E-4</v>
      </c>
      <c r="AQ280" s="100">
        <v>1.13891E-4</v>
      </c>
      <c r="AR280" s="100">
        <v>4.3692700000000003E-5</v>
      </c>
    </row>
    <row r="281" spans="2:44" ht="16" customHeight="1">
      <c r="B281" s="100">
        <v>1.6266400000000001E-9</v>
      </c>
      <c r="C281" s="100">
        <v>4.29181E-8</v>
      </c>
      <c r="D281" s="100">
        <v>7.3029499999999999E-7</v>
      </c>
      <c r="E281" s="100">
        <v>8.0284299999999996E-6</v>
      </c>
      <c r="F281" s="100">
        <v>5.7184E-5</v>
      </c>
      <c r="G281" s="100">
        <v>2.6548899999999999E-4</v>
      </c>
      <c r="H281" s="100">
        <v>8.1641500000000002E-4</v>
      </c>
      <c r="I281" s="100">
        <v>1.7442099999999999E-3</v>
      </c>
      <c r="J281" s="99">
        <v>2.9526800000000001E-3</v>
      </c>
      <c r="K281" s="99">
        <v>4.9704199999999997E-3</v>
      </c>
      <c r="L281" s="99">
        <v>9.1051900000000009E-3</v>
      </c>
      <c r="M281" s="99">
        <v>1.58271E-2</v>
      </c>
      <c r="N281" s="99">
        <v>2.3793999999999999E-2</v>
      </c>
      <c r="O281" s="99">
        <v>3.1619800000000003E-2</v>
      </c>
      <c r="P281" s="99">
        <v>3.9630499999999999E-2</v>
      </c>
      <c r="Q281" s="99">
        <v>4.8415600000000003E-2</v>
      </c>
      <c r="R281" s="99">
        <v>5.6606200000000002E-2</v>
      </c>
      <c r="S281" s="99">
        <v>6.1864000000000002E-2</v>
      </c>
      <c r="T281" s="99">
        <v>6.3462500000000005E-2</v>
      </c>
      <c r="U281" s="99">
        <v>6.2541799999999995E-2</v>
      </c>
      <c r="V281" s="99">
        <v>6.0390399999999997E-2</v>
      </c>
      <c r="W281" s="99">
        <v>5.7559399999999997E-2</v>
      </c>
      <c r="X281" s="99">
        <v>5.4304100000000001E-2</v>
      </c>
      <c r="Y281" s="99">
        <v>5.09878E-2</v>
      </c>
      <c r="Z281" s="99">
        <v>4.7923100000000003E-2</v>
      </c>
      <c r="AA281" s="99">
        <v>4.5155500000000001E-2</v>
      </c>
      <c r="AB281" s="99">
        <v>4.2495900000000003E-2</v>
      </c>
      <c r="AC281" s="99">
        <v>3.9670299999999999E-2</v>
      </c>
      <c r="AD281" s="99">
        <v>3.6434800000000003E-2</v>
      </c>
      <c r="AE281" s="99">
        <v>3.2641000000000003E-2</v>
      </c>
      <c r="AF281" s="99">
        <v>2.828E-2</v>
      </c>
      <c r="AG281" s="99">
        <v>2.3500500000000001E-2</v>
      </c>
      <c r="AH281" s="99">
        <v>1.8587699999999999E-2</v>
      </c>
      <c r="AI281" s="99">
        <v>1.3898000000000001E-2</v>
      </c>
      <c r="AJ281" s="99">
        <v>9.7652799999999994E-3</v>
      </c>
      <c r="AK281" s="99">
        <v>6.4164900000000004E-3</v>
      </c>
      <c r="AL281" s="99">
        <v>3.9270299999999998E-3</v>
      </c>
      <c r="AM281" s="99">
        <v>2.2315799999999999E-3</v>
      </c>
      <c r="AN281" s="99">
        <v>1.17453E-3</v>
      </c>
      <c r="AO281" s="100">
        <v>5.7143700000000005E-4</v>
      </c>
      <c r="AP281" s="100">
        <v>2.5659899999999999E-4</v>
      </c>
      <c r="AQ281" s="100">
        <v>1.06217E-4</v>
      </c>
      <c r="AR281" s="100">
        <v>4.0490300000000001E-5</v>
      </c>
    </row>
    <row r="290" spans="2:44">
      <c r="B290" s="2"/>
      <c r="C290" s="2"/>
      <c r="D290" s="2"/>
      <c r="E290" s="2"/>
      <c r="F290" s="2"/>
      <c r="AP290" s="2"/>
      <c r="AQ290" s="2"/>
      <c r="AR290" s="2"/>
    </row>
    <row r="291" spans="2:44">
      <c r="B291" s="2"/>
      <c r="C291" s="2"/>
      <c r="D291" s="2"/>
      <c r="E291" s="2"/>
      <c r="F291" s="2"/>
      <c r="AP291" s="2"/>
      <c r="AQ291" s="2"/>
      <c r="AR291" s="2"/>
    </row>
    <row r="292" spans="2:44">
      <c r="B292" s="2"/>
      <c r="C292" s="2"/>
      <c r="D292" s="2"/>
      <c r="E292" s="2"/>
      <c r="F292" s="2"/>
      <c r="G292" s="2"/>
      <c r="AP292" s="2"/>
      <c r="AQ292" s="2"/>
      <c r="AR292" s="2"/>
    </row>
    <row r="293" spans="2:44">
      <c r="B293" s="2"/>
      <c r="C293" s="2"/>
      <c r="D293" s="2"/>
      <c r="E293" s="2"/>
      <c r="F293" s="2"/>
      <c r="G293" s="2"/>
      <c r="AO293" s="2"/>
      <c r="AP293" s="2"/>
      <c r="AQ293" s="2"/>
      <c r="AR293" s="2"/>
    </row>
    <row r="294" spans="2:44">
      <c r="B294" s="2"/>
      <c r="C294" s="2"/>
      <c r="D294" s="2"/>
      <c r="E294" s="2"/>
      <c r="F294" s="2"/>
      <c r="G294" s="2"/>
      <c r="AN294" s="2"/>
      <c r="AO294" s="2"/>
      <c r="AP294" s="2"/>
      <c r="AQ294" s="2"/>
      <c r="AR294" s="2"/>
    </row>
    <row r="295" spans="2:44">
      <c r="B295" s="2"/>
      <c r="C295" s="2"/>
      <c r="D295" s="2"/>
      <c r="E295" s="2"/>
      <c r="F295" s="2"/>
      <c r="AN295" s="2"/>
      <c r="AO295" s="2"/>
      <c r="AP295" s="2"/>
      <c r="AQ295" s="2"/>
      <c r="AR295" s="2"/>
    </row>
    <row r="296" spans="2:44">
      <c r="B296" s="2"/>
      <c r="C296" s="2"/>
      <c r="D296" s="2"/>
      <c r="E296" s="2"/>
      <c r="F296" s="2"/>
      <c r="AN296" s="2"/>
      <c r="AO296" s="2"/>
      <c r="AP296" s="2"/>
      <c r="AQ296" s="2"/>
      <c r="AR296" s="2"/>
    </row>
    <row r="297" spans="2:44">
      <c r="B297" s="2"/>
      <c r="C297" s="2"/>
      <c r="D297" s="2"/>
      <c r="E297" s="2"/>
      <c r="F297" s="2"/>
      <c r="AM297" s="2"/>
      <c r="AN297" s="2"/>
      <c r="AO297" s="2"/>
      <c r="AP297" s="2"/>
      <c r="AQ297" s="2"/>
      <c r="AR297" s="2"/>
    </row>
    <row r="298" spans="2:44">
      <c r="B298" s="2"/>
      <c r="C298" s="2"/>
      <c r="D298" s="2"/>
      <c r="E298" s="2"/>
      <c r="F298" s="2"/>
      <c r="G298" s="2"/>
      <c r="AM298" s="2"/>
      <c r="AN298" s="2"/>
      <c r="AO298" s="2"/>
      <c r="AP298" s="2"/>
      <c r="AQ298" s="2"/>
      <c r="AR298" s="2"/>
    </row>
    <row r="299" spans="2:44">
      <c r="B299" s="2"/>
      <c r="C299" s="2"/>
      <c r="D299" s="2"/>
      <c r="E299" s="2"/>
      <c r="F299" s="2"/>
      <c r="G299" s="2"/>
      <c r="AM299" s="2"/>
      <c r="AN299" s="2"/>
      <c r="AO299" s="2"/>
      <c r="AP299" s="2"/>
      <c r="AQ299" s="2"/>
      <c r="AR299" s="2"/>
    </row>
    <row r="300" spans="2:44">
      <c r="B300" s="2"/>
      <c r="C300" s="2"/>
      <c r="D300" s="2"/>
      <c r="E300" s="2"/>
      <c r="F300" s="2"/>
      <c r="G300" s="2"/>
      <c r="AM300" s="2"/>
      <c r="AN300" s="2"/>
      <c r="AO300" s="2"/>
      <c r="AP300" s="2"/>
      <c r="AQ300" s="2"/>
      <c r="AR300" s="2"/>
    </row>
    <row r="301" spans="2:44">
      <c r="B301" s="2"/>
      <c r="C301" s="2"/>
      <c r="D301" s="2"/>
      <c r="E301" s="2"/>
      <c r="F301" s="2"/>
      <c r="AM301" s="2"/>
      <c r="AN301" s="2"/>
      <c r="AO301" s="2"/>
      <c r="AP301" s="2"/>
      <c r="AQ301" s="2"/>
      <c r="AR301" s="2"/>
    </row>
    <row r="302" spans="2:44">
      <c r="B302" s="2"/>
      <c r="C302" s="2"/>
      <c r="D302" s="2"/>
      <c r="E302" s="2"/>
      <c r="F302" s="2"/>
      <c r="G302" s="2"/>
      <c r="AM302" s="2"/>
      <c r="AN302" s="2"/>
      <c r="AO302" s="2"/>
      <c r="AP302" s="2"/>
      <c r="AQ302" s="2"/>
      <c r="AR302" s="2"/>
    </row>
    <row r="303" spans="2:44">
      <c r="B303" s="2"/>
      <c r="C303" s="2"/>
      <c r="D303" s="2"/>
      <c r="E303" s="2"/>
      <c r="F303" s="2"/>
      <c r="G303" s="2"/>
      <c r="AN303" s="2"/>
      <c r="AO303" s="2"/>
      <c r="AP303" s="2"/>
      <c r="AQ303" s="2"/>
      <c r="AR303" s="2"/>
    </row>
    <row r="304" spans="2:44">
      <c r="B304" s="2"/>
      <c r="C304" s="2"/>
      <c r="D304" s="2"/>
      <c r="E304" s="2"/>
      <c r="F304" s="2"/>
      <c r="G304" s="2"/>
      <c r="AN304" s="2"/>
      <c r="AO304" s="2"/>
      <c r="AP304" s="2"/>
      <c r="AQ304" s="2"/>
      <c r="AR304" s="2"/>
    </row>
    <row r="305" spans="2:44">
      <c r="B305" s="2"/>
      <c r="C305" s="2"/>
      <c r="D305" s="2"/>
      <c r="E305" s="2"/>
      <c r="F305" s="2"/>
      <c r="G305" s="2"/>
      <c r="AO305" s="2"/>
      <c r="AP305" s="2"/>
      <c r="AQ305" s="2"/>
      <c r="AR305" s="2"/>
    </row>
    <row r="306" spans="2:44">
      <c r="B306" s="2"/>
      <c r="C306" s="2"/>
      <c r="D306" s="2"/>
      <c r="E306" s="2"/>
      <c r="F306" s="2"/>
      <c r="G306" s="2"/>
      <c r="AP306" s="2"/>
      <c r="AQ306" s="2"/>
      <c r="AR306" s="2"/>
    </row>
    <row r="307" spans="2:44">
      <c r="B307" s="2"/>
      <c r="C307" s="2"/>
      <c r="D307" s="2"/>
      <c r="E307" s="2"/>
      <c r="F307" s="2"/>
      <c r="G307" s="2"/>
      <c r="AP307" s="2"/>
      <c r="AQ307" s="2"/>
      <c r="AR307" s="2"/>
    </row>
    <row r="308" spans="2:44">
      <c r="B308" s="2"/>
      <c r="C308" s="2"/>
      <c r="D308" s="2"/>
      <c r="E308" s="2"/>
      <c r="F308" s="2"/>
      <c r="G308" s="2"/>
      <c r="AP308" s="2"/>
      <c r="AQ308" s="2"/>
      <c r="AR308" s="2"/>
    </row>
    <row r="309" spans="2:44">
      <c r="B309" s="2"/>
      <c r="C309" s="2"/>
      <c r="D309" s="2"/>
      <c r="E309" s="2"/>
      <c r="F309" s="2"/>
      <c r="AP309" s="2"/>
      <c r="AQ309" s="2"/>
      <c r="AR309" s="2"/>
    </row>
    <row r="310" spans="2:44">
      <c r="B310" s="2"/>
      <c r="C310" s="2"/>
      <c r="D310" s="2"/>
      <c r="E310" s="2"/>
      <c r="F310" s="2"/>
      <c r="AP310" s="2"/>
      <c r="AQ310" s="2"/>
      <c r="AR310" s="2"/>
    </row>
    <row r="311" spans="2:44">
      <c r="B311" s="2"/>
      <c r="C311" s="2"/>
      <c r="D311" s="2"/>
      <c r="E311" s="2"/>
      <c r="F311" s="2"/>
      <c r="AP311" s="2"/>
      <c r="AQ311" s="2"/>
      <c r="AR311" s="2"/>
    </row>
    <row r="312" spans="2:44">
      <c r="B312" s="2"/>
      <c r="C312" s="2"/>
      <c r="D312" s="2"/>
      <c r="E312" s="2"/>
      <c r="F312" s="2"/>
      <c r="G312" s="2"/>
      <c r="AP312" s="2"/>
      <c r="AQ312" s="2"/>
      <c r="AR312" s="2"/>
    </row>
    <row r="313" spans="2:44">
      <c r="B313" s="2"/>
      <c r="C313" s="2"/>
      <c r="D313" s="2"/>
      <c r="E313" s="2"/>
      <c r="F313" s="2"/>
      <c r="G313" s="2"/>
      <c r="AO313" s="2"/>
      <c r="AP313" s="2"/>
      <c r="AQ313" s="2"/>
      <c r="AR313" s="2"/>
    </row>
    <row r="314" spans="2:44">
      <c r="B314" s="2"/>
      <c r="C314" s="2"/>
      <c r="D314" s="2"/>
      <c r="E314" s="2"/>
      <c r="F314" s="2"/>
      <c r="G314" s="2"/>
      <c r="AO314" s="2"/>
      <c r="AP314" s="2"/>
      <c r="AQ314" s="2"/>
      <c r="AR314" s="2"/>
    </row>
    <row r="315" spans="2:44">
      <c r="B315" s="2"/>
      <c r="C315" s="2"/>
      <c r="D315" s="2"/>
      <c r="E315" s="2"/>
      <c r="F315" s="2"/>
      <c r="G315" s="2"/>
      <c r="AO315" s="2"/>
      <c r="AP315" s="2"/>
      <c r="AQ315" s="2"/>
      <c r="AR315" s="2"/>
    </row>
    <row r="316" spans="2:44">
      <c r="B316" s="2"/>
      <c r="C316" s="2"/>
      <c r="D316" s="2"/>
      <c r="E316" s="2"/>
      <c r="F316" s="2"/>
      <c r="G316" s="2"/>
      <c r="AO316" s="2"/>
      <c r="AP316" s="2"/>
      <c r="AQ316" s="2"/>
      <c r="AR316" s="2"/>
    </row>
    <row r="317" spans="2:44">
      <c r="B317" s="2"/>
      <c r="C317" s="2"/>
      <c r="D317" s="2"/>
      <c r="E317" s="2"/>
      <c r="F317" s="2"/>
      <c r="G317" s="2"/>
      <c r="AO317" s="2"/>
      <c r="AP317" s="2"/>
      <c r="AQ317" s="2"/>
      <c r="AR317" s="2"/>
    </row>
    <row r="318" spans="2:44">
      <c r="B318" s="2"/>
      <c r="C318" s="2"/>
      <c r="D318" s="2"/>
      <c r="E318" s="2"/>
      <c r="F318" s="2"/>
      <c r="G318" s="2"/>
      <c r="AP318" s="2"/>
      <c r="AQ318" s="2"/>
      <c r="AR318" s="2"/>
    </row>
    <row r="319" spans="2:44">
      <c r="B319" s="2"/>
      <c r="C319" s="2"/>
      <c r="D319" s="2"/>
      <c r="E319" s="2"/>
      <c r="F319" s="2"/>
      <c r="G319" s="2"/>
      <c r="AP319" s="2"/>
      <c r="AQ319" s="2"/>
      <c r="AR319" s="2"/>
    </row>
    <row r="320" spans="2:44">
      <c r="B320" s="2"/>
      <c r="C320" s="2"/>
      <c r="D320" s="2"/>
      <c r="E320" s="2"/>
      <c r="F320" s="2"/>
      <c r="G320" s="2"/>
      <c r="AP320" s="2"/>
      <c r="AQ320" s="2"/>
      <c r="AR320" s="2"/>
    </row>
    <row r="321" spans="2:44">
      <c r="B321" s="2"/>
      <c r="C321" s="2"/>
      <c r="D321" s="2"/>
      <c r="E321" s="2"/>
      <c r="F321" s="2"/>
      <c r="G321" s="2"/>
      <c r="AQ321" s="2"/>
      <c r="AR321" s="2"/>
    </row>
    <row r="322" spans="2:44">
      <c r="B322" s="2"/>
      <c r="C322" s="2"/>
      <c r="D322" s="2"/>
      <c r="E322" s="2"/>
      <c r="F322" s="2"/>
      <c r="G322" s="2"/>
      <c r="AQ322" s="2"/>
      <c r="AR322" s="2"/>
    </row>
    <row r="323" spans="2:44">
      <c r="B323" s="2"/>
      <c r="C323" s="2"/>
      <c r="D323" s="2"/>
      <c r="E323" s="2"/>
      <c r="F323" s="2"/>
      <c r="G323" s="2"/>
      <c r="AQ323" s="2"/>
      <c r="AR323" s="2"/>
    </row>
    <row r="324" spans="2:44">
      <c r="B324" s="2"/>
      <c r="C324" s="2"/>
      <c r="D324" s="2"/>
      <c r="E324" s="2"/>
      <c r="F324" s="2"/>
      <c r="G324" s="2"/>
      <c r="AQ324" s="2"/>
      <c r="AR324" s="2"/>
    </row>
    <row r="325" spans="2:44">
      <c r="B325" s="2"/>
      <c r="C325" s="2"/>
      <c r="D325" s="2"/>
      <c r="E325" s="2"/>
      <c r="F325" s="2"/>
      <c r="G325" s="2"/>
      <c r="AQ325" s="2"/>
      <c r="AR325" s="2"/>
    </row>
    <row r="326" spans="2:44">
      <c r="B326" s="2"/>
      <c r="C326" s="2"/>
      <c r="D326" s="2"/>
      <c r="E326" s="2"/>
      <c r="F326" s="2"/>
      <c r="G326" s="2"/>
      <c r="AQ326" s="2"/>
      <c r="AR326" s="2"/>
    </row>
    <row r="327" spans="2:44">
      <c r="B327" s="2"/>
      <c r="C327" s="2"/>
      <c r="D327" s="2"/>
      <c r="E327" s="2"/>
      <c r="F327" s="2"/>
      <c r="G327" s="2"/>
      <c r="AQ327" s="2"/>
      <c r="AR327" s="2"/>
    </row>
    <row r="328" spans="2:44">
      <c r="B328" s="2"/>
      <c r="C328" s="2"/>
      <c r="D328" s="2"/>
      <c r="E328" s="2"/>
      <c r="F328" s="2"/>
      <c r="G328" s="2"/>
      <c r="AQ328" s="2"/>
      <c r="AR328" s="2"/>
    </row>
    <row r="329" spans="2:44">
      <c r="B329" s="2"/>
      <c r="C329" s="2"/>
      <c r="D329" s="2"/>
      <c r="E329" s="2"/>
      <c r="F329" s="2"/>
      <c r="G329" s="2"/>
      <c r="AQ329" s="2"/>
      <c r="AR329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131FD-7975-2E4F-9934-D8E4E278228B}">
  <dimension ref="A1:AR289"/>
  <sheetViews>
    <sheetView workbookViewId="0"/>
  </sheetViews>
  <sheetFormatPr baseColWidth="10" defaultRowHeight="15"/>
  <sheetData>
    <row r="1" spans="1:44">
      <c r="A1" t="s">
        <v>32</v>
      </c>
    </row>
    <row r="2" spans="1:44">
      <c r="B2">
        <v>0</v>
      </c>
      <c r="C2">
        <v>0</v>
      </c>
      <c r="D2">
        <v>0</v>
      </c>
      <c r="E2">
        <v>0</v>
      </c>
      <c r="F2">
        <v>0.01</v>
      </c>
      <c r="G2">
        <v>0</v>
      </c>
      <c r="H2">
        <v>0.01</v>
      </c>
      <c r="I2">
        <v>0.03</v>
      </c>
      <c r="J2">
        <v>0.01</v>
      </c>
      <c r="K2">
        <v>0.01</v>
      </c>
      <c r="L2">
        <v>0.03</v>
      </c>
      <c r="M2">
        <v>0.02</v>
      </c>
      <c r="N2">
        <v>0.01</v>
      </c>
      <c r="O2">
        <v>0.01</v>
      </c>
      <c r="P2">
        <v>0.03</v>
      </c>
      <c r="Q2">
        <v>0.04</v>
      </c>
      <c r="R2">
        <v>0.02</v>
      </c>
      <c r="S2">
        <v>0.05</v>
      </c>
      <c r="T2">
        <v>0.08</v>
      </c>
      <c r="U2">
        <v>7.0000000000000007E-2</v>
      </c>
      <c r="V2">
        <v>0.09</v>
      </c>
      <c r="W2">
        <v>0.06</v>
      </c>
      <c r="X2">
        <v>7.0000000000000007E-2</v>
      </c>
      <c r="Y2">
        <v>7.0000000000000007E-2</v>
      </c>
      <c r="Z2">
        <v>0.05</v>
      </c>
      <c r="AA2">
        <v>0.02</v>
      </c>
      <c r="AB2">
        <v>0.03</v>
      </c>
      <c r="AC2">
        <v>0.03</v>
      </c>
      <c r="AD2">
        <v>0.02</v>
      </c>
      <c r="AE2">
        <v>0.06</v>
      </c>
      <c r="AF2">
        <v>0.02</v>
      </c>
      <c r="AG2">
        <v>0.01</v>
      </c>
      <c r="AH2">
        <v>0.01</v>
      </c>
      <c r="AI2">
        <v>0</v>
      </c>
      <c r="AJ2">
        <v>0.03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9.7087400000000004E-3</v>
      </c>
      <c r="K3">
        <v>9.7087400000000004E-3</v>
      </c>
      <c r="L3">
        <v>9.7087400000000004E-3</v>
      </c>
      <c r="M3">
        <v>9.7087400000000004E-3</v>
      </c>
      <c r="N3">
        <v>9.7087400000000004E-3</v>
      </c>
      <c r="O3">
        <v>9.7087400000000004E-3</v>
      </c>
      <c r="P3">
        <v>9.7087400000000004E-3</v>
      </c>
      <c r="Q3">
        <v>9.7087400000000004E-3</v>
      </c>
      <c r="R3">
        <v>9.7087400000000004E-3</v>
      </c>
      <c r="S3">
        <v>9.7087400000000004E-3</v>
      </c>
      <c r="T3">
        <v>9.7087400000000004E-3</v>
      </c>
      <c r="U3">
        <v>1.9417500000000001E-2</v>
      </c>
      <c r="V3">
        <v>2.9126200000000001E-2</v>
      </c>
      <c r="W3">
        <v>3.8835000000000001E-2</v>
      </c>
      <c r="X3">
        <v>3.8835000000000001E-2</v>
      </c>
      <c r="Y3">
        <v>4.8543700000000002E-2</v>
      </c>
      <c r="Z3">
        <v>5.8252400000000003E-2</v>
      </c>
      <c r="AA3">
        <v>6.7961199999999999E-2</v>
      </c>
      <c r="AB3">
        <v>6.7961199999999999E-2</v>
      </c>
      <c r="AC3">
        <v>7.76699E-2</v>
      </c>
      <c r="AD3">
        <v>7.76699E-2</v>
      </c>
      <c r="AE3">
        <v>6.7961199999999999E-2</v>
      </c>
      <c r="AF3">
        <v>6.7961199999999999E-2</v>
      </c>
      <c r="AG3">
        <v>6.7961199999999999E-2</v>
      </c>
      <c r="AH3">
        <v>5.8252400000000003E-2</v>
      </c>
      <c r="AI3">
        <v>4.8543700000000002E-2</v>
      </c>
      <c r="AJ3">
        <v>2.9126200000000001E-2</v>
      </c>
      <c r="AK3">
        <v>1.9417500000000001E-2</v>
      </c>
      <c r="AL3">
        <v>9.7087400000000004E-3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1.0101000000000001E-2</v>
      </c>
      <c r="M10">
        <v>1.0101000000000001E-2</v>
      </c>
      <c r="N10">
        <v>1.0101000000000001E-2</v>
      </c>
      <c r="O10">
        <v>3.0303E-2</v>
      </c>
      <c r="P10">
        <v>3.0303E-2</v>
      </c>
      <c r="Q10">
        <v>4.0404000000000002E-2</v>
      </c>
      <c r="R10">
        <v>6.0606100000000003E-2</v>
      </c>
      <c r="S10">
        <v>8.0808099999999994E-2</v>
      </c>
      <c r="T10">
        <v>9.0909100000000007E-2</v>
      </c>
      <c r="U10">
        <v>8.0808099999999994E-2</v>
      </c>
      <c r="V10">
        <v>7.0707099999999995E-2</v>
      </c>
      <c r="W10">
        <v>7.0707099999999995E-2</v>
      </c>
      <c r="X10">
        <v>6.0606100000000003E-2</v>
      </c>
      <c r="Y10">
        <v>4.0404000000000002E-2</v>
      </c>
      <c r="Z10">
        <v>5.0505099999999997E-2</v>
      </c>
      <c r="AA10">
        <v>5.0505099999999997E-2</v>
      </c>
      <c r="AB10">
        <v>6.0606100000000003E-2</v>
      </c>
      <c r="AC10">
        <v>5.0505099999999997E-2</v>
      </c>
      <c r="AD10">
        <v>3.0303E-2</v>
      </c>
      <c r="AE10">
        <v>3.0303E-2</v>
      </c>
      <c r="AF10">
        <v>2.0202000000000001E-2</v>
      </c>
      <c r="AG10">
        <v>1.0101000000000001E-2</v>
      </c>
      <c r="AH10">
        <v>1.0101000000000001E-2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0.01</v>
      </c>
      <c r="N11">
        <v>0.01</v>
      </c>
      <c r="O11">
        <v>0.01</v>
      </c>
      <c r="P11">
        <v>0.02</v>
      </c>
      <c r="Q11">
        <v>0.02</v>
      </c>
      <c r="R11">
        <v>0.02</v>
      </c>
      <c r="S11">
        <v>0.02</v>
      </c>
      <c r="T11">
        <v>0.03</v>
      </c>
      <c r="U11">
        <v>0.04</v>
      </c>
      <c r="V11">
        <v>0.04</v>
      </c>
      <c r="W11">
        <v>0.05</v>
      </c>
      <c r="X11">
        <v>0.06</v>
      </c>
      <c r="Y11">
        <v>7.0000000000000007E-2</v>
      </c>
      <c r="Z11">
        <v>7.0000000000000007E-2</v>
      </c>
      <c r="AA11">
        <v>0.09</v>
      </c>
      <c r="AB11">
        <v>0.1</v>
      </c>
      <c r="AC11">
        <v>0.08</v>
      </c>
      <c r="AD11">
        <v>0.06</v>
      </c>
      <c r="AE11">
        <v>0.05</v>
      </c>
      <c r="AF11">
        <v>0.04</v>
      </c>
      <c r="AG11">
        <v>0.04</v>
      </c>
      <c r="AH11">
        <v>0.03</v>
      </c>
      <c r="AI11">
        <v>0.02</v>
      </c>
      <c r="AJ11">
        <v>0.01</v>
      </c>
      <c r="AK11">
        <v>0.01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1.0101000000000001E-2</v>
      </c>
      <c r="M12">
        <v>2.0202000000000001E-2</v>
      </c>
      <c r="N12">
        <v>2.0202000000000001E-2</v>
      </c>
      <c r="O12">
        <v>3.0303E-2</v>
      </c>
      <c r="P12">
        <v>3.0303E-2</v>
      </c>
      <c r="Q12">
        <v>4.0404000000000002E-2</v>
      </c>
      <c r="R12">
        <v>4.0404000000000002E-2</v>
      </c>
      <c r="S12">
        <v>5.0505099999999997E-2</v>
      </c>
      <c r="T12">
        <v>5.0505099999999997E-2</v>
      </c>
      <c r="U12">
        <v>6.0606100000000003E-2</v>
      </c>
      <c r="V12">
        <v>6.0606100000000003E-2</v>
      </c>
      <c r="W12">
        <v>6.0606100000000003E-2</v>
      </c>
      <c r="X12">
        <v>6.0606100000000003E-2</v>
      </c>
      <c r="Y12">
        <v>6.0606100000000003E-2</v>
      </c>
      <c r="Z12">
        <v>7.0707099999999995E-2</v>
      </c>
      <c r="AA12">
        <v>7.0707099999999995E-2</v>
      </c>
      <c r="AB12">
        <v>6.0606100000000003E-2</v>
      </c>
      <c r="AC12">
        <v>5.0505099999999997E-2</v>
      </c>
      <c r="AD12">
        <v>4.0404000000000002E-2</v>
      </c>
      <c r="AE12">
        <v>3.0303E-2</v>
      </c>
      <c r="AF12">
        <v>2.0202000000000001E-2</v>
      </c>
      <c r="AG12">
        <v>2.0202000000000001E-2</v>
      </c>
      <c r="AH12">
        <v>1.0101000000000001E-2</v>
      </c>
      <c r="AI12">
        <v>1.0101000000000001E-2</v>
      </c>
      <c r="AJ12">
        <v>1.0101000000000001E-2</v>
      </c>
      <c r="AK12">
        <v>1.0101000000000001E-2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1.03093E-2</v>
      </c>
      <c r="O13">
        <v>1.03093E-2</v>
      </c>
      <c r="P13">
        <v>1.03093E-2</v>
      </c>
      <c r="Q13">
        <v>2.0618600000000001E-2</v>
      </c>
      <c r="R13">
        <v>2.0618600000000001E-2</v>
      </c>
      <c r="S13">
        <v>2.0618600000000001E-2</v>
      </c>
      <c r="T13">
        <v>3.0927799999999998E-2</v>
      </c>
      <c r="U13">
        <v>4.1237099999999999E-2</v>
      </c>
      <c r="V13">
        <v>4.1237099999999999E-2</v>
      </c>
      <c r="W13">
        <v>4.1237099999999999E-2</v>
      </c>
      <c r="X13">
        <v>5.1546399999999999E-2</v>
      </c>
      <c r="Y13">
        <v>5.1546399999999999E-2</v>
      </c>
      <c r="Z13">
        <v>6.18557E-2</v>
      </c>
      <c r="AA13">
        <v>7.2164900000000004E-2</v>
      </c>
      <c r="AB13">
        <v>8.2474199999999998E-2</v>
      </c>
      <c r="AC13">
        <v>8.2474199999999998E-2</v>
      </c>
      <c r="AD13">
        <v>7.2164900000000004E-2</v>
      </c>
      <c r="AE13">
        <v>6.18557E-2</v>
      </c>
      <c r="AF13">
        <v>5.1546399999999999E-2</v>
      </c>
      <c r="AG13">
        <v>5.1546399999999999E-2</v>
      </c>
      <c r="AH13">
        <v>4.1237099999999999E-2</v>
      </c>
      <c r="AI13">
        <v>3.0927799999999998E-2</v>
      </c>
      <c r="AJ13">
        <v>2.0618600000000001E-2</v>
      </c>
      <c r="AK13">
        <v>1.03093E-2</v>
      </c>
      <c r="AL13">
        <v>1.03093E-2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1.0101000000000001E-2</v>
      </c>
      <c r="T14">
        <v>1.0101000000000001E-2</v>
      </c>
      <c r="U14">
        <v>3.0303E-2</v>
      </c>
      <c r="V14">
        <v>4.0404000000000002E-2</v>
      </c>
      <c r="W14">
        <v>6.0606100000000003E-2</v>
      </c>
      <c r="X14">
        <v>8.0808099999999994E-2</v>
      </c>
      <c r="Y14">
        <v>8.0808099999999994E-2</v>
      </c>
      <c r="Z14">
        <v>8.0808099999999994E-2</v>
      </c>
      <c r="AA14">
        <v>8.0808099999999994E-2</v>
      </c>
      <c r="AB14">
        <v>0.10101</v>
      </c>
      <c r="AC14">
        <v>8.0808099999999994E-2</v>
      </c>
      <c r="AD14">
        <v>7.0707099999999995E-2</v>
      </c>
      <c r="AE14">
        <v>7.0707099999999995E-2</v>
      </c>
      <c r="AF14">
        <v>5.0505099999999997E-2</v>
      </c>
      <c r="AG14">
        <v>4.0404000000000002E-2</v>
      </c>
      <c r="AH14">
        <v>3.0303E-2</v>
      </c>
      <c r="AI14">
        <v>2.0202000000000001E-2</v>
      </c>
      <c r="AJ14">
        <v>2.0202000000000001E-2</v>
      </c>
      <c r="AK14">
        <v>2.0202000000000001E-2</v>
      </c>
      <c r="AL14">
        <v>1.0101000000000001E-2</v>
      </c>
      <c r="AM14">
        <v>1.0101000000000001E-2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9.8039200000000007E-3</v>
      </c>
      <c r="S15">
        <v>0</v>
      </c>
      <c r="T15">
        <v>9.8039200000000007E-3</v>
      </c>
      <c r="U15">
        <v>3.9215699999999999E-2</v>
      </c>
      <c r="V15">
        <v>2.9411799999999998E-2</v>
      </c>
      <c r="W15">
        <v>5.8823500000000001E-2</v>
      </c>
      <c r="X15">
        <v>6.8627499999999994E-2</v>
      </c>
      <c r="Y15">
        <v>8.8235300000000003E-2</v>
      </c>
      <c r="Z15">
        <v>7.8431399999999998E-2</v>
      </c>
      <c r="AA15">
        <v>8.8235300000000003E-2</v>
      </c>
      <c r="AB15">
        <v>0.117647</v>
      </c>
      <c r="AC15">
        <v>7.8431399999999998E-2</v>
      </c>
      <c r="AD15">
        <v>0.10784299999999999</v>
      </c>
      <c r="AE15">
        <v>8.8235300000000003E-2</v>
      </c>
      <c r="AF15">
        <v>4.9019600000000003E-2</v>
      </c>
      <c r="AG15">
        <v>2.9411799999999998E-2</v>
      </c>
      <c r="AH15">
        <v>3.9215699999999999E-2</v>
      </c>
      <c r="AI15">
        <v>9.8039200000000007E-3</v>
      </c>
      <c r="AJ15">
        <v>9.8039200000000007E-3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1.0204100000000001E-2</v>
      </c>
      <c r="N16">
        <v>0</v>
      </c>
      <c r="O16">
        <v>1.0204100000000001E-2</v>
      </c>
      <c r="P16">
        <v>1.0204100000000001E-2</v>
      </c>
      <c r="Q16">
        <v>1.0204100000000001E-2</v>
      </c>
      <c r="R16">
        <v>2.0408200000000001E-2</v>
      </c>
      <c r="S16">
        <v>3.0612199999999999E-2</v>
      </c>
      <c r="T16">
        <v>2.0408200000000001E-2</v>
      </c>
      <c r="U16">
        <v>3.0612199999999999E-2</v>
      </c>
      <c r="V16">
        <v>4.08163E-2</v>
      </c>
      <c r="W16">
        <v>5.10204E-2</v>
      </c>
      <c r="X16">
        <v>6.1224500000000001E-2</v>
      </c>
      <c r="Y16">
        <v>7.1428599999999995E-2</v>
      </c>
      <c r="Z16">
        <v>7.1428599999999995E-2</v>
      </c>
      <c r="AA16">
        <v>8.1632700000000002E-2</v>
      </c>
      <c r="AB16">
        <v>9.1836699999999993E-2</v>
      </c>
      <c r="AC16">
        <v>9.1836699999999993E-2</v>
      </c>
      <c r="AD16">
        <v>8.1632700000000002E-2</v>
      </c>
      <c r="AE16">
        <v>7.1428599999999995E-2</v>
      </c>
      <c r="AF16">
        <v>5.10204E-2</v>
      </c>
      <c r="AG16">
        <v>4.08163E-2</v>
      </c>
      <c r="AH16">
        <v>3.0612199999999999E-2</v>
      </c>
      <c r="AI16">
        <v>2.0408200000000001E-2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2:44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1.0101000000000001E-2</v>
      </c>
      <c r="N17">
        <v>1.0101000000000001E-2</v>
      </c>
      <c r="O17">
        <v>2.0202000000000001E-2</v>
      </c>
      <c r="P17">
        <v>2.0202000000000001E-2</v>
      </c>
      <c r="Q17">
        <v>3.0303E-2</v>
      </c>
      <c r="R17">
        <v>4.0404000000000002E-2</v>
      </c>
      <c r="S17">
        <v>5.0505099999999997E-2</v>
      </c>
      <c r="T17">
        <v>6.0606100000000003E-2</v>
      </c>
      <c r="U17">
        <v>7.0707099999999995E-2</v>
      </c>
      <c r="V17">
        <v>7.0707099999999995E-2</v>
      </c>
      <c r="W17">
        <v>8.0808099999999994E-2</v>
      </c>
      <c r="X17">
        <v>7.0707099999999995E-2</v>
      </c>
      <c r="Y17">
        <v>7.0707099999999995E-2</v>
      </c>
      <c r="Z17">
        <v>6.0606100000000003E-2</v>
      </c>
      <c r="AA17">
        <v>6.0606100000000003E-2</v>
      </c>
      <c r="AB17">
        <v>6.0606100000000003E-2</v>
      </c>
      <c r="AC17">
        <v>5.0505099999999997E-2</v>
      </c>
      <c r="AD17">
        <v>4.0404000000000002E-2</v>
      </c>
      <c r="AE17">
        <v>3.0303E-2</v>
      </c>
      <c r="AF17">
        <v>3.0303E-2</v>
      </c>
      <c r="AG17">
        <v>2.0202000000000001E-2</v>
      </c>
      <c r="AH17">
        <v>1.0101000000000001E-2</v>
      </c>
      <c r="AI17">
        <v>1.0101000000000001E-2</v>
      </c>
      <c r="AJ17">
        <v>1.0101000000000001E-2</v>
      </c>
      <c r="AK17">
        <v>1.0101000000000001E-2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2:44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1.0101000000000001E-2</v>
      </c>
      <c r="P18">
        <v>2.0202000000000001E-2</v>
      </c>
      <c r="Q18">
        <v>3.0303E-2</v>
      </c>
      <c r="R18">
        <v>5.0505099999999997E-2</v>
      </c>
      <c r="S18">
        <v>7.0707099999999995E-2</v>
      </c>
      <c r="T18">
        <v>7.0707099999999995E-2</v>
      </c>
      <c r="U18">
        <v>8.0808099999999994E-2</v>
      </c>
      <c r="V18">
        <v>9.0909100000000007E-2</v>
      </c>
      <c r="W18">
        <v>8.0808099999999994E-2</v>
      </c>
      <c r="X18">
        <v>8.0808099999999994E-2</v>
      </c>
      <c r="Y18">
        <v>8.0808099999999994E-2</v>
      </c>
      <c r="Z18">
        <v>7.0707099999999995E-2</v>
      </c>
      <c r="AA18">
        <v>6.0606100000000003E-2</v>
      </c>
      <c r="AB18">
        <v>5.0505099999999997E-2</v>
      </c>
      <c r="AC18">
        <v>5.0505099999999997E-2</v>
      </c>
      <c r="AD18">
        <v>4.0404000000000002E-2</v>
      </c>
      <c r="AE18">
        <v>3.0303E-2</v>
      </c>
      <c r="AF18">
        <v>2.0202000000000001E-2</v>
      </c>
      <c r="AG18">
        <v>1.0101000000000001E-2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2:44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1.03093E-2</v>
      </c>
      <c r="L19">
        <v>1.03093E-2</v>
      </c>
      <c r="M19">
        <v>2.0618600000000001E-2</v>
      </c>
      <c r="N19">
        <v>3.0927799999999998E-2</v>
      </c>
      <c r="O19">
        <v>3.0927799999999998E-2</v>
      </c>
      <c r="P19">
        <v>6.18557E-2</v>
      </c>
      <c r="Q19">
        <v>7.2164900000000004E-2</v>
      </c>
      <c r="R19">
        <v>8.2474199999999998E-2</v>
      </c>
      <c r="S19">
        <v>8.2474199999999998E-2</v>
      </c>
      <c r="T19">
        <v>8.2474199999999998E-2</v>
      </c>
      <c r="U19">
        <v>9.2783500000000005E-2</v>
      </c>
      <c r="V19">
        <v>8.2474199999999998E-2</v>
      </c>
      <c r="W19">
        <v>8.2474199999999998E-2</v>
      </c>
      <c r="X19">
        <v>6.18557E-2</v>
      </c>
      <c r="Y19">
        <v>5.1546399999999999E-2</v>
      </c>
      <c r="Z19">
        <v>4.1237099999999999E-2</v>
      </c>
      <c r="AA19">
        <v>3.0927799999999998E-2</v>
      </c>
      <c r="AB19">
        <v>3.0927799999999998E-2</v>
      </c>
      <c r="AC19">
        <v>2.0618600000000001E-2</v>
      </c>
      <c r="AD19">
        <v>1.03093E-2</v>
      </c>
      <c r="AE19">
        <v>1.03093E-2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2:44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1.0204100000000001E-2</v>
      </c>
      <c r="N20">
        <v>1.0204100000000001E-2</v>
      </c>
      <c r="O20">
        <v>2.0408200000000001E-2</v>
      </c>
      <c r="P20">
        <v>2.0408200000000001E-2</v>
      </c>
      <c r="Q20">
        <v>3.0612199999999999E-2</v>
      </c>
      <c r="R20">
        <v>4.08163E-2</v>
      </c>
      <c r="S20">
        <v>5.10204E-2</v>
      </c>
      <c r="T20">
        <v>6.1224500000000001E-2</v>
      </c>
      <c r="U20">
        <v>6.1224500000000001E-2</v>
      </c>
      <c r="V20">
        <v>6.1224500000000001E-2</v>
      </c>
      <c r="W20">
        <v>6.1224500000000001E-2</v>
      </c>
      <c r="X20">
        <v>6.1224500000000001E-2</v>
      </c>
      <c r="Y20">
        <v>6.1224500000000001E-2</v>
      </c>
      <c r="Z20">
        <v>7.1428599999999995E-2</v>
      </c>
      <c r="AA20">
        <v>7.1428599999999995E-2</v>
      </c>
      <c r="AB20">
        <v>8.1632700000000002E-2</v>
      </c>
      <c r="AC20">
        <v>7.1428599999999995E-2</v>
      </c>
      <c r="AD20">
        <v>6.1224500000000001E-2</v>
      </c>
      <c r="AE20">
        <v>4.08163E-2</v>
      </c>
      <c r="AF20">
        <v>2.0408200000000001E-2</v>
      </c>
      <c r="AG20">
        <v>1.0204100000000001E-2</v>
      </c>
      <c r="AH20">
        <v>1.0204100000000001E-2</v>
      </c>
      <c r="AI20">
        <v>1.0204100000000001E-2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2:44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0.01</v>
      </c>
      <c r="M21">
        <v>0.01</v>
      </c>
      <c r="N21">
        <v>0.02</v>
      </c>
      <c r="O21">
        <v>0.04</v>
      </c>
      <c r="P21">
        <v>0.03</v>
      </c>
      <c r="Q21">
        <v>0.03</v>
      </c>
      <c r="R21">
        <v>0.06</v>
      </c>
      <c r="S21">
        <v>0.06</v>
      </c>
      <c r="T21">
        <v>0.08</v>
      </c>
      <c r="U21">
        <v>0.06</v>
      </c>
      <c r="V21">
        <v>0.09</v>
      </c>
      <c r="W21">
        <v>0.1</v>
      </c>
      <c r="X21">
        <v>0.08</v>
      </c>
      <c r="Y21">
        <v>0.06</v>
      </c>
      <c r="Z21">
        <v>0.05</v>
      </c>
      <c r="AA21">
        <v>0.04</v>
      </c>
      <c r="AB21">
        <v>0.04</v>
      </c>
      <c r="AC21">
        <v>0.05</v>
      </c>
      <c r="AD21">
        <v>0.03</v>
      </c>
      <c r="AE21">
        <v>0.04</v>
      </c>
      <c r="AF21">
        <v>0.02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2:44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1.0204100000000001E-2</v>
      </c>
      <c r="P22">
        <v>1.0204100000000001E-2</v>
      </c>
      <c r="Q22">
        <v>2.0408200000000001E-2</v>
      </c>
      <c r="R22">
        <v>3.0612199999999999E-2</v>
      </c>
      <c r="S22">
        <v>3.0612199999999999E-2</v>
      </c>
      <c r="T22">
        <v>5.10204E-2</v>
      </c>
      <c r="U22">
        <v>6.1224500000000001E-2</v>
      </c>
      <c r="V22">
        <v>7.1428599999999995E-2</v>
      </c>
      <c r="W22">
        <v>7.1428599999999995E-2</v>
      </c>
      <c r="X22">
        <v>8.1632700000000002E-2</v>
      </c>
      <c r="Y22">
        <v>7.1428599999999995E-2</v>
      </c>
      <c r="Z22">
        <v>8.1632700000000002E-2</v>
      </c>
      <c r="AA22">
        <v>8.1632700000000002E-2</v>
      </c>
      <c r="AB22">
        <v>8.1632700000000002E-2</v>
      </c>
      <c r="AC22">
        <v>8.1632700000000002E-2</v>
      </c>
      <c r="AD22">
        <v>6.1224500000000001E-2</v>
      </c>
      <c r="AE22">
        <v>4.08163E-2</v>
      </c>
      <c r="AF22">
        <v>3.0612199999999999E-2</v>
      </c>
      <c r="AG22">
        <v>2.0408200000000001E-2</v>
      </c>
      <c r="AH22">
        <v>1.0204100000000001E-2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2:44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0.01</v>
      </c>
      <c r="P23">
        <v>0.01</v>
      </c>
      <c r="Q23">
        <v>0.02</v>
      </c>
      <c r="R23">
        <v>0.02</v>
      </c>
      <c r="S23">
        <v>0.02</v>
      </c>
      <c r="T23">
        <v>0.04</v>
      </c>
      <c r="U23">
        <v>0.05</v>
      </c>
      <c r="V23">
        <v>7.0000000000000007E-2</v>
      </c>
      <c r="W23">
        <v>0.09</v>
      </c>
      <c r="X23">
        <v>0.1</v>
      </c>
      <c r="Y23">
        <v>0.11</v>
      </c>
      <c r="Z23">
        <v>0.11</v>
      </c>
      <c r="AA23">
        <v>0.09</v>
      </c>
      <c r="AB23">
        <v>7.0000000000000007E-2</v>
      </c>
      <c r="AC23">
        <v>7.0000000000000007E-2</v>
      </c>
      <c r="AD23">
        <v>0.06</v>
      </c>
      <c r="AE23">
        <v>0.04</v>
      </c>
      <c r="AF23">
        <v>0.01</v>
      </c>
      <c r="AG23">
        <v>0.01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2:44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1.0204100000000001E-2</v>
      </c>
      <c r="R24">
        <v>1.0204100000000001E-2</v>
      </c>
      <c r="S24">
        <v>2.0408200000000001E-2</v>
      </c>
      <c r="T24">
        <v>5.10204E-2</v>
      </c>
      <c r="U24">
        <v>4.08163E-2</v>
      </c>
      <c r="V24">
        <v>3.0612199999999999E-2</v>
      </c>
      <c r="W24">
        <v>5.10204E-2</v>
      </c>
      <c r="X24">
        <v>9.1836699999999993E-2</v>
      </c>
      <c r="Y24">
        <v>0.10204100000000001</v>
      </c>
      <c r="Z24">
        <v>0.13265299999999999</v>
      </c>
      <c r="AA24">
        <v>0.112245</v>
      </c>
      <c r="AB24">
        <v>8.1632700000000002E-2</v>
      </c>
      <c r="AC24">
        <v>8.1632700000000002E-2</v>
      </c>
      <c r="AD24">
        <v>6.1224500000000001E-2</v>
      </c>
      <c r="AE24">
        <v>4.08163E-2</v>
      </c>
      <c r="AF24">
        <v>3.0612199999999999E-2</v>
      </c>
      <c r="AG24">
        <v>2.0408200000000001E-2</v>
      </c>
      <c r="AH24">
        <v>2.0408200000000001E-2</v>
      </c>
      <c r="AI24">
        <v>1.0204100000000001E-2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2:44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0.01</v>
      </c>
      <c r="P25">
        <v>0</v>
      </c>
      <c r="Q25">
        <v>0.02</v>
      </c>
      <c r="R25">
        <v>0.02</v>
      </c>
      <c r="S25">
        <v>0.03</v>
      </c>
      <c r="T25">
        <v>0.04</v>
      </c>
      <c r="U25">
        <v>0.04</v>
      </c>
      <c r="V25">
        <v>0.06</v>
      </c>
      <c r="W25">
        <v>0.06</v>
      </c>
      <c r="X25">
        <v>0.04</v>
      </c>
      <c r="Y25">
        <v>0.04</v>
      </c>
      <c r="Z25">
        <v>0.06</v>
      </c>
      <c r="AA25">
        <v>0.05</v>
      </c>
      <c r="AB25">
        <v>7.0000000000000007E-2</v>
      </c>
      <c r="AC25">
        <v>0.06</v>
      </c>
      <c r="AD25">
        <v>7.0000000000000007E-2</v>
      </c>
      <c r="AE25">
        <v>7.0000000000000007E-2</v>
      </c>
      <c r="AF25">
        <v>0.06</v>
      </c>
      <c r="AG25">
        <v>0.05</v>
      </c>
      <c r="AH25">
        <v>0.05</v>
      </c>
      <c r="AI25">
        <v>0.05</v>
      </c>
      <c r="AJ25">
        <v>0.03</v>
      </c>
      <c r="AK25">
        <v>0.01</v>
      </c>
      <c r="AL25">
        <v>0.01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2:44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0.01</v>
      </c>
      <c r="U26">
        <v>0.02</v>
      </c>
      <c r="V26">
        <v>0.03</v>
      </c>
      <c r="W26">
        <v>0.05</v>
      </c>
      <c r="X26">
        <v>0.06</v>
      </c>
      <c r="Y26">
        <v>0.09</v>
      </c>
      <c r="Z26">
        <v>0.08</v>
      </c>
      <c r="AA26">
        <v>0.09</v>
      </c>
      <c r="AB26">
        <v>0.09</v>
      </c>
      <c r="AC26">
        <v>0.1</v>
      </c>
      <c r="AD26">
        <v>0.1</v>
      </c>
      <c r="AE26">
        <v>0.09</v>
      </c>
      <c r="AF26">
        <v>0.09</v>
      </c>
      <c r="AG26">
        <v>0.05</v>
      </c>
      <c r="AH26">
        <v>0.03</v>
      </c>
      <c r="AI26">
        <v>0.01</v>
      </c>
      <c r="AJ26">
        <v>0.01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2:44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1.0204100000000001E-2</v>
      </c>
      <c r="S27">
        <v>3.0612199999999999E-2</v>
      </c>
      <c r="T27">
        <v>4.08163E-2</v>
      </c>
      <c r="U27">
        <v>4.08163E-2</v>
      </c>
      <c r="V27">
        <v>4.08163E-2</v>
      </c>
      <c r="W27">
        <v>7.1428599999999995E-2</v>
      </c>
      <c r="X27">
        <v>6.1224500000000001E-2</v>
      </c>
      <c r="Y27">
        <v>5.10204E-2</v>
      </c>
      <c r="Z27">
        <v>6.1224500000000001E-2</v>
      </c>
      <c r="AA27">
        <v>8.1632700000000002E-2</v>
      </c>
      <c r="AB27">
        <v>9.1836699999999993E-2</v>
      </c>
      <c r="AC27">
        <v>0.112245</v>
      </c>
      <c r="AD27">
        <v>0.10204100000000001</v>
      </c>
      <c r="AE27">
        <v>9.1836699999999993E-2</v>
      </c>
      <c r="AF27">
        <v>4.08163E-2</v>
      </c>
      <c r="AG27">
        <v>3.0612199999999999E-2</v>
      </c>
      <c r="AH27">
        <v>3.0612199999999999E-2</v>
      </c>
      <c r="AI27">
        <v>1.0204100000000001E-2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2:44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1.9802E-2</v>
      </c>
      <c r="U28">
        <v>3.9604E-2</v>
      </c>
      <c r="V28">
        <v>5.9405899999999998E-2</v>
      </c>
      <c r="W28">
        <v>7.9207899999999998E-2</v>
      </c>
      <c r="X28">
        <v>7.9207899999999998E-2</v>
      </c>
      <c r="Y28">
        <v>5.9405899999999998E-2</v>
      </c>
      <c r="Z28">
        <v>6.9306900000000005E-2</v>
      </c>
      <c r="AA28">
        <v>5.9405899999999998E-2</v>
      </c>
      <c r="AB28">
        <v>5.9405899999999998E-2</v>
      </c>
      <c r="AC28">
        <v>3.9604E-2</v>
      </c>
      <c r="AD28">
        <v>4.9505E-2</v>
      </c>
      <c r="AE28">
        <v>8.9108900000000005E-2</v>
      </c>
      <c r="AF28">
        <v>7.9207899999999998E-2</v>
      </c>
      <c r="AG28">
        <v>5.9405899999999998E-2</v>
      </c>
      <c r="AH28">
        <v>4.9505E-2</v>
      </c>
      <c r="AI28">
        <v>4.9505E-2</v>
      </c>
      <c r="AJ28">
        <v>2.9703E-2</v>
      </c>
      <c r="AK28">
        <v>1.9802E-2</v>
      </c>
      <c r="AL28">
        <v>9.9009900000000001E-3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2:44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1.0101000000000001E-2</v>
      </c>
      <c r="V29">
        <v>2.0202000000000001E-2</v>
      </c>
      <c r="W29">
        <v>3.0303E-2</v>
      </c>
      <c r="X29">
        <v>4.0404000000000002E-2</v>
      </c>
      <c r="Y29">
        <v>6.0606100000000003E-2</v>
      </c>
      <c r="Z29">
        <v>7.0707099999999995E-2</v>
      </c>
      <c r="AA29">
        <v>0.10101</v>
      </c>
      <c r="AB29">
        <v>0.10101</v>
      </c>
      <c r="AC29">
        <v>0.121212</v>
      </c>
      <c r="AD29">
        <v>0.13131300000000001</v>
      </c>
      <c r="AE29">
        <v>0.13131300000000001</v>
      </c>
      <c r="AF29">
        <v>8.0808099999999994E-2</v>
      </c>
      <c r="AG29">
        <v>5.0505099999999997E-2</v>
      </c>
      <c r="AH29">
        <v>3.0303E-2</v>
      </c>
      <c r="AI29">
        <v>1.0101000000000001E-2</v>
      </c>
      <c r="AJ29">
        <v>1.0101000000000001E-2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2:44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2:44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1.03093E-2</v>
      </c>
      <c r="R31">
        <v>2.0618600000000001E-2</v>
      </c>
      <c r="S31">
        <v>2.0618600000000001E-2</v>
      </c>
      <c r="T31">
        <v>8.2474199999999998E-2</v>
      </c>
      <c r="U31">
        <v>4.1237099999999999E-2</v>
      </c>
      <c r="V31">
        <v>6.18557E-2</v>
      </c>
      <c r="W31">
        <v>5.1546399999999999E-2</v>
      </c>
      <c r="X31">
        <v>6.18557E-2</v>
      </c>
      <c r="Y31">
        <v>7.2164900000000004E-2</v>
      </c>
      <c r="Z31">
        <v>8.2474199999999998E-2</v>
      </c>
      <c r="AA31">
        <v>3.0927799999999998E-2</v>
      </c>
      <c r="AB31">
        <v>2.0618600000000001E-2</v>
      </c>
      <c r="AC31">
        <v>3.0927799999999998E-2</v>
      </c>
      <c r="AD31">
        <v>5.1546399999999999E-2</v>
      </c>
      <c r="AE31">
        <v>6.18557E-2</v>
      </c>
      <c r="AF31">
        <v>6.18557E-2</v>
      </c>
      <c r="AG31">
        <v>6.18557E-2</v>
      </c>
      <c r="AH31">
        <v>6.18557E-2</v>
      </c>
      <c r="AI31">
        <v>4.1237099999999999E-2</v>
      </c>
      <c r="AJ31">
        <v>3.0927799999999998E-2</v>
      </c>
      <c r="AK31">
        <v>2.0618600000000001E-2</v>
      </c>
      <c r="AL31">
        <v>1.03093E-2</v>
      </c>
      <c r="AM31">
        <v>0</v>
      </c>
      <c r="AN31">
        <v>1.03093E-2</v>
      </c>
      <c r="AO31">
        <v>0</v>
      </c>
      <c r="AP31">
        <v>0</v>
      </c>
      <c r="AQ31">
        <v>0</v>
      </c>
      <c r="AR31">
        <v>0</v>
      </c>
    </row>
    <row r="32" spans="2:44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1E-3</v>
      </c>
      <c r="Q32">
        <v>1E-3</v>
      </c>
      <c r="R32">
        <v>5.0000000000000001E-3</v>
      </c>
      <c r="S32">
        <v>4.0000000000000001E-3</v>
      </c>
      <c r="T32">
        <v>8.0000000000000002E-3</v>
      </c>
      <c r="U32">
        <v>8.9999999999999993E-3</v>
      </c>
      <c r="V32">
        <v>1.9E-2</v>
      </c>
      <c r="W32">
        <v>2.8000000000000001E-2</v>
      </c>
      <c r="X32">
        <v>2.5999999999999999E-2</v>
      </c>
      <c r="Y32">
        <v>3.5000000000000003E-2</v>
      </c>
      <c r="Z32">
        <v>4.3999999999999997E-2</v>
      </c>
      <c r="AA32">
        <v>5.5E-2</v>
      </c>
      <c r="AB32">
        <v>6.9000000000000006E-2</v>
      </c>
      <c r="AC32">
        <v>9.8000000000000004E-2</v>
      </c>
      <c r="AD32">
        <v>0.112</v>
      </c>
      <c r="AE32">
        <v>0.11</v>
      </c>
      <c r="AF32">
        <v>0.10100000000000001</v>
      </c>
      <c r="AG32">
        <v>0.1</v>
      </c>
      <c r="AH32">
        <v>6.6000000000000003E-2</v>
      </c>
      <c r="AI32">
        <v>5.2999999999999999E-2</v>
      </c>
      <c r="AJ32">
        <v>2.9000000000000001E-2</v>
      </c>
      <c r="AK32">
        <v>1.4999999999999999E-2</v>
      </c>
      <c r="AL32">
        <v>8.0000000000000002E-3</v>
      </c>
      <c r="AM32">
        <v>3.0000000000000001E-3</v>
      </c>
      <c r="AN32">
        <v>0</v>
      </c>
      <c r="AO32">
        <v>1E-3</v>
      </c>
      <c r="AP32">
        <v>0</v>
      </c>
      <c r="AQ32">
        <v>0</v>
      </c>
      <c r="AR32">
        <v>0</v>
      </c>
    </row>
    <row r="33" spans="1:44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2.9970000000000001E-3</v>
      </c>
      <c r="I33">
        <v>3.9960000000000004E-3</v>
      </c>
      <c r="J33">
        <v>3.9960000000000004E-3</v>
      </c>
      <c r="K33">
        <v>9.9900100000000001E-4</v>
      </c>
      <c r="L33">
        <v>2.9970000000000001E-3</v>
      </c>
      <c r="M33">
        <v>1.9980000000000002E-3</v>
      </c>
      <c r="N33">
        <v>3.9960000000000004E-3</v>
      </c>
      <c r="O33">
        <v>5.9940100000000001E-3</v>
      </c>
      <c r="P33">
        <v>4.9950000000000003E-3</v>
      </c>
      <c r="Q33">
        <v>9.9900100000000001E-4</v>
      </c>
      <c r="R33">
        <v>9.9900100000000001E-4</v>
      </c>
      <c r="S33">
        <v>9.9900100000000001E-4</v>
      </c>
      <c r="T33">
        <v>9.9900100000000001E-4</v>
      </c>
      <c r="U33">
        <v>3.9960000000000004E-3</v>
      </c>
      <c r="V33">
        <v>3.9960000000000004E-3</v>
      </c>
      <c r="W33">
        <v>7.9920100000000008E-3</v>
      </c>
      <c r="X33">
        <v>1.1988E-2</v>
      </c>
      <c r="Y33">
        <v>1.8981000000000001E-2</v>
      </c>
      <c r="Z33">
        <v>2.5974000000000001E-2</v>
      </c>
      <c r="AA33">
        <v>3.5964000000000003E-2</v>
      </c>
      <c r="AB33">
        <v>6.0939100000000003E-2</v>
      </c>
      <c r="AC33">
        <v>6.5934099999999995E-2</v>
      </c>
      <c r="AD33">
        <v>0.104895</v>
      </c>
      <c r="AE33">
        <v>0.15784200000000001</v>
      </c>
      <c r="AF33">
        <v>0.15284700000000001</v>
      </c>
      <c r="AG33">
        <v>0.122877</v>
      </c>
      <c r="AH33">
        <v>8.8911100000000007E-2</v>
      </c>
      <c r="AI33">
        <v>6.1938100000000003E-2</v>
      </c>
      <c r="AJ33">
        <v>2.1978000000000001E-2</v>
      </c>
      <c r="AK33">
        <v>1.3986E-2</v>
      </c>
      <c r="AL33">
        <v>1.9980000000000002E-3</v>
      </c>
      <c r="AM33">
        <v>9.9900100000000001E-4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1.0030099999999999E-3</v>
      </c>
      <c r="N34">
        <v>0</v>
      </c>
      <c r="O34">
        <v>1.0030099999999999E-3</v>
      </c>
      <c r="P34">
        <v>2.0060199999999999E-3</v>
      </c>
      <c r="Q34">
        <v>5.0150500000000001E-3</v>
      </c>
      <c r="R34">
        <v>6.0180499999999996E-3</v>
      </c>
      <c r="S34">
        <v>4.0120399999999997E-3</v>
      </c>
      <c r="T34">
        <v>8.0240699999999995E-3</v>
      </c>
      <c r="U34">
        <v>1.40421E-2</v>
      </c>
      <c r="V34">
        <v>1.6048099999999999E-2</v>
      </c>
      <c r="W34">
        <v>1.90572E-2</v>
      </c>
      <c r="X34">
        <v>2.2066200000000001E-2</v>
      </c>
      <c r="Y34">
        <v>2.2066200000000001E-2</v>
      </c>
      <c r="Z34">
        <v>2.4072199999999998E-2</v>
      </c>
      <c r="AA34">
        <v>2.70812E-2</v>
      </c>
      <c r="AB34">
        <v>3.9117399999999997E-2</v>
      </c>
      <c r="AC34">
        <v>5.0150500000000001E-2</v>
      </c>
      <c r="AD34">
        <v>8.9267799999999994E-2</v>
      </c>
      <c r="AE34">
        <v>0.11935800000000001</v>
      </c>
      <c r="AF34">
        <v>0.129388</v>
      </c>
      <c r="AG34">
        <v>0.12637899999999999</v>
      </c>
      <c r="AH34">
        <v>0.104313</v>
      </c>
      <c r="AI34">
        <v>8.8264800000000004E-2</v>
      </c>
      <c r="AJ34">
        <v>4.4132400000000002E-2</v>
      </c>
      <c r="AK34">
        <v>1.8054199999999999E-2</v>
      </c>
      <c r="AL34">
        <v>1.1033100000000001E-2</v>
      </c>
      <c r="AM34">
        <v>6.0180499999999996E-3</v>
      </c>
      <c r="AN34">
        <v>2.0060199999999999E-3</v>
      </c>
      <c r="AO34">
        <v>1.0030099999999999E-3</v>
      </c>
      <c r="AP34">
        <v>0</v>
      </c>
      <c r="AQ34">
        <v>0</v>
      </c>
      <c r="AR34">
        <v>0</v>
      </c>
    </row>
    <row r="35" spans="1:44"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1.0004E-4</v>
      </c>
      <c r="J35">
        <v>6.0024000000000004E-4</v>
      </c>
      <c r="K35">
        <v>1.0004E-4</v>
      </c>
      <c r="L35">
        <v>8.0031999999999998E-4</v>
      </c>
      <c r="M35">
        <v>6.0024000000000004E-4</v>
      </c>
      <c r="N35">
        <v>1.0004E-4</v>
      </c>
      <c r="O35">
        <v>1.0004E-3</v>
      </c>
      <c r="P35">
        <v>2.3009200000000001E-3</v>
      </c>
      <c r="Q35">
        <v>4.3017200000000002E-3</v>
      </c>
      <c r="R35">
        <v>4.8019200000000003E-3</v>
      </c>
      <c r="S35">
        <v>1.1004399999999999E-2</v>
      </c>
      <c r="T35">
        <v>1.86074E-2</v>
      </c>
      <c r="U35">
        <v>2.4109599999999998E-2</v>
      </c>
      <c r="V35">
        <v>2.5810300000000001E-2</v>
      </c>
      <c r="W35">
        <v>3.3513399999999999E-2</v>
      </c>
      <c r="X35">
        <v>4.0716299999999997E-2</v>
      </c>
      <c r="Y35">
        <v>4.0216099999999998E-2</v>
      </c>
      <c r="Z35">
        <v>4.3117200000000001E-2</v>
      </c>
      <c r="AA35">
        <v>4.5618199999999998E-2</v>
      </c>
      <c r="AB35">
        <v>4.5618199999999998E-2</v>
      </c>
      <c r="AC35">
        <v>5.8723499999999998E-2</v>
      </c>
      <c r="AD35">
        <v>6.4925999999999998E-2</v>
      </c>
      <c r="AE35">
        <v>7.8431399999999998E-2</v>
      </c>
      <c r="AF35">
        <v>7.9932000000000003E-2</v>
      </c>
      <c r="AG35">
        <v>0.106543</v>
      </c>
      <c r="AH35">
        <v>8.9936000000000002E-2</v>
      </c>
      <c r="AI35">
        <v>7.1528599999999998E-2</v>
      </c>
      <c r="AJ35">
        <v>5.3521399999999997E-2</v>
      </c>
      <c r="AK35">
        <v>2.2709099999999999E-2</v>
      </c>
      <c r="AL35">
        <v>1.4305699999999999E-2</v>
      </c>
      <c r="AM35">
        <v>7.20288E-3</v>
      </c>
      <c r="AN35">
        <v>5.9023599999999997E-3</v>
      </c>
      <c r="AO35">
        <v>3.1012399999999999E-3</v>
      </c>
      <c r="AP35">
        <v>2.0008E-4</v>
      </c>
      <c r="AQ35">
        <v>0</v>
      </c>
      <c r="AR35">
        <v>0</v>
      </c>
    </row>
    <row r="36" spans="1:44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1.9994000000000001E-4</v>
      </c>
      <c r="L36">
        <v>2.9991000000000002E-4</v>
      </c>
      <c r="M36">
        <v>3.9988000000000003E-4</v>
      </c>
      <c r="N36" s="2">
        <v>9.9970000000000007E-5</v>
      </c>
      <c r="O36">
        <v>9.9970000000000007E-4</v>
      </c>
      <c r="P36">
        <v>1.5995200000000001E-3</v>
      </c>
      <c r="Q36">
        <v>1.9994000000000001E-3</v>
      </c>
      <c r="R36">
        <v>3.9988000000000003E-3</v>
      </c>
      <c r="S36">
        <v>8.5974199999999997E-3</v>
      </c>
      <c r="T36">
        <v>1.2796200000000001E-2</v>
      </c>
      <c r="U36">
        <v>2.3293000000000001E-2</v>
      </c>
      <c r="V36">
        <v>3.01909E-2</v>
      </c>
      <c r="W36">
        <v>4.0687800000000003E-2</v>
      </c>
      <c r="X36">
        <v>5.5383399999999999E-2</v>
      </c>
      <c r="Y36">
        <v>5.7482800000000001E-2</v>
      </c>
      <c r="Z36">
        <v>5.7882599999999999E-2</v>
      </c>
      <c r="AA36">
        <v>6.7579700000000006E-2</v>
      </c>
      <c r="AB36">
        <v>7.3377999999999999E-2</v>
      </c>
      <c r="AC36">
        <v>7.4577599999999994E-2</v>
      </c>
      <c r="AD36">
        <v>6.9079299999999996E-2</v>
      </c>
      <c r="AE36">
        <v>7.13786E-2</v>
      </c>
      <c r="AF36">
        <v>6.7579700000000006E-2</v>
      </c>
      <c r="AG36">
        <v>7.7676700000000001E-2</v>
      </c>
      <c r="AH36">
        <v>6.9179199999999996E-2</v>
      </c>
      <c r="AI36">
        <v>5.4083800000000001E-2</v>
      </c>
      <c r="AJ36">
        <v>3.5189400000000003E-2</v>
      </c>
      <c r="AK36">
        <v>2.0094000000000001E-2</v>
      </c>
      <c r="AL36">
        <v>1.4395700000000001E-2</v>
      </c>
      <c r="AM36">
        <v>6.1981400000000004E-3</v>
      </c>
      <c r="AN36">
        <v>2.2993100000000002E-3</v>
      </c>
      <c r="AO36">
        <v>1.0996700000000001E-3</v>
      </c>
      <c r="AP36">
        <v>0</v>
      </c>
      <c r="AQ36">
        <v>1.9994000000000001E-4</v>
      </c>
      <c r="AR36" s="2">
        <v>9.9970000000000007E-5</v>
      </c>
    </row>
    <row r="37" spans="1:44">
      <c r="A37" t="s">
        <v>33</v>
      </c>
    </row>
    <row r="38" spans="1:44">
      <c r="B38" s="2">
        <v>1.4107E-11</v>
      </c>
      <c r="C38" s="2">
        <v>4.7994799999999996E-10</v>
      </c>
      <c r="D38" s="2">
        <v>1.15281E-8</v>
      </c>
      <c r="E38" s="2">
        <v>1.956E-7</v>
      </c>
      <c r="F38" s="2">
        <v>2.3458200000000002E-6</v>
      </c>
      <c r="G38" s="2">
        <v>1.98989E-5</v>
      </c>
      <c r="H38">
        <v>1.19494E-4</v>
      </c>
      <c r="I38">
        <v>5.0867600000000001E-4</v>
      </c>
      <c r="J38">
        <v>1.5393799999999999E-3</v>
      </c>
      <c r="K38">
        <v>3.3356200000000001E-3</v>
      </c>
      <c r="L38">
        <v>5.2819199999999998E-3</v>
      </c>
      <c r="M38">
        <v>6.4869699999999999E-3</v>
      </c>
      <c r="N38">
        <v>7.1659899999999997E-3</v>
      </c>
      <c r="O38">
        <v>8.77204E-3</v>
      </c>
      <c r="P38">
        <v>1.24403E-2</v>
      </c>
      <c r="Q38">
        <v>1.8230799999999998E-2</v>
      </c>
      <c r="R38">
        <v>2.5982399999999999E-2</v>
      </c>
      <c r="S38">
        <v>3.5830399999999998E-2</v>
      </c>
      <c r="T38">
        <v>4.7462299999999999E-2</v>
      </c>
      <c r="U38">
        <v>5.95037E-2</v>
      </c>
      <c r="V38">
        <v>7.0138000000000006E-2</v>
      </c>
      <c r="W38">
        <v>7.8071600000000005E-2</v>
      </c>
      <c r="X38">
        <v>8.2662100000000002E-2</v>
      </c>
      <c r="Y38">
        <v>8.3526100000000006E-2</v>
      </c>
      <c r="Z38">
        <v>8.0532500000000007E-2</v>
      </c>
      <c r="AA38">
        <v>7.4130799999999997E-2</v>
      </c>
      <c r="AB38">
        <v>6.5369499999999997E-2</v>
      </c>
      <c r="AC38">
        <v>5.5487799999999997E-2</v>
      </c>
      <c r="AD38">
        <v>4.55191E-2</v>
      </c>
      <c r="AE38">
        <v>3.6171200000000001E-2</v>
      </c>
      <c r="AF38">
        <v>2.7880700000000001E-2</v>
      </c>
      <c r="AG38">
        <v>2.0875500000000002E-2</v>
      </c>
      <c r="AH38">
        <v>1.5208599999999999E-2</v>
      </c>
      <c r="AI38">
        <v>1.07975E-2</v>
      </c>
      <c r="AJ38">
        <v>7.47703E-3</v>
      </c>
      <c r="AK38">
        <v>5.0503299999999996E-3</v>
      </c>
      <c r="AL38">
        <v>3.3242800000000002E-3</v>
      </c>
      <c r="AM38">
        <v>2.1284300000000002E-3</v>
      </c>
      <c r="AN38">
        <v>1.3220300000000001E-3</v>
      </c>
      <c r="AO38">
        <v>7.9401000000000005E-4</v>
      </c>
      <c r="AP38">
        <v>4.5946700000000002E-4</v>
      </c>
      <c r="AQ38">
        <v>2.5523899999999999E-4</v>
      </c>
      <c r="AR38" s="2">
        <v>1.3563799999999999E-4</v>
      </c>
    </row>
    <row r="39" spans="1:44">
      <c r="B39" s="2">
        <v>8.9332199999999994E-12</v>
      </c>
      <c r="C39" s="2">
        <v>3.0384800000000002E-10</v>
      </c>
      <c r="D39" s="2">
        <v>7.2993600000000003E-9</v>
      </c>
      <c r="E39" s="2">
        <v>1.2392599999999999E-7</v>
      </c>
      <c r="F39" s="2">
        <v>1.48817E-6</v>
      </c>
      <c r="G39" s="2">
        <v>1.26558E-5</v>
      </c>
      <c r="H39" s="2">
        <v>7.6384099999999999E-5</v>
      </c>
      <c r="I39">
        <v>3.2861899999999999E-4</v>
      </c>
      <c r="J39">
        <v>1.01819E-3</v>
      </c>
      <c r="K39">
        <v>2.33124E-3</v>
      </c>
      <c r="L39">
        <v>4.1979699999999997E-3</v>
      </c>
      <c r="M39">
        <v>6.7084900000000001E-3</v>
      </c>
      <c r="N39">
        <v>1.0791800000000001E-2</v>
      </c>
      <c r="O39">
        <v>1.7500000000000002E-2</v>
      </c>
      <c r="P39">
        <v>2.6152100000000001E-2</v>
      </c>
      <c r="Q39">
        <v>3.42844E-2</v>
      </c>
      <c r="R39">
        <v>4.0202599999999998E-2</v>
      </c>
      <c r="S39">
        <v>4.4777699999999997E-2</v>
      </c>
      <c r="T39">
        <v>5.0003800000000001E-2</v>
      </c>
      <c r="U39">
        <v>5.6491100000000002E-2</v>
      </c>
      <c r="V39">
        <v>6.3111299999999995E-2</v>
      </c>
      <c r="W39">
        <v>6.84313E-2</v>
      </c>
      <c r="X39">
        <v>7.1613099999999999E-2</v>
      </c>
      <c r="Y39">
        <v>7.2249800000000003E-2</v>
      </c>
      <c r="Z39">
        <v>7.0162100000000005E-2</v>
      </c>
      <c r="AA39">
        <v>6.5552100000000002E-2</v>
      </c>
      <c r="AB39">
        <v>5.9055299999999998E-2</v>
      </c>
      <c r="AC39">
        <v>5.1483399999999999E-2</v>
      </c>
      <c r="AD39">
        <v>4.3546300000000003E-2</v>
      </c>
      <c r="AE39">
        <v>3.5768300000000003E-2</v>
      </c>
      <c r="AF39">
        <v>2.85277E-2</v>
      </c>
      <c r="AG39">
        <v>2.20897E-2</v>
      </c>
      <c r="AH39">
        <v>1.6608100000000001E-2</v>
      </c>
      <c r="AI39">
        <v>1.21274E-2</v>
      </c>
      <c r="AJ39">
        <v>8.6027499999999993E-3</v>
      </c>
      <c r="AK39">
        <v>5.9290599999999999E-3</v>
      </c>
      <c r="AL39">
        <v>3.9696999999999996E-3</v>
      </c>
      <c r="AM39">
        <v>2.58048E-3</v>
      </c>
      <c r="AN39">
        <v>1.6265800000000001E-3</v>
      </c>
      <c r="AO39">
        <v>9.9224600000000001E-4</v>
      </c>
      <c r="AP39">
        <v>5.8419799999999997E-4</v>
      </c>
      <c r="AQ39">
        <v>3.3090399999999997E-4</v>
      </c>
      <c r="AR39">
        <v>1.7969000000000001E-4</v>
      </c>
    </row>
    <row r="40" spans="1:44">
      <c r="B40" s="2">
        <v>5.8818700000000003E-12</v>
      </c>
      <c r="C40" s="2">
        <v>2.00075E-10</v>
      </c>
      <c r="D40" s="2">
        <v>4.80615E-9</v>
      </c>
      <c r="E40" s="2">
        <v>8.1581499999999995E-8</v>
      </c>
      <c r="F40" s="2">
        <v>9.7928300000000005E-7</v>
      </c>
      <c r="G40" s="2">
        <v>8.3216800000000006E-6</v>
      </c>
      <c r="H40" s="2">
        <v>5.0149399999999998E-5</v>
      </c>
      <c r="I40">
        <v>2.1508700000000001E-4</v>
      </c>
      <c r="J40">
        <v>6.6204700000000003E-4</v>
      </c>
      <c r="K40">
        <v>1.49445E-3</v>
      </c>
      <c r="L40">
        <v>2.6169100000000001E-3</v>
      </c>
      <c r="M40">
        <v>4.0241799999999996E-3</v>
      </c>
      <c r="N40">
        <v>6.39727E-3</v>
      </c>
      <c r="O40">
        <v>1.09929E-2</v>
      </c>
      <c r="P40">
        <v>1.8764200000000002E-2</v>
      </c>
      <c r="Q40">
        <v>3.0008300000000002E-2</v>
      </c>
      <c r="R40">
        <v>4.4643799999999997E-2</v>
      </c>
      <c r="S40">
        <v>6.1678299999999998E-2</v>
      </c>
      <c r="T40">
        <v>7.8001000000000001E-2</v>
      </c>
      <c r="U40">
        <v>8.8916499999999996E-2</v>
      </c>
      <c r="V40">
        <v>9.1193099999999999E-2</v>
      </c>
      <c r="W40">
        <v>8.5582199999999997E-2</v>
      </c>
      <c r="X40">
        <v>7.5902700000000003E-2</v>
      </c>
      <c r="Y40">
        <v>6.5915199999999993E-2</v>
      </c>
      <c r="Z40">
        <v>5.7325800000000003E-2</v>
      </c>
      <c r="AA40">
        <v>5.0097599999999999E-2</v>
      </c>
      <c r="AB40">
        <v>4.3674900000000003E-2</v>
      </c>
      <c r="AC40">
        <v>3.7693699999999997E-2</v>
      </c>
      <c r="AD40">
        <v>3.2043599999999998E-2</v>
      </c>
      <c r="AE40">
        <v>2.6736200000000002E-2</v>
      </c>
      <c r="AF40">
        <v>2.1828500000000001E-2</v>
      </c>
      <c r="AG40">
        <v>1.7394099999999999E-2</v>
      </c>
      <c r="AH40">
        <v>1.35002E-2</v>
      </c>
      <c r="AI40">
        <v>1.01878E-2</v>
      </c>
      <c r="AJ40">
        <v>7.4638600000000001E-3</v>
      </c>
      <c r="AK40">
        <v>5.3017100000000003E-3</v>
      </c>
      <c r="AL40">
        <v>3.6468400000000002E-3</v>
      </c>
      <c r="AM40">
        <v>2.4262799999999998E-3</v>
      </c>
      <c r="AN40">
        <v>1.55916E-3</v>
      </c>
      <c r="AO40">
        <v>9.6608999999999996E-4</v>
      </c>
      <c r="AP40">
        <v>5.7597699999999998E-4</v>
      </c>
      <c r="AQ40">
        <v>3.2958100000000001E-4</v>
      </c>
      <c r="AR40">
        <v>1.80495E-4</v>
      </c>
    </row>
    <row r="41" spans="1:44">
      <c r="B41" s="2">
        <v>2.32805E-11</v>
      </c>
      <c r="C41" s="2">
        <v>7.9207199999999995E-10</v>
      </c>
      <c r="D41" s="2">
        <v>1.9024799999999999E-8</v>
      </c>
      <c r="E41" s="2">
        <v>3.2277700000000001E-7</v>
      </c>
      <c r="F41" s="2">
        <v>3.8704500000000004E-6</v>
      </c>
      <c r="G41" s="2">
        <v>3.2822199999999999E-5</v>
      </c>
      <c r="H41">
        <v>1.9698200000000001E-4</v>
      </c>
      <c r="I41">
        <v>8.3747800000000001E-4</v>
      </c>
      <c r="J41">
        <v>2.5271299999999998E-3</v>
      </c>
      <c r="K41">
        <v>5.4372200000000004E-3</v>
      </c>
      <c r="L41">
        <v>8.4504100000000002E-3</v>
      </c>
      <c r="M41">
        <v>9.8766800000000005E-3</v>
      </c>
      <c r="N41">
        <v>9.7601500000000004E-3</v>
      </c>
      <c r="O41">
        <v>1.0274500000000001E-2</v>
      </c>
      <c r="P41">
        <v>1.3361E-2</v>
      </c>
      <c r="Q41">
        <v>1.94007E-2</v>
      </c>
      <c r="R41">
        <v>2.8283099999999999E-2</v>
      </c>
      <c r="S41">
        <v>4.0196799999999998E-2</v>
      </c>
      <c r="T41">
        <v>5.4797100000000001E-2</v>
      </c>
      <c r="U41">
        <v>7.03207E-2</v>
      </c>
      <c r="V41">
        <v>8.4013000000000004E-2</v>
      </c>
      <c r="W41">
        <v>9.31979E-2</v>
      </c>
      <c r="X41">
        <v>9.5950900000000006E-2</v>
      </c>
      <c r="Y41">
        <v>9.1523400000000005E-2</v>
      </c>
      <c r="Z41">
        <v>8.0846399999999999E-2</v>
      </c>
      <c r="AA41">
        <v>6.6532099999999997E-2</v>
      </c>
      <c r="AB41">
        <v>5.1838099999999998E-2</v>
      </c>
      <c r="AC41">
        <v>3.9222699999999999E-2</v>
      </c>
      <c r="AD41">
        <v>2.9614000000000001E-2</v>
      </c>
      <c r="AE41">
        <v>2.27066E-2</v>
      </c>
      <c r="AF41">
        <v>1.7711399999999999E-2</v>
      </c>
      <c r="AG41">
        <v>1.3917499999999999E-2</v>
      </c>
      <c r="AH41">
        <v>1.08793E-2</v>
      </c>
      <c r="AI41">
        <v>8.3730100000000002E-3</v>
      </c>
      <c r="AJ41">
        <v>6.2989300000000003E-3</v>
      </c>
      <c r="AK41">
        <v>4.6089399999999997E-3</v>
      </c>
      <c r="AL41">
        <v>3.2680600000000001E-3</v>
      </c>
      <c r="AM41">
        <v>2.2388899999999999E-3</v>
      </c>
      <c r="AN41">
        <v>1.47798E-3</v>
      </c>
      <c r="AO41">
        <v>9.3773900000000004E-4</v>
      </c>
      <c r="AP41">
        <v>5.7038599999999998E-4</v>
      </c>
      <c r="AQ41">
        <v>3.3175199999999999E-4</v>
      </c>
      <c r="AR41">
        <v>1.84031E-4</v>
      </c>
    </row>
    <row r="42" spans="1:44">
      <c r="B42" s="2">
        <v>1.8974900000000001E-11</v>
      </c>
      <c r="C42" s="2">
        <v>6.4546099999999997E-10</v>
      </c>
      <c r="D42" s="2">
        <v>1.5505100000000001E-8</v>
      </c>
      <c r="E42" s="2">
        <v>2.6318099999999998E-7</v>
      </c>
      <c r="F42" s="2">
        <v>3.1588900000000001E-6</v>
      </c>
      <c r="G42" s="2">
        <v>2.6838800000000001E-5</v>
      </c>
      <c r="H42">
        <v>1.6168199999999999E-4</v>
      </c>
      <c r="I42">
        <v>6.9286399999999996E-4</v>
      </c>
      <c r="J42">
        <v>2.1282300000000001E-3</v>
      </c>
      <c r="K42">
        <v>4.7766800000000002E-3</v>
      </c>
      <c r="L42">
        <v>8.2284400000000001E-3</v>
      </c>
      <c r="M42">
        <v>1.2118200000000001E-2</v>
      </c>
      <c r="N42">
        <v>1.76563E-2</v>
      </c>
      <c r="O42">
        <v>2.6612400000000001E-2</v>
      </c>
      <c r="P42">
        <v>3.7930600000000002E-2</v>
      </c>
      <c r="Q42">
        <v>4.7346100000000002E-2</v>
      </c>
      <c r="R42">
        <v>5.1688100000000001E-2</v>
      </c>
      <c r="S42">
        <v>5.22935E-2</v>
      </c>
      <c r="T42">
        <v>5.31137E-2</v>
      </c>
      <c r="U42">
        <v>5.6500700000000001E-2</v>
      </c>
      <c r="V42">
        <v>6.1841399999999998E-2</v>
      </c>
      <c r="W42">
        <v>6.7222799999999999E-2</v>
      </c>
      <c r="X42">
        <v>7.0990999999999999E-2</v>
      </c>
      <c r="Y42">
        <v>7.1990299999999993E-2</v>
      </c>
      <c r="Z42">
        <v>6.9503200000000001E-2</v>
      </c>
      <c r="AA42">
        <v>6.3495700000000002E-2</v>
      </c>
      <c r="AB42">
        <v>5.4760499999999997E-2</v>
      </c>
      <c r="AC42">
        <v>4.4645999999999998E-2</v>
      </c>
      <c r="AD42">
        <v>3.4579199999999997E-2</v>
      </c>
      <c r="AE42">
        <v>2.5671699999999999E-2</v>
      </c>
      <c r="AF42">
        <v>1.85197E-2</v>
      </c>
      <c r="AG42">
        <v>1.32043E-2</v>
      </c>
      <c r="AH42">
        <v>9.4482100000000003E-3</v>
      </c>
      <c r="AI42">
        <v>6.8351899999999997E-3</v>
      </c>
      <c r="AJ42">
        <v>4.9838800000000004E-3</v>
      </c>
      <c r="AK42">
        <v>3.62495E-3</v>
      </c>
      <c r="AL42">
        <v>2.5982100000000001E-3</v>
      </c>
      <c r="AM42">
        <v>1.8161799999999999E-3</v>
      </c>
      <c r="AN42">
        <v>1.22842E-3</v>
      </c>
      <c r="AO42">
        <v>7.9933700000000001E-4</v>
      </c>
      <c r="AP42">
        <v>4.9816900000000002E-4</v>
      </c>
      <c r="AQ42">
        <v>2.96283E-4</v>
      </c>
      <c r="AR42">
        <v>1.67632E-4</v>
      </c>
    </row>
    <row r="43" spans="1:44">
      <c r="B43" s="2">
        <v>9.7462000000000006E-12</v>
      </c>
      <c r="C43" s="2">
        <v>3.31525E-10</v>
      </c>
      <c r="D43" s="2">
        <v>7.9638199999999999E-9</v>
      </c>
      <c r="E43" s="2">
        <v>1.35179E-7</v>
      </c>
      <c r="F43" s="2">
        <v>1.62261E-6</v>
      </c>
      <c r="G43" s="2">
        <v>1.37876E-5</v>
      </c>
      <c r="H43" s="2">
        <v>8.3077499999999999E-5</v>
      </c>
      <c r="I43">
        <v>3.5620299999999998E-4</v>
      </c>
      <c r="J43">
        <v>1.0955699999999999E-3</v>
      </c>
      <c r="K43">
        <v>2.4679599999999999E-3</v>
      </c>
      <c r="L43">
        <v>4.2967700000000001E-3</v>
      </c>
      <c r="M43">
        <v>6.5112199999999999E-3</v>
      </c>
      <c r="N43">
        <v>1.00664E-2</v>
      </c>
      <c r="O43">
        <v>1.6644099999999998E-2</v>
      </c>
      <c r="P43">
        <v>2.7087699999999999E-2</v>
      </c>
      <c r="Q43">
        <v>4.0907699999999998E-2</v>
      </c>
      <c r="R43">
        <v>5.7260100000000001E-2</v>
      </c>
      <c r="S43">
        <v>7.4903999999999998E-2</v>
      </c>
      <c r="T43">
        <v>9.0620099999999995E-2</v>
      </c>
      <c r="U43">
        <v>9.93309E-2</v>
      </c>
      <c r="V43">
        <v>9.7571699999999997E-2</v>
      </c>
      <c r="W43">
        <v>8.6720199999999997E-2</v>
      </c>
      <c r="X43">
        <v>7.2002700000000003E-2</v>
      </c>
      <c r="Y43">
        <v>5.8488600000000002E-2</v>
      </c>
      <c r="Z43">
        <v>4.8338199999999998E-2</v>
      </c>
      <c r="AA43">
        <v>4.1091900000000001E-2</v>
      </c>
      <c r="AB43">
        <v>3.5397900000000003E-2</v>
      </c>
      <c r="AC43">
        <v>3.0229099999999998E-2</v>
      </c>
      <c r="AD43">
        <v>2.5163700000000001E-2</v>
      </c>
      <c r="AE43">
        <v>2.0213600000000002E-2</v>
      </c>
      <c r="AF43">
        <v>1.55979E-2</v>
      </c>
      <c r="AG43">
        <v>1.1567600000000001E-2</v>
      </c>
      <c r="AH43">
        <v>8.2872399999999995E-3</v>
      </c>
      <c r="AI43">
        <v>5.78722E-3</v>
      </c>
      <c r="AJ43">
        <v>3.9817100000000003E-3</v>
      </c>
      <c r="AK43">
        <v>2.7232200000000002E-3</v>
      </c>
      <c r="AL43">
        <v>1.85804E-3</v>
      </c>
      <c r="AM43">
        <v>1.2605800000000001E-3</v>
      </c>
      <c r="AN43">
        <v>8.4324900000000002E-4</v>
      </c>
      <c r="AO43">
        <v>5.5038799999999996E-4</v>
      </c>
      <c r="AP43">
        <v>3.47105E-4</v>
      </c>
      <c r="AQ43">
        <v>2.0984000000000001E-4</v>
      </c>
      <c r="AR43" s="2">
        <v>1.20877E-4</v>
      </c>
    </row>
    <row r="44" spans="1:44">
      <c r="B44" s="2">
        <v>7.2609500000000001E-12</v>
      </c>
      <c r="C44" s="2">
        <v>2.4700400000000001E-10</v>
      </c>
      <c r="D44" s="2">
        <v>5.9332500000000004E-9</v>
      </c>
      <c r="E44" s="2">
        <v>1.00697E-7</v>
      </c>
      <c r="F44" s="2">
        <v>1.20831E-6</v>
      </c>
      <c r="G44" s="2">
        <v>1.02608E-5</v>
      </c>
      <c r="H44" s="2">
        <v>6.1749500000000002E-5</v>
      </c>
      <c r="I44">
        <v>2.6406200000000002E-4</v>
      </c>
      <c r="J44">
        <v>8.0741099999999996E-4</v>
      </c>
      <c r="K44">
        <v>1.79389E-3</v>
      </c>
      <c r="L44">
        <v>3.0244600000000001E-3</v>
      </c>
      <c r="M44">
        <v>4.3009700000000003E-3</v>
      </c>
      <c r="N44">
        <v>6.1308300000000003E-3</v>
      </c>
      <c r="O44">
        <v>9.6375999999999996E-3</v>
      </c>
      <c r="P44">
        <v>1.55856E-2</v>
      </c>
      <c r="Q44">
        <v>2.4093300000000002E-2</v>
      </c>
      <c r="R44">
        <v>3.5344E-2</v>
      </c>
      <c r="S44">
        <v>4.9641900000000003E-2</v>
      </c>
      <c r="T44">
        <v>6.6224500000000006E-2</v>
      </c>
      <c r="U44">
        <v>8.2540799999999998E-2</v>
      </c>
      <c r="V44">
        <v>9.5254500000000006E-2</v>
      </c>
      <c r="W44">
        <v>0.101799</v>
      </c>
      <c r="X44">
        <v>0.10097299999999999</v>
      </c>
      <c r="Y44">
        <v>9.2881699999999998E-2</v>
      </c>
      <c r="Z44">
        <v>7.9070799999999997E-2</v>
      </c>
      <c r="AA44">
        <v>6.2469200000000003E-2</v>
      </c>
      <c r="AB44">
        <v>4.64305E-2</v>
      </c>
      <c r="AC44">
        <v>3.3334099999999998E-2</v>
      </c>
      <c r="AD44">
        <v>2.3885099999999999E-2</v>
      </c>
      <c r="AE44">
        <v>1.7490700000000001E-2</v>
      </c>
      <c r="AF44">
        <v>1.3117E-2</v>
      </c>
      <c r="AG44">
        <v>9.9166700000000007E-3</v>
      </c>
      <c r="AH44">
        <v>7.4125900000000002E-3</v>
      </c>
      <c r="AI44">
        <v>5.4051500000000001E-3</v>
      </c>
      <c r="AJ44">
        <v>3.8232800000000001E-3</v>
      </c>
      <c r="AK44">
        <v>2.6242100000000001E-3</v>
      </c>
      <c r="AL44">
        <v>1.75427E-3</v>
      </c>
      <c r="AM44">
        <v>1.1472399999999999E-3</v>
      </c>
      <c r="AN44">
        <v>7.3592600000000003E-4</v>
      </c>
      <c r="AO44">
        <v>4.6274199999999998E-4</v>
      </c>
      <c r="AP44">
        <v>2.8398799999999999E-4</v>
      </c>
      <c r="AQ44">
        <v>1.6895300000000001E-4</v>
      </c>
      <c r="AR44" s="2">
        <v>9.6697899999999995E-5</v>
      </c>
    </row>
    <row r="45" spans="1:44">
      <c r="B45" s="2">
        <v>7.6921500000000001E-12</v>
      </c>
      <c r="C45" s="2">
        <v>2.6168099999999998E-10</v>
      </c>
      <c r="D45" s="2">
        <v>6.2857100000000002E-9</v>
      </c>
      <c r="E45" s="2">
        <v>1.06672E-7</v>
      </c>
      <c r="F45" s="2">
        <v>1.27983E-6</v>
      </c>
      <c r="G45" s="2">
        <v>1.08651E-5</v>
      </c>
      <c r="H45" s="2">
        <v>6.5349400000000001E-5</v>
      </c>
      <c r="I45">
        <v>2.7912400000000001E-4</v>
      </c>
      <c r="J45">
        <v>8.5115699999999996E-4</v>
      </c>
      <c r="K45">
        <v>1.87867E-3</v>
      </c>
      <c r="L45">
        <v>3.1158599999999998E-3</v>
      </c>
      <c r="M45">
        <v>4.2694500000000002E-3</v>
      </c>
      <c r="N45">
        <v>5.7273200000000002E-3</v>
      </c>
      <c r="O45">
        <v>8.4698099999999995E-3</v>
      </c>
      <c r="P45">
        <v>1.30496E-2</v>
      </c>
      <c r="Q45">
        <v>1.92909E-2</v>
      </c>
      <c r="R45">
        <v>2.7138200000000001E-2</v>
      </c>
      <c r="S45">
        <v>3.70481E-2</v>
      </c>
      <c r="T45">
        <v>4.91254E-2</v>
      </c>
      <c r="U45">
        <v>6.2313500000000001E-2</v>
      </c>
      <c r="V45">
        <v>7.4811299999999997E-2</v>
      </c>
      <c r="W45">
        <v>8.4954799999999997E-2</v>
      </c>
      <c r="X45">
        <v>9.1427400000000006E-2</v>
      </c>
      <c r="Y45">
        <v>9.30951E-2</v>
      </c>
      <c r="Z45">
        <v>8.9292099999999999E-2</v>
      </c>
      <c r="AA45">
        <v>8.0390100000000006E-2</v>
      </c>
      <c r="AB45">
        <v>6.7899299999999996E-2</v>
      </c>
      <c r="AC45">
        <v>5.3929499999999998E-2</v>
      </c>
      <c r="AD45">
        <v>4.0480299999999997E-2</v>
      </c>
      <c r="AE45">
        <v>2.8960400000000001E-2</v>
      </c>
      <c r="AF45">
        <v>2.0014199999999999E-2</v>
      </c>
      <c r="AG45">
        <v>1.36022E-2</v>
      </c>
      <c r="AH45">
        <v>9.2519400000000002E-3</v>
      </c>
      <c r="AI45">
        <v>6.35858E-3</v>
      </c>
      <c r="AJ45">
        <v>4.4039700000000001E-3</v>
      </c>
      <c r="AK45">
        <v>3.0390600000000001E-3</v>
      </c>
      <c r="AL45">
        <v>2.06267E-3</v>
      </c>
      <c r="AM45">
        <v>1.3637899999999999E-3</v>
      </c>
      <c r="AN45">
        <v>8.7373099999999999E-4</v>
      </c>
      <c r="AO45">
        <v>5.41136E-4</v>
      </c>
      <c r="AP45">
        <v>3.2361899999999998E-4</v>
      </c>
      <c r="AQ45">
        <v>1.8662600000000001E-4</v>
      </c>
      <c r="AR45" s="2">
        <v>1.0354200000000001E-4</v>
      </c>
    </row>
    <row r="46" spans="1:44">
      <c r="B46" s="2">
        <v>7.7475700000000003E-12</v>
      </c>
      <c r="C46" s="2">
        <v>2.63564E-10</v>
      </c>
      <c r="D46" s="2">
        <v>6.33098E-9</v>
      </c>
      <c r="E46" s="2">
        <v>1.07442E-7</v>
      </c>
      <c r="F46" s="2">
        <v>1.2891399999999999E-6</v>
      </c>
      <c r="G46" s="2">
        <v>1.09451E-5</v>
      </c>
      <c r="H46" s="2">
        <v>6.58434E-5</v>
      </c>
      <c r="I46">
        <v>2.81344E-4</v>
      </c>
      <c r="J46">
        <v>8.5866999999999996E-4</v>
      </c>
      <c r="K46">
        <v>1.8990599999999999E-3</v>
      </c>
      <c r="L46">
        <v>3.16431E-3</v>
      </c>
      <c r="M46">
        <v>4.3755399999999998E-3</v>
      </c>
      <c r="N46">
        <v>5.93255E-3</v>
      </c>
      <c r="O46">
        <v>8.7810300000000004E-3</v>
      </c>
      <c r="P46">
        <v>1.3332800000000001E-2</v>
      </c>
      <c r="Q46">
        <v>1.9163699999999999E-2</v>
      </c>
      <c r="R46">
        <v>2.5958599999999998E-2</v>
      </c>
      <c r="S46">
        <v>3.4029200000000003E-2</v>
      </c>
      <c r="T46">
        <v>4.3515100000000001E-2</v>
      </c>
      <c r="U46">
        <v>5.3596900000000003E-2</v>
      </c>
      <c r="V46">
        <v>6.2965199999999999E-2</v>
      </c>
      <c r="W46">
        <v>7.0747599999999994E-2</v>
      </c>
      <c r="X46">
        <v>7.6591500000000007E-2</v>
      </c>
      <c r="Y46">
        <v>8.0120999999999998E-2</v>
      </c>
      <c r="Z46">
        <v>8.0765900000000002E-2</v>
      </c>
      <c r="AA46">
        <v>7.8126200000000007E-2</v>
      </c>
      <c r="AB46">
        <v>7.2295100000000001E-2</v>
      </c>
      <c r="AC46">
        <v>6.3850599999999993E-2</v>
      </c>
      <c r="AD46">
        <v>5.3698000000000003E-2</v>
      </c>
      <c r="AE46">
        <v>4.29171E-2</v>
      </c>
      <c r="AF46">
        <v>3.2584599999999998E-2</v>
      </c>
      <c r="AG46">
        <v>2.35596E-2</v>
      </c>
      <c r="AH46">
        <v>1.63196E-2</v>
      </c>
      <c r="AI46">
        <v>1.0933500000000001E-2</v>
      </c>
      <c r="AJ46">
        <v>7.1675300000000001E-3</v>
      </c>
      <c r="AK46">
        <v>4.6474200000000002E-3</v>
      </c>
      <c r="AL46">
        <v>2.9984999999999999E-3</v>
      </c>
      <c r="AM46">
        <v>1.923E-3</v>
      </c>
      <c r="AN46">
        <v>1.2170200000000001E-3</v>
      </c>
      <c r="AO46">
        <v>7.5252200000000004E-4</v>
      </c>
      <c r="AP46">
        <v>4.50314E-4</v>
      </c>
      <c r="AQ46">
        <v>2.5886799999999999E-4</v>
      </c>
      <c r="AR46" s="2">
        <v>1.42225E-4</v>
      </c>
    </row>
    <row r="47" spans="1:44">
      <c r="B47" s="2">
        <v>5.1459799999999998E-12</v>
      </c>
      <c r="C47" s="2">
        <v>1.7504499999999999E-10</v>
      </c>
      <c r="D47" s="2">
        <v>4.2048999999999998E-9</v>
      </c>
      <c r="E47" s="2">
        <v>7.1375800000000006E-8</v>
      </c>
      <c r="F47" s="2">
        <v>8.5677599999999997E-7</v>
      </c>
      <c r="G47" s="2">
        <v>7.2806100000000001E-6</v>
      </c>
      <c r="H47" s="2">
        <v>4.3874500000000001E-5</v>
      </c>
      <c r="I47">
        <v>1.8815699999999999E-4</v>
      </c>
      <c r="J47">
        <v>5.7896499999999997E-4</v>
      </c>
      <c r="K47">
        <v>1.30528E-3</v>
      </c>
      <c r="L47">
        <v>2.27509E-3</v>
      </c>
      <c r="M47">
        <v>3.4462899999999999E-3</v>
      </c>
      <c r="N47">
        <v>5.2889900000000004E-3</v>
      </c>
      <c r="O47">
        <v>8.5836899999999997E-3</v>
      </c>
      <c r="P47">
        <v>1.35741E-2</v>
      </c>
      <c r="Q47">
        <v>1.98184E-2</v>
      </c>
      <c r="R47">
        <v>2.7028699999999999E-2</v>
      </c>
      <c r="S47">
        <v>3.5422200000000001E-2</v>
      </c>
      <c r="T47">
        <v>4.4870599999999997E-2</v>
      </c>
      <c r="U47">
        <v>5.4223899999999998E-2</v>
      </c>
      <c r="V47">
        <v>6.19988E-2</v>
      </c>
      <c r="W47">
        <v>6.7479200000000003E-2</v>
      </c>
      <c r="X47">
        <v>7.0797499999999999E-2</v>
      </c>
      <c r="Y47">
        <v>7.2230100000000005E-2</v>
      </c>
      <c r="Z47">
        <v>7.1828100000000006E-2</v>
      </c>
      <c r="AA47">
        <v>6.9612999999999994E-2</v>
      </c>
      <c r="AB47">
        <v>6.5763000000000002E-2</v>
      </c>
      <c r="AC47">
        <v>6.0527600000000001E-2</v>
      </c>
      <c r="AD47">
        <v>5.4120599999999998E-2</v>
      </c>
      <c r="AE47">
        <v>4.6776199999999997E-2</v>
      </c>
      <c r="AF47">
        <v>3.8863200000000001E-2</v>
      </c>
      <c r="AG47">
        <v>3.0900199999999999E-2</v>
      </c>
      <c r="AH47">
        <v>2.3451199999999998E-2</v>
      </c>
      <c r="AI47">
        <v>1.6981400000000001E-2</v>
      </c>
      <c r="AJ47">
        <v>1.17552E-2</v>
      </c>
      <c r="AK47">
        <v>7.8122799999999996E-3</v>
      </c>
      <c r="AL47">
        <v>5.0147300000000002E-3</v>
      </c>
      <c r="AM47">
        <v>3.1297600000000001E-3</v>
      </c>
      <c r="AN47">
        <v>1.9092499999999999E-3</v>
      </c>
      <c r="AO47">
        <v>1.1407500000000001E-3</v>
      </c>
      <c r="AP47">
        <v>6.6617800000000002E-4</v>
      </c>
      <c r="AQ47">
        <v>3.7813400000000002E-4</v>
      </c>
      <c r="AR47">
        <v>2.07085E-4</v>
      </c>
    </row>
    <row r="48" spans="1:44">
      <c r="B48" s="2">
        <v>2.9252499999999999E-12</v>
      </c>
      <c r="C48" s="2">
        <v>9.94982E-11</v>
      </c>
      <c r="D48" s="2">
        <v>2.3901999999999999E-9</v>
      </c>
      <c r="E48" s="2">
        <v>4.0577400000000002E-8</v>
      </c>
      <c r="F48" s="2">
        <v>4.8721300000000001E-7</v>
      </c>
      <c r="G48" s="2">
        <v>4.1424000000000004E-6</v>
      </c>
      <c r="H48" s="2">
        <v>2.4989899999999999E-5</v>
      </c>
      <c r="I48">
        <v>1.07414E-4</v>
      </c>
      <c r="J48">
        <v>3.3221900000000003E-4</v>
      </c>
      <c r="K48">
        <v>7.5814199999999995E-4</v>
      </c>
      <c r="L48">
        <v>1.35932E-3</v>
      </c>
      <c r="M48">
        <v>2.1766400000000001E-3</v>
      </c>
      <c r="N48">
        <v>3.59977E-3</v>
      </c>
      <c r="O48">
        <v>6.2600700000000004E-3</v>
      </c>
      <c r="P48">
        <v>1.05532E-2</v>
      </c>
      <c r="Q48">
        <v>1.6553200000000001E-2</v>
      </c>
      <c r="R48">
        <v>2.43944E-2</v>
      </c>
      <c r="S48">
        <v>3.4194200000000001E-2</v>
      </c>
      <c r="T48">
        <v>4.5301599999999997E-2</v>
      </c>
      <c r="U48">
        <v>5.6039800000000001E-2</v>
      </c>
      <c r="V48">
        <v>6.4638000000000001E-2</v>
      </c>
      <c r="W48">
        <v>7.0273100000000005E-2</v>
      </c>
      <c r="X48">
        <v>7.3036699999999996E-2</v>
      </c>
      <c r="Y48">
        <v>7.3246900000000004E-2</v>
      </c>
      <c r="Z48">
        <v>7.1171100000000001E-2</v>
      </c>
      <c r="AA48">
        <v>6.7243899999999995E-2</v>
      </c>
      <c r="AB48">
        <v>6.2140599999999997E-2</v>
      </c>
      <c r="AC48">
        <v>5.6504800000000001E-2</v>
      </c>
      <c r="AD48">
        <v>5.0689999999999999E-2</v>
      </c>
      <c r="AE48">
        <v>4.47701E-2</v>
      </c>
      <c r="AF48">
        <v>3.8720999999999998E-2</v>
      </c>
      <c r="AG48">
        <v>3.2578500000000003E-2</v>
      </c>
      <c r="AH48">
        <v>2.6495700000000001E-2</v>
      </c>
      <c r="AI48">
        <v>2.0717599999999999E-2</v>
      </c>
      <c r="AJ48">
        <v>1.5513300000000001E-2</v>
      </c>
      <c r="AK48">
        <v>1.10989E-2</v>
      </c>
      <c r="AL48">
        <v>7.5826799999999996E-3</v>
      </c>
      <c r="AM48">
        <v>4.9519000000000004E-3</v>
      </c>
      <c r="AN48">
        <v>3.09809E-3</v>
      </c>
      <c r="AO48">
        <v>1.8622000000000001E-3</v>
      </c>
      <c r="AP48">
        <v>1.0782599999999999E-3</v>
      </c>
      <c r="AQ48">
        <v>6.0240000000000001E-4</v>
      </c>
      <c r="AR48">
        <v>3.2468800000000001E-4</v>
      </c>
    </row>
    <row r="49" spans="2:44">
      <c r="B49" s="2">
        <v>4.9173699999999997E-12</v>
      </c>
      <c r="C49" s="2">
        <v>1.6729100000000001E-10</v>
      </c>
      <c r="D49" s="2">
        <v>4.0183300000000001E-9</v>
      </c>
      <c r="E49" s="2">
        <v>6.8186899999999995E-8</v>
      </c>
      <c r="F49" s="2">
        <v>8.1793599999999997E-7</v>
      </c>
      <c r="G49" s="2">
        <v>6.9412499999999998E-6</v>
      </c>
      <c r="H49" s="2">
        <v>4.1718000000000003E-5</v>
      </c>
      <c r="I49">
        <v>1.77911E-4</v>
      </c>
      <c r="J49">
        <v>5.4063899999999999E-4</v>
      </c>
      <c r="K49">
        <v>1.1835999999999999E-3</v>
      </c>
      <c r="L49">
        <v>1.9254000000000001E-3</v>
      </c>
      <c r="M49">
        <v>2.5331799999999999E-3</v>
      </c>
      <c r="N49">
        <v>3.2177099999999999E-3</v>
      </c>
      <c r="O49">
        <v>4.6675900000000001E-3</v>
      </c>
      <c r="P49">
        <v>7.4972399999999996E-3</v>
      </c>
      <c r="Q49">
        <v>1.2016000000000001E-2</v>
      </c>
      <c r="R49">
        <v>1.8527399999999999E-2</v>
      </c>
      <c r="S49">
        <v>2.73183E-2</v>
      </c>
      <c r="T49">
        <v>3.8088999999999998E-2</v>
      </c>
      <c r="U49">
        <v>4.9667200000000002E-2</v>
      </c>
      <c r="V49">
        <v>6.0513299999999999E-2</v>
      </c>
      <c r="W49">
        <v>6.9357699999999994E-2</v>
      </c>
      <c r="X49">
        <v>7.5305200000000003E-2</v>
      </c>
      <c r="Y49">
        <v>7.7728599999999995E-2</v>
      </c>
      <c r="Z49">
        <v>7.6470899999999994E-2</v>
      </c>
      <c r="AA49">
        <v>7.2113099999999999E-2</v>
      </c>
      <c r="AB49">
        <v>6.5802200000000005E-2</v>
      </c>
      <c r="AC49">
        <v>5.8714700000000002E-2</v>
      </c>
      <c r="AD49">
        <v>5.1647600000000002E-2</v>
      </c>
      <c r="AE49">
        <v>4.4963900000000001E-2</v>
      </c>
      <c r="AF49">
        <v>3.8745300000000003E-2</v>
      </c>
      <c r="AG49">
        <v>3.2949699999999998E-2</v>
      </c>
      <c r="AH49">
        <v>2.7514E-2</v>
      </c>
      <c r="AI49">
        <v>2.24151E-2</v>
      </c>
      <c r="AJ49">
        <v>1.7696799999999999E-2</v>
      </c>
      <c r="AK49">
        <v>1.3457200000000001E-2</v>
      </c>
      <c r="AL49">
        <v>9.80696E-3</v>
      </c>
      <c r="AM49">
        <v>6.8233900000000004E-3</v>
      </c>
      <c r="AN49">
        <v>4.5209100000000004E-3</v>
      </c>
      <c r="AO49">
        <v>2.84782E-3</v>
      </c>
      <c r="AP49">
        <v>1.70411E-3</v>
      </c>
      <c r="AQ49">
        <v>9.6837300000000002E-4</v>
      </c>
      <c r="AR49">
        <v>5.2254799999999996E-4</v>
      </c>
    </row>
    <row r="50" spans="2:44">
      <c r="B50" s="2">
        <v>6.5319500000000003E-12</v>
      </c>
      <c r="C50" s="2">
        <v>2.2221100000000001E-10</v>
      </c>
      <c r="D50" s="2">
        <v>5.3376499999999997E-9</v>
      </c>
      <c r="E50" s="2">
        <v>9.0584100000000004E-8</v>
      </c>
      <c r="F50" s="2">
        <v>1.08685E-6</v>
      </c>
      <c r="G50" s="2">
        <v>9.2273500000000007E-6</v>
      </c>
      <c r="H50" s="2">
        <v>5.55059E-5</v>
      </c>
      <c r="I50">
        <v>2.3713799999999999E-4</v>
      </c>
      <c r="J50">
        <v>7.2349899999999995E-4</v>
      </c>
      <c r="K50">
        <v>1.59863E-3</v>
      </c>
      <c r="L50">
        <v>2.6568199999999998E-3</v>
      </c>
      <c r="M50">
        <v>3.6481299999999999E-3</v>
      </c>
      <c r="N50">
        <v>4.8724399999999996E-3</v>
      </c>
      <c r="O50">
        <v>7.0495899999999997E-3</v>
      </c>
      <c r="P50">
        <v>1.03993E-2</v>
      </c>
      <c r="Q50">
        <v>1.44245E-2</v>
      </c>
      <c r="R50">
        <v>1.8838899999999999E-2</v>
      </c>
      <c r="S50">
        <v>2.4190900000000001E-2</v>
      </c>
      <c r="T50">
        <v>3.1241000000000001E-2</v>
      </c>
      <c r="U50">
        <v>4.0019699999999998E-2</v>
      </c>
      <c r="V50">
        <v>4.9721799999999997E-2</v>
      </c>
      <c r="W50">
        <v>5.9201299999999998E-2</v>
      </c>
      <c r="X50">
        <v>6.7277400000000001E-2</v>
      </c>
      <c r="Y50">
        <v>7.2838299999999995E-2</v>
      </c>
      <c r="Z50">
        <v>7.5109700000000001E-2</v>
      </c>
      <c r="AA50">
        <v>7.3971300000000004E-2</v>
      </c>
      <c r="AB50">
        <v>6.9957099999999994E-2</v>
      </c>
      <c r="AC50">
        <v>6.3947500000000004E-2</v>
      </c>
      <c r="AD50">
        <v>5.68513E-2</v>
      </c>
      <c r="AE50">
        <v>4.9435399999999997E-2</v>
      </c>
      <c r="AF50">
        <v>4.2254600000000003E-2</v>
      </c>
      <c r="AG50">
        <v>3.5627399999999997E-2</v>
      </c>
      <c r="AH50">
        <v>2.96622E-2</v>
      </c>
      <c r="AI50">
        <v>2.43348E-2</v>
      </c>
      <c r="AJ50">
        <v>1.9579800000000001E-2</v>
      </c>
      <c r="AK50">
        <v>1.5354100000000001E-2</v>
      </c>
      <c r="AL50">
        <v>1.16565E-2</v>
      </c>
      <c r="AM50">
        <v>8.5131500000000006E-3</v>
      </c>
      <c r="AN50">
        <v>5.9483000000000001E-3</v>
      </c>
      <c r="AO50">
        <v>3.9580700000000002E-3</v>
      </c>
      <c r="AP50">
        <v>2.49899E-3</v>
      </c>
      <c r="AQ50">
        <v>1.4927199999999999E-3</v>
      </c>
      <c r="AR50">
        <v>8.4168600000000002E-4</v>
      </c>
    </row>
    <row r="51" spans="2:44">
      <c r="B51" s="2">
        <v>6.89486E-12</v>
      </c>
      <c r="C51" s="2">
        <v>2.3454700000000001E-10</v>
      </c>
      <c r="D51" s="2">
        <v>5.6340899999999999E-9</v>
      </c>
      <c r="E51" s="2">
        <v>9.5623299999999998E-8</v>
      </c>
      <c r="F51" s="2">
        <v>1.1475199999999999E-6</v>
      </c>
      <c r="G51" s="2">
        <v>9.74608E-6</v>
      </c>
      <c r="H51" s="2">
        <v>5.8669399999999998E-5</v>
      </c>
      <c r="I51">
        <v>2.5104400000000002E-4</v>
      </c>
      <c r="J51">
        <v>7.6862000000000002E-4</v>
      </c>
      <c r="K51">
        <v>1.7126800000000001E-3</v>
      </c>
      <c r="L51">
        <v>2.9051300000000001E-3</v>
      </c>
      <c r="M51">
        <v>4.1700900000000004E-3</v>
      </c>
      <c r="N51">
        <v>5.9625099999999999E-3</v>
      </c>
      <c r="O51">
        <v>9.1820400000000007E-3</v>
      </c>
      <c r="P51">
        <v>1.4126400000000001E-2</v>
      </c>
      <c r="Q51">
        <v>2.0221699999999999E-2</v>
      </c>
      <c r="R51">
        <v>2.6946700000000001E-2</v>
      </c>
      <c r="S51">
        <v>3.4302899999999997E-2</v>
      </c>
      <c r="T51">
        <v>4.2017699999999998E-2</v>
      </c>
      <c r="U51">
        <v>4.8945799999999998E-2</v>
      </c>
      <c r="V51">
        <v>5.3902199999999997E-2</v>
      </c>
      <c r="W51">
        <v>5.6828700000000003E-2</v>
      </c>
      <c r="X51">
        <v>5.8670600000000003E-2</v>
      </c>
      <c r="Y51">
        <v>6.02479E-2</v>
      </c>
      <c r="Z51">
        <v>6.1557099999999997E-2</v>
      </c>
      <c r="AA51">
        <v>6.20198E-2</v>
      </c>
      <c r="AB51">
        <v>6.1065300000000003E-2</v>
      </c>
      <c r="AC51">
        <v>5.8451999999999997E-2</v>
      </c>
      <c r="AD51">
        <v>5.42937E-2</v>
      </c>
      <c r="AE51">
        <v>4.8964500000000001E-2</v>
      </c>
      <c r="AF51">
        <v>4.2968899999999997E-2</v>
      </c>
      <c r="AG51">
        <v>3.6807699999999999E-2</v>
      </c>
      <c r="AH51">
        <v>3.0874100000000002E-2</v>
      </c>
      <c r="AI51">
        <v>2.5410800000000001E-2</v>
      </c>
      <c r="AJ51">
        <v>2.0525600000000001E-2</v>
      </c>
      <c r="AK51">
        <v>1.6238599999999999E-2</v>
      </c>
      <c r="AL51">
        <v>1.25322E-2</v>
      </c>
      <c r="AM51">
        <v>9.3838800000000007E-3</v>
      </c>
      <c r="AN51">
        <v>6.7770900000000004E-3</v>
      </c>
      <c r="AO51">
        <v>4.6935500000000003E-3</v>
      </c>
      <c r="AP51">
        <v>3.1010600000000001E-3</v>
      </c>
      <c r="AQ51">
        <v>1.9460600000000001E-3</v>
      </c>
      <c r="AR51">
        <v>1.15576E-3</v>
      </c>
    </row>
    <row r="52" spans="2:44">
      <c r="B52" s="2">
        <v>5.8209900000000002E-12</v>
      </c>
      <c r="C52" s="2">
        <v>1.9800500000000001E-10</v>
      </c>
      <c r="D52" s="2">
        <v>4.7564599999999999E-9</v>
      </c>
      <c r="E52" s="2">
        <v>8.0737899999999999E-8</v>
      </c>
      <c r="F52" s="2">
        <v>9.6915000000000007E-7</v>
      </c>
      <c r="G52" s="2">
        <v>8.2354200000000005E-6</v>
      </c>
      <c r="H52" s="2">
        <v>4.9627199999999998E-5</v>
      </c>
      <c r="I52">
        <v>2.1281800000000001E-4</v>
      </c>
      <c r="J52">
        <v>6.5479000000000004E-4</v>
      </c>
      <c r="K52">
        <v>1.47601E-3</v>
      </c>
      <c r="L52">
        <v>2.5723199999999999E-3</v>
      </c>
      <c r="M52">
        <v>3.8983899999999998E-3</v>
      </c>
      <c r="N52">
        <v>5.9984299999999999E-3</v>
      </c>
      <c r="O52">
        <v>9.7928600000000005E-3</v>
      </c>
      <c r="P52">
        <v>1.5630499999999999E-2</v>
      </c>
      <c r="Q52">
        <v>2.3093499999999999E-2</v>
      </c>
      <c r="R52">
        <v>3.1854899999999998E-2</v>
      </c>
      <c r="S52">
        <v>4.1950300000000003E-2</v>
      </c>
      <c r="T52">
        <v>5.2771800000000001E-2</v>
      </c>
      <c r="U52">
        <v>6.24421E-2</v>
      </c>
      <c r="V52">
        <v>6.8871399999999999E-2</v>
      </c>
      <c r="W52">
        <v>7.1233400000000002E-2</v>
      </c>
      <c r="X52">
        <v>7.0093500000000003E-2</v>
      </c>
      <c r="Y52">
        <v>6.64936E-2</v>
      </c>
      <c r="Z52">
        <v>6.1372099999999999E-2</v>
      </c>
      <c r="AA52">
        <v>5.5616199999999998E-2</v>
      </c>
      <c r="AB52">
        <v>5.0073100000000002E-2</v>
      </c>
      <c r="AC52">
        <v>4.5265600000000003E-2</v>
      </c>
      <c r="AD52">
        <v>4.1199399999999997E-2</v>
      </c>
      <c r="AE52">
        <v>3.7519400000000001E-2</v>
      </c>
      <c r="AF52">
        <v>3.3841900000000001E-2</v>
      </c>
      <c r="AG52">
        <v>2.9974399999999998E-2</v>
      </c>
      <c r="AH52">
        <v>2.59397E-2</v>
      </c>
      <c r="AI52">
        <v>2.1887199999999999E-2</v>
      </c>
      <c r="AJ52">
        <v>1.79927E-2</v>
      </c>
      <c r="AK52">
        <v>1.4398899999999999E-2</v>
      </c>
      <c r="AL52">
        <v>1.1197800000000001E-2</v>
      </c>
      <c r="AM52">
        <v>8.4373799999999995E-3</v>
      </c>
      <c r="AN52">
        <v>6.1345100000000001E-3</v>
      </c>
      <c r="AO52">
        <v>4.2835800000000004E-3</v>
      </c>
      <c r="AP52">
        <v>2.8588200000000002E-3</v>
      </c>
      <c r="AQ52">
        <v>1.81526E-3</v>
      </c>
      <c r="AR52">
        <v>1.0922200000000001E-3</v>
      </c>
    </row>
    <row r="53" spans="2:44">
      <c r="B53" s="2">
        <v>7.6533500000000007E-12</v>
      </c>
      <c r="C53" s="2">
        <v>2.6035499999999998E-10</v>
      </c>
      <c r="D53" s="2">
        <v>6.25394E-9</v>
      </c>
      <c r="E53" s="2">
        <v>1.0613700000000001E-7</v>
      </c>
      <c r="F53" s="2">
        <v>1.2735299999999999E-6</v>
      </c>
      <c r="G53" s="2">
        <v>1.0813500000000001E-5</v>
      </c>
      <c r="H53" s="2">
        <v>6.5062900000000003E-5</v>
      </c>
      <c r="I53">
        <v>2.7811399999999999E-4</v>
      </c>
      <c r="J53">
        <v>8.4956599999999995E-4</v>
      </c>
      <c r="K53">
        <v>1.8831900000000001E-3</v>
      </c>
      <c r="L53">
        <v>3.1570399999999998E-3</v>
      </c>
      <c r="M53">
        <v>4.4333899999999997E-3</v>
      </c>
      <c r="N53">
        <v>6.1953299999999998E-3</v>
      </c>
      <c r="O53">
        <v>9.5513200000000003E-3</v>
      </c>
      <c r="P53">
        <v>1.5195500000000001E-2</v>
      </c>
      <c r="Q53">
        <v>2.3062699999999998E-2</v>
      </c>
      <c r="R53">
        <v>3.3040100000000003E-2</v>
      </c>
      <c r="S53">
        <v>4.5101200000000001E-2</v>
      </c>
      <c r="T53">
        <v>5.8294699999999998E-2</v>
      </c>
      <c r="U53">
        <v>7.0291500000000007E-2</v>
      </c>
      <c r="V53">
        <v>7.86245E-2</v>
      </c>
      <c r="W53">
        <v>8.2192399999999999E-2</v>
      </c>
      <c r="X53">
        <v>8.1302700000000006E-2</v>
      </c>
      <c r="Y53">
        <v>7.6735100000000001E-2</v>
      </c>
      <c r="Z53">
        <v>6.9293300000000002E-2</v>
      </c>
      <c r="AA53">
        <v>6.0031599999999997E-2</v>
      </c>
      <c r="AB53">
        <v>5.03153E-2</v>
      </c>
      <c r="AC53">
        <v>4.1403000000000002E-2</v>
      </c>
      <c r="AD53">
        <v>3.4015299999999998E-2</v>
      </c>
      <c r="AE53">
        <v>2.82689E-2</v>
      </c>
      <c r="AF53">
        <v>2.3890600000000001E-2</v>
      </c>
      <c r="AG53">
        <v>2.0466499999999999E-2</v>
      </c>
      <c r="AH53">
        <v>1.7609099999999999E-2</v>
      </c>
      <c r="AI53">
        <v>1.5041799999999999E-2</v>
      </c>
      <c r="AJ53">
        <v>1.26213E-2</v>
      </c>
      <c r="AK53">
        <v>1.0316799999999999E-2</v>
      </c>
      <c r="AL53">
        <v>8.1656699999999999E-3</v>
      </c>
      <c r="AM53">
        <v>6.2294999999999998E-3</v>
      </c>
      <c r="AN53">
        <v>4.5629399999999997E-3</v>
      </c>
      <c r="AO53">
        <v>3.19732E-3</v>
      </c>
      <c r="AP53">
        <v>2.13569E-3</v>
      </c>
      <c r="AQ53">
        <v>1.3552499999999999E-3</v>
      </c>
      <c r="AR53">
        <v>8.1439800000000003E-4</v>
      </c>
    </row>
    <row r="54" spans="2:44">
      <c r="B54" s="2">
        <v>1.13231E-11</v>
      </c>
      <c r="C54" s="2">
        <v>3.85209E-10</v>
      </c>
      <c r="D54" s="2">
        <v>9.25288E-9</v>
      </c>
      <c r="E54" s="2">
        <v>1.5702199999999999E-7</v>
      </c>
      <c r="F54" s="2">
        <v>1.8838099999999999E-6</v>
      </c>
      <c r="G54" s="2">
        <v>1.5990799999999999E-5</v>
      </c>
      <c r="H54" s="2">
        <v>9.6157399999999995E-5</v>
      </c>
      <c r="I54">
        <v>4.1051800000000002E-4</v>
      </c>
      <c r="J54">
        <v>1.2504700000000001E-3</v>
      </c>
      <c r="K54">
        <v>2.7527599999999999E-3</v>
      </c>
      <c r="L54">
        <v>4.5352400000000003E-3</v>
      </c>
      <c r="M54">
        <v>6.1180799999999997E-3</v>
      </c>
      <c r="N54">
        <v>7.9863999999999994E-3</v>
      </c>
      <c r="O54">
        <v>1.14614E-2</v>
      </c>
      <c r="P54">
        <v>1.7192099999999998E-2</v>
      </c>
      <c r="Q54">
        <v>2.4669699999999999E-2</v>
      </c>
      <c r="R54">
        <v>3.3444399999999999E-2</v>
      </c>
      <c r="S54">
        <v>4.3791999999999998E-2</v>
      </c>
      <c r="T54">
        <v>5.5647599999999998E-2</v>
      </c>
      <c r="U54">
        <v>6.7561599999999999E-2</v>
      </c>
      <c r="V54">
        <v>7.7338500000000004E-2</v>
      </c>
      <c r="W54">
        <v>8.3377599999999996E-2</v>
      </c>
      <c r="X54">
        <v>8.5050799999999996E-2</v>
      </c>
      <c r="Y54">
        <v>8.2295900000000005E-2</v>
      </c>
      <c r="Z54">
        <v>7.5510099999999997E-2</v>
      </c>
      <c r="AA54">
        <v>6.5777500000000003E-2</v>
      </c>
      <c r="AB54">
        <v>5.4730500000000001E-2</v>
      </c>
      <c r="AC54">
        <v>4.3954E-2</v>
      </c>
      <c r="AD54">
        <v>3.4486700000000002E-2</v>
      </c>
      <c r="AE54">
        <v>2.67499E-2</v>
      </c>
      <c r="AF54">
        <v>2.0742099999999999E-2</v>
      </c>
      <c r="AG54">
        <v>1.62396E-2</v>
      </c>
      <c r="AH54">
        <v>1.29193E-2</v>
      </c>
      <c r="AI54">
        <v>1.0438100000000001E-2</v>
      </c>
      <c r="AJ54">
        <v>8.4971200000000004E-3</v>
      </c>
      <c r="AK54">
        <v>6.88201E-3</v>
      </c>
      <c r="AL54">
        <v>5.4718500000000003E-3</v>
      </c>
      <c r="AM54">
        <v>4.2217299999999999E-3</v>
      </c>
      <c r="AN54">
        <v>3.1324299999999998E-3</v>
      </c>
      <c r="AO54">
        <v>2.2204E-3</v>
      </c>
      <c r="AP54">
        <v>1.4963299999999999E-3</v>
      </c>
      <c r="AQ54">
        <v>9.5517400000000004E-4</v>
      </c>
      <c r="AR54">
        <v>5.7590600000000005E-4</v>
      </c>
    </row>
    <row r="55" spans="2:44">
      <c r="B55" s="2">
        <v>1.5887799999999999E-11</v>
      </c>
      <c r="C55" s="2">
        <v>5.4051000000000003E-10</v>
      </c>
      <c r="D55" s="2">
        <v>1.29831E-8</v>
      </c>
      <c r="E55" s="2">
        <v>2.2031099999999999E-7</v>
      </c>
      <c r="F55" s="2">
        <v>2.6427799999999998E-6</v>
      </c>
      <c r="G55" s="2">
        <v>2.2427899999999999E-5</v>
      </c>
      <c r="H55">
        <v>1.348E-4</v>
      </c>
      <c r="I55">
        <v>5.7490099999999995E-4</v>
      </c>
      <c r="J55">
        <v>1.74713E-3</v>
      </c>
      <c r="K55">
        <v>3.8245000000000002E-3</v>
      </c>
      <c r="L55">
        <v>6.2128599999999997E-3</v>
      </c>
      <c r="M55">
        <v>8.1108399999999994E-3</v>
      </c>
      <c r="N55">
        <v>1.00047E-2</v>
      </c>
      <c r="O55">
        <v>1.3564400000000001E-2</v>
      </c>
      <c r="P55">
        <v>1.9608299999999999E-2</v>
      </c>
      <c r="Q55">
        <v>2.7354300000000002E-2</v>
      </c>
      <c r="R55">
        <v>3.5960399999999997E-2</v>
      </c>
      <c r="S55">
        <v>4.55343E-2</v>
      </c>
      <c r="T55">
        <v>5.6045699999999997E-2</v>
      </c>
      <c r="U55">
        <v>6.6156499999999993E-2</v>
      </c>
      <c r="V55">
        <v>7.3932800000000007E-2</v>
      </c>
      <c r="W55">
        <v>7.83161E-2</v>
      </c>
      <c r="X55">
        <v>7.9357999999999998E-2</v>
      </c>
      <c r="Y55">
        <v>7.7398900000000007E-2</v>
      </c>
      <c r="Z55">
        <v>7.2636999999999993E-2</v>
      </c>
      <c r="AA55">
        <v>6.5427200000000005E-2</v>
      </c>
      <c r="AB55">
        <v>5.6548300000000003E-2</v>
      </c>
      <c r="AC55">
        <v>4.7021100000000003E-2</v>
      </c>
      <c r="AD55">
        <v>3.7771899999999997E-2</v>
      </c>
      <c r="AE55">
        <v>2.94548E-2</v>
      </c>
      <c r="AF55">
        <v>2.2437599999999999E-2</v>
      </c>
      <c r="AG55">
        <v>1.6837700000000001E-2</v>
      </c>
      <c r="AH55">
        <v>1.2571499999999999E-2</v>
      </c>
      <c r="AI55">
        <v>9.4239600000000003E-3</v>
      </c>
      <c r="AJ55">
        <v>7.1288200000000001E-3</v>
      </c>
      <c r="AK55">
        <v>5.4346799999999999E-3</v>
      </c>
      <c r="AL55">
        <v>4.1434999999999996E-3</v>
      </c>
      <c r="AM55">
        <v>3.1224E-3</v>
      </c>
      <c r="AN55">
        <v>2.2961399999999999E-3</v>
      </c>
      <c r="AO55">
        <v>1.62904E-3</v>
      </c>
      <c r="AP55">
        <v>1.10491E-3</v>
      </c>
      <c r="AQ55">
        <v>7.1159900000000004E-4</v>
      </c>
      <c r="AR55">
        <v>4.33058E-4</v>
      </c>
    </row>
    <row r="56" spans="2:44">
      <c r="B56" s="2">
        <v>1.04994E-11</v>
      </c>
      <c r="C56" s="2">
        <v>3.5715499999999999E-10</v>
      </c>
      <c r="D56" s="2">
        <v>8.5794499999999998E-9</v>
      </c>
      <c r="E56" s="2">
        <v>1.4562400000000001E-7</v>
      </c>
      <c r="F56" s="2">
        <v>1.74786E-6</v>
      </c>
      <c r="G56" s="2">
        <v>1.4849699999999999E-5</v>
      </c>
      <c r="H56" s="2">
        <v>8.9451300000000002E-5</v>
      </c>
      <c r="I56">
        <v>3.8328400000000001E-4</v>
      </c>
      <c r="J56">
        <v>1.17706E-3</v>
      </c>
      <c r="K56">
        <v>2.6411799999999999E-3</v>
      </c>
      <c r="L56">
        <v>4.5512599999999997E-3</v>
      </c>
      <c r="M56">
        <v>6.7295699999999998E-3</v>
      </c>
      <c r="N56">
        <v>9.9547100000000003E-3</v>
      </c>
      <c r="O56">
        <v>1.55239E-2</v>
      </c>
      <c r="P56">
        <v>2.3499300000000001E-2</v>
      </c>
      <c r="Q56">
        <v>3.2399600000000001E-2</v>
      </c>
      <c r="R56">
        <v>4.1067899999999997E-2</v>
      </c>
      <c r="S56">
        <v>4.9812099999999998E-2</v>
      </c>
      <c r="T56">
        <v>5.9058199999999998E-2</v>
      </c>
      <c r="U56">
        <v>6.7757200000000004E-2</v>
      </c>
      <c r="V56">
        <v>7.4005299999999996E-2</v>
      </c>
      <c r="W56">
        <v>7.6766500000000001E-2</v>
      </c>
      <c r="X56">
        <v>7.6296900000000001E-2</v>
      </c>
      <c r="Y56">
        <v>7.3260500000000006E-2</v>
      </c>
      <c r="Z56">
        <v>6.8120700000000006E-2</v>
      </c>
      <c r="AA56">
        <v>6.1313899999999998E-2</v>
      </c>
      <c r="AB56">
        <v>5.3486100000000002E-2</v>
      </c>
      <c r="AC56">
        <v>4.5355699999999999E-2</v>
      </c>
      <c r="AD56">
        <v>3.7475899999999999E-2</v>
      </c>
      <c r="AE56">
        <v>3.0184699999999998E-2</v>
      </c>
      <c r="AF56">
        <v>2.3689200000000001E-2</v>
      </c>
      <c r="AG56">
        <v>1.8126199999999999E-2</v>
      </c>
      <c r="AH56">
        <v>1.35595E-2</v>
      </c>
      <c r="AI56">
        <v>9.9639900000000007E-3</v>
      </c>
      <c r="AJ56">
        <v>7.2339700000000002E-3</v>
      </c>
      <c r="AK56">
        <v>5.2146800000000002E-3</v>
      </c>
      <c r="AL56">
        <v>3.7401800000000001E-3</v>
      </c>
      <c r="AM56">
        <v>2.6632499999999998E-3</v>
      </c>
      <c r="AN56">
        <v>1.8706199999999999E-3</v>
      </c>
      <c r="AO56">
        <v>1.2841899999999999E-3</v>
      </c>
      <c r="AP56">
        <v>8.53184E-4</v>
      </c>
      <c r="AQ56">
        <v>5.4359700000000005E-4</v>
      </c>
      <c r="AR56">
        <v>3.29659E-4</v>
      </c>
    </row>
    <row r="57" spans="2:44">
      <c r="B57" s="2">
        <v>1.03943E-11</v>
      </c>
      <c r="C57" s="2">
        <v>3.5360700000000001E-10</v>
      </c>
      <c r="D57" s="2">
        <v>8.4938000000000006E-9</v>
      </c>
      <c r="E57" s="2">
        <v>1.4414199999999999E-7</v>
      </c>
      <c r="F57" s="2">
        <v>1.72935E-6</v>
      </c>
      <c r="G57" s="2">
        <v>1.46806E-5</v>
      </c>
      <c r="H57" s="2">
        <v>8.8289900000000003E-5</v>
      </c>
      <c r="I57">
        <v>3.7703699999999999E-4</v>
      </c>
      <c r="J57">
        <v>1.14926E-3</v>
      </c>
      <c r="K57">
        <v>2.5344E-3</v>
      </c>
      <c r="L57">
        <v>4.1958500000000001E-3</v>
      </c>
      <c r="M57">
        <v>5.7343000000000003E-3</v>
      </c>
      <c r="N57">
        <v>7.6939399999999998E-3</v>
      </c>
      <c r="O57">
        <v>1.14863E-2</v>
      </c>
      <c r="P57">
        <v>1.80301E-2</v>
      </c>
      <c r="Q57">
        <v>2.7224000000000002E-2</v>
      </c>
      <c r="R57">
        <v>3.8762499999999998E-2</v>
      </c>
      <c r="S57">
        <v>5.2302399999999999E-2</v>
      </c>
      <c r="T57">
        <v>6.6338999999999995E-2</v>
      </c>
      <c r="U57">
        <v>7.7887200000000004E-2</v>
      </c>
      <c r="V57">
        <v>8.4239700000000001E-2</v>
      </c>
      <c r="W57">
        <v>8.4864800000000004E-2</v>
      </c>
      <c r="X57">
        <v>8.1195400000000001E-2</v>
      </c>
      <c r="Y57">
        <v>7.4970999999999996E-2</v>
      </c>
      <c r="Z57">
        <v>6.7252199999999998E-2</v>
      </c>
      <c r="AA57">
        <v>5.8662499999999999E-2</v>
      </c>
      <c r="AB57">
        <v>4.9843800000000001E-2</v>
      </c>
      <c r="AC57">
        <v>4.1439799999999999E-2</v>
      </c>
      <c r="AD57">
        <v>3.3868000000000002E-2</v>
      </c>
      <c r="AE57">
        <v>2.7263599999999999E-2</v>
      </c>
      <c r="AF57">
        <v>2.1598900000000001E-2</v>
      </c>
      <c r="AG57">
        <v>1.6803800000000001E-2</v>
      </c>
      <c r="AH57">
        <v>1.28121E-2</v>
      </c>
      <c r="AI57">
        <v>9.5606500000000004E-3</v>
      </c>
      <c r="AJ57">
        <v>6.9793499999999996E-3</v>
      </c>
      <c r="AK57">
        <v>4.9860299999999998E-3</v>
      </c>
      <c r="AL57">
        <v>3.48818E-3</v>
      </c>
      <c r="AM57">
        <v>2.39011E-3</v>
      </c>
      <c r="AN57">
        <v>1.6020699999999999E-3</v>
      </c>
      <c r="AO57">
        <v>1.04725E-3</v>
      </c>
      <c r="AP57">
        <v>6.6440200000000003E-4</v>
      </c>
      <c r="AQ57">
        <v>4.06671E-4</v>
      </c>
      <c r="AR57">
        <v>2.38657E-4</v>
      </c>
    </row>
    <row r="58" spans="2:44">
      <c r="B58" s="2">
        <v>7.5162599999999997E-12</v>
      </c>
      <c r="C58" s="2">
        <v>2.5568200000000001E-10</v>
      </c>
      <c r="D58" s="2">
        <v>6.1418300000000001E-9</v>
      </c>
      <c r="E58" s="2">
        <v>1.04244E-7</v>
      </c>
      <c r="F58" s="2">
        <v>1.25107E-6</v>
      </c>
      <c r="G58" s="2">
        <v>1.06271E-5</v>
      </c>
      <c r="H58" s="2">
        <v>6.3991000000000004E-5</v>
      </c>
      <c r="I58">
        <v>2.7397800000000003E-4</v>
      </c>
      <c r="J58">
        <v>8.3995399999999996E-4</v>
      </c>
      <c r="K58">
        <v>1.8774600000000001E-3</v>
      </c>
      <c r="L58">
        <v>3.2076499999999998E-3</v>
      </c>
      <c r="M58">
        <v>4.6706600000000001E-3</v>
      </c>
      <c r="N58">
        <v>6.8039900000000002E-3</v>
      </c>
      <c r="O58">
        <v>1.0611000000000001E-2</v>
      </c>
      <c r="P58">
        <v>1.6404700000000001E-2</v>
      </c>
      <c r="Q58">
        <v>2.3587799999999999E-2</v>
      </c>
      <c r="R58">
        <v>3.1826699999999999E-2</v>
      </c>
      <c r="S58">
        <v>4.1646900000000001E-2</v>
      </c>
      <c r="T58">
        <v>5.3349300000000002E-2</v>
      </c>
      <c r="U58">
        <v>6.5827800000000006E-2</v>
      </c>
      <c r="V58">
        <v>7.6940800000000004E-2</v>
      </c>
      <c r="W58">
        <v>8.4710199999999999E-2</v>
      </c>
      <c r="X58">
        <v>8.7888900000000006E-2</v>
      </c>
      <c r="Y58">
        <v>8.5947599999999999E-2</v>
      </c>
      <c r="Z58">
        <v>7.9231599999999999E-2</v>
      </c>
      <c r="AA58">
        <v>6.9125599999999995E-2</v>
      </c>
      <c r="AB58">
        <v>5.7636100000000003E-2</v>
      </c>
      <c r="AC58">
        <v>4.6549100000000003E-2</v>
      </c>
      <c r="AD58">
        <v>3.6873900000000001E-2</v>
      </c>
      <c r="AE58">
        <v>2.8875399999999999E-2</v>
      </c>
      <c r="AF58">
        <v>2.2414900000000001E-2</v>
      </c>
      <c r="AG58">
        <v>1.7239500000000001E-2</v>
      </c>
      <c r="AH58">
        <v>1.31095E-2</v>
      </c>
      <c r="AI58">
        <v>9.8277699999999996E-3</v>
      </c>
      <c r="AJ58">
        <v>7.2379699999999998E-3</v>
      </c>
      <c r="AK58">
        <v>5.2177600000000001E-3</v>
      </c>
      <c r="AL58">
        <v>3.6688799999999998E-3</v>
      </c>
      <c r="AM58">
        <v>2.5082199999999998E-3</v>
      </c>
      <c r="AN58">
        <v>1.6621400000000001E-3</v>
      </c>
      <c r="AO58">
        <v>1.06444E-3</v>
      </c>
      <c r="AP58">
        <v>6.5667500000000001E-4</v>
      </c>
      <c r="AQ58">
        <v>3.8893499999999998E-4</v>
      </c>
      <c r="AR58" s="2">
        <v>2.20368E-4</v>
      </c>
    </row>
    <row r="59" spans="2:44">
      <c r="B59" s="2">
        <v>7.9857099999999999E-12</v>
      </c>
      <c r="C59" s="2">
        <v>2.7166600000000002E-10</v>
      </c>
      <c r="D59" s="2">
        <v>6.5255800000000001E-9</v>
      </c>
      <c r="E59" s="2">
        <v>1.10743E-7</v>
      </c>
      <c r="F59" s="2">
        <v>1.32869E-6</v>
      </c>
      <c r="G59" s="2">
        <v>1.1280199999999999E-5</v>
      </c>
      <c r="H59" s="2">
        <v>6.7849799999999995E-5</v>
      </c>
      <c r="I59">
        <v>2.89838E-4</v>
      </c>
      <c r="J59">
        <v>8.8407299999999998E-4</v>
      </c>
      <c r="K59">
        <v>1.95273E-3</v>
      </c>
      <c r="L59">
        <v>3.2451200000000002E-3</v>
      </c>
      <c r="M59">
        <v>4.4696900000000001E-3</v>
      </c>
      <c r="N59">
        <v>6.05946E-3</v>
      </c>
      <c r="O59">
        <v>9.0895500000000001E-3</v>
      </c>
      <c r="P59">
        <v>1.4213699999999999E-2</v>
      </c>
      <c r="Q59">
        <v>2.1297900000000002E-2</v>
      </c>
      <c r="R59">
        <v>3.0163800000000001E-2</v>
      </c>
      <c r="S59">
        <v>4.0828000000000003E-2</v>
      </c>
      <c r="T59">
        <v>5.2616700000000002E-2</v>
      </c>
      <c r="U59">
        <v>6.3716999999999996E-2</v>
      </c>
      <c r="V59">
        <v>7.2242799999999996E-2</v>
      </c>
      <c r="W59">
        <v>7.7497099999999999E-2</v>
      </c>
      <c r="X59">
        <v>7.9832100000000003E-2</v>
      </c>
      <c r="Y59">
        <v>7.9605400000000007E-2</v>
      </c>
      <c r="Z59">
        <v>7.6730000000000007E-2</v>
      </c>
      <c r="AA59">
        <v>7.1118299999999995E-2</v>
      </c>
      <c r="AB59">
        <v>6.3175800000000004E-2</v>
      </c>
      <c r="AC59">
        <v>5.3796299999999998E-2</v>
      </c>
      <c r="AD59">
        <v>4.4041499999999997E-2</v>
      </c>
      <c r="AE59">
        <v>3.4837300000000002E-2</v>
      </c>
      <c r="AF59">
        <v>2.6803400000000002E-2</v>
      </c>
      <c r="AG59">
        <v>2.0206700000000001E-2</v>
      </c>
      <c r="AH59">
        <v>1.5020500000000001E-2</v>
      </c>
      <c r="AI59">
        <v>1.1046500000000001E-2</v>
      </c>
      <c r="AJ59">
        <v>8.0360299999999996E-3</v>
      </c>
      <c r="AK59">
        <v>5.7649399999999996E-3</v>
      </c>
      <c r="AL59">
        <v>4.0588100000000004E-3</v>
      </c>
      <c r="AM59">
        <v>2.7891700000000001E-3</v>
      </c>
      <c r="AN59">
        <v>1.86053E-3</v>
      </c>
      <c r="AO59">
        <v>1.1984700000000001E-3</v>
      </c>
      <c r="AP59">
        <v>7.4198999999999999E-4</v>
      </c>
      <c r="AQ59">
        <v>4.3965699999999998E-4</v>
      </c>
      <c r="AR59" s="2">
        <v>2.48402E-4</v>
      </c>
    </row>
    <row r="60" spans="2:44">
      <c r="B60" s="2">
        <v>3.6133800000000001E-12</v>
      </c>
      <c r="C60" s="2">
        <v>1.2289799999999999E-10</v>
      </c>
      <c r="D60" s="2">
        <v>2.9524299999999999E-9</v>
      </c>
      <c r="E60" s="2">
        <v>5.0129099999999997E-8</v>
      </c>
      <c r="F60" s="2">
        <v>6.0208E-7</v>
      </c>
      <c r="G60" s="2">
        <v>5.1219900000000004E-6</v>
      </c>
      <c r="H60" s="2">
        <v>3.09346E-5</v>
      </c>
      <c r="I60">
        <v>1.3327900000000001E-4</v>
      </c>
      <c r="J60">
        <v>4.1430200000000002E-4</v>
      </c>
      <c r="K60">
        <v>9.5597300000000004E-4</v>
      </c>
      <c r="L60">
        <v>1.7526900000000001E-3</v>
      </c>
      <c r="M60">
        <v>2.90091E-3</v>
      </c>
      <c r="N60">
        <v>4.90538E-3</v>
      </c>
      <c r="O60">
        <v>8.4288799999999997E-3</v>
      </c>
      <c r="P60">
        <v>1.3583400000000001E-2</v>
      </c>
      <c r="Q60">
        <v>1.9909E-2</v>
      </c>
      <c r="R60">
        <v>2.7239699999999999E-2</v>
      </c>
      <c r="S60">
        <v>3.6043100000000002E-2</v>
      </c>
      <c r="T60">
        <v>4.6498499999999998E-2</v>
      </c>
      <c r="U60">
        <v>5.7620400000000002E-2</v>
      </c>
      <c r="V60">
        <v>6.7696099999999995E-2</v>
      </c>
      <c r="W60">
        <v>7.5308100000000003E-2</v>
      </c>
      <c r="X60">
        <v>7.9672699999999999E-2</v>
      </c>
      <c r="Y60">
        <v>8.0423800000000004E-2</v>
      </c>
      <c r="Z60">
        <v>7.7616099999999993E-2</v>
      </c>
      <c r="AA60">
        <v>7.1903999999999996E-2</v>
      </c>
      <c r="AB60">
        <v>6.4371899999999996E-2</v>
      </c>
      <c r="AC60">
        <v>5.6048300000000002E-2</v>
      </c>
      <c r="AD60">
        <v>4.7595499999999999E-2</v>
      </c>
      <c r="AE60">
        <v>3.9374699999999999E-2</v>
      </c>
      <c r="AF60">
        <v>3.1651499999999999E-2</v>
      </c>
      <c r="AG60">
        <v>2.46895E-2</v>
      </c>
      <c r="AH60">
        <v>1.8708700000000002E-2</v>
      </c>
      <c r="AI60">
        <v>1.3814E-2</v>
      </c>
      <c r="AJ60">
        <v>9.9765099999999992E-3</v>
      </c>
      <c r="AK60">
        <v>7.0675299999999998E-3</v>
      </c>
      <c r="AL60">
        <v>4.9148799999999999E-3</v>
      </c>
      <c r="AM60">
        <v>3.3488699999999999E-3</v>
      </c>
      <c r="AN60">
        <v>2.2265200000000001E-3</v>
      </c>
      <c r="AO60">
        <v>1.4365000000000001E-3</v>
      </c>
      <c r="AP60">
        <v>8.9406499999999999E-4</v>
      </c>
      <c r="AQ60">
        <v>5.3378099999999999E-4</v>
      </c>
      <c r="AR60">
        <v>3.0416599999999997E-4</v>
      </c>
    </row>
    <row r="61" spans="2:44">
      <c r="B61" s="2">
        <v>6.0789699999999999E-12</v>
      </c>
      <c r="C61" s="2">
        <v>2.06812E-10</v>
      </c>
      <c r="D61" s="2">
        <v>4.9675699999999996E-9</v>
      </c>
      <c r="E61" s="2">
        <v>8.4291600000000003E-8</v>
      </c>
      <c r="F61" s="2">
        <v>1.01105E-6</v>
      </c>
      <c r="G61" s="2">
        <v>8.5787699999999995E-6</v>
      </c>
      <c r="H61" s="2">
        <v>5.1544800000000002E-5</v>
      </c>
      <c r="I61">
        <v>2.1968500000000001E-4</v>
      </c>
      <c r="J61">
        <v>6.6667400000000002E-4</v>
      </c>
      <c r="K61">
        <v>1.4548E-3</v>
      </c>
      <c r="L61">
        <v>2.34797E-3</v>
      </c>
      <c r="M61">
        <v>3.0355E-3</v>
      </c>
      <c r="N61">
        <v>3.7554200000000002E-3</v>
      </c>
      <c r="O61">
        <v>5.3719800000000002E-3</v>
      </c>
      <c r="P61">
        <v>8.7193500000000007E-3</v>
      </c>
      <c r="Q61">
        <v>1.4255800000000001E-2</v>
      </c>
      <c r="R61">
        <v>2.2262899999999999E-2</v>
      </c>
      <c r="S61">
        <v>3.2689200000000002E-2</v>
      </c>
      <c r="T61">
        <v>4.4542100000000001E-2</v>
      </c>
      <c r="U61">
        <v>5.5925900000000001E-2</v>
      </c>
      <c r="V61">
        <v>6.5123899999999998E-2</v>
      </c>
      <c r="W61">
        <v>7.1529700000000002E-2</v>
      </c>
      <c r="X61">
        <v>7.5378100000000003E-2</v>
      </c>
      <c r="Y61">
        <v>7.6874700000000004E-2</v>
      </c>
      <c r="Z61">
        <v>7.5904299999999994E-2</v>
      </c>
      <c r="AA61">
        <v>7.2418700000000003E-2</v>
      </c>
      <c r="AB61">
        <v>6.6775000000000001E-2</v>
      </c>
      <c r="AC61">
        <v>5.9652700000000003E-2</v>
      </c>
      <c r="AD61">
        <v>5.17858E-2</v>
      </c>
      <c r="AE61">
        <v>4.3789599999999998E-2</v>
      </c>
      <c r="AF61">
        <v>3.61128E-2</v>
      </c>
      <c r="AG61">
        <v>2.9049599999999998E-2</v>
      </c>
      <c r="AH61">
        <v>2.2773600000000001E-2</v>
      </c>
      <c r="AI61">
        <v>1.7375499999999999E-2</v>
      </c>
      <c r="AJ61">
        <v>1.28869E-2</v>
      </c>
      <c r="AK61">
        <v>9.2867599999999998E-3</v>
      </c>
      <c r="AL61">
        <v>6.5034899999999998E-3</v>
      </c>
      <c r="AM61">
        <v>4.4262900000000003E-3</v>
      </c>
      <c r="AN61">
        <v>2.9257599999999999E-3</v>
      </c>
      <c r="AO61">
        <v>1.8744300000000001E-3</v>
      </c>
      <c r="AP61">
        <v>1.1600499999999999E-3</v>
      </c>
      <c r="AQ61">
        <v>6.9052700000000002E-4</v>
      </c>
      <c r="AR61">
        <v>3.93495E-4</v>
      </c>
    </row>
    <row r="62" spans="2:44">
      <c r="B62" s="2">
        <v>2.8521999999999999E-12</v>
      </c>
      <c r="C62" s="2">
        <v>9.70062E-11</v>
      </c>
      <c r="D62" s="2">
        <v>2.3304700000000001E-9</v>
      </c>
      <c r="E62" s="2">
        <v>3.9571499999999998E-8</v>
      </c>
      <c r="F62" s="2">
        <v>4.7534099999999999E-7</v>
      </c>
      <c r="G62" s="2">
        <v>4.0448599999999998E-6</v>
      </c>
      <c r="H62" s="2">
        <v>2.44418E-5</v>
      </c>
      <c r="I62">
        <v>1.0541500000000001E-4</v>
      </c>
      <c r="J62">
        <v>3.2841100000000002E-4</v>
      </c>
      <c r="K62">
        <v>7.6133099999999997E-4</v>
      </c>
      <c r="L62">
        <v>1.40817E-3</v>
      </c>
      <c r="M62">
        <v>2.3570000000000002E-3</v>
      </c>
      <c r="N62">
        <v>3.9996099999999998E-3</v>
      </c>
      <c r="O62">
        <v>6.7807299999999996E-3</v>
      </c>
      <c r="P62">
        <v>1.0593699999999999E-2</v>
      </c>
      <c r="Q62">
        <v>1.4833000000000001E-2</v>
      </c>
      <c r="R62">
        <v>1.9323099999999999E-2</v>
      </c>
      <c r="S62">
        <v>2.4868000000000001E-2</v>
      </c>
      <c r="T62">
        <v>3.2529299999999997E-2</v>
      </c>
      <c r="U62">
        <v>4.24883E-2</v>
      </c>
      <c r="V62">
        <v>5.3737300000000002E-2</v>
      </c>
      <c r="W62">
        <v>6.4560599999999996E-2</v>
      </c>
      <c r="X62">
        <v>7.3118699999999995E-2</v>
      </c>
      <c r="Y62">
        <v>7.7976699999999996E-2</v>
      </c>
      <c r="Z62">
        <v>7.8618800000000003E-2</v>
      </c>
      <c r="AA62">
        <v>7.5609800000000005E-2</v>
      </c>
      <c r="AB62">
        <v>7.0152800000000001E-2</v>
      </c>
      <c r="AC62">
        <v>6.3403100000000004E-2</v>
      </c>
      <c r="AD62">
        <v>5.60955E-2</v>
      </c>
      <c r="AE62">
        <v>4.861E-2</v>
      </c>
      <c r="AF62">
        <v>4.1190900000000003E-2</v>
      </c>
      <c r="AG62">
        <v>3.4072199999999997E-2</v>
      </c>
      <c r="AH62">
        <v>2.7476799999999999E-2</v>
      </c>
      <c r="AI62">
        <v>2.1578E-2</v>
      </c>
      <c r="AJ62">
        <v>1.6479000000000001E-2</v>
      </c>
      <c r="AK62">
        <v>1.2216599999999999E-2</v>
      </c>
      <c r="AL62">
        <v>8.7733199999999994E-3</v>
      </c>
      <c r="AM62">
        <v>6.08998E-3</v>
      </c>
      <c r="AN62">
        <v>4.0770700000000003E-3</v>
      </c>
      <c r="AO62">
        <v>2.6266200000000001E-3</v>
      </c>
      <c r="AP62">
        <v>1.62459E-3</v>
      </c>
      <c r="AQ62">
        <v>9.6223000000000001E-4</v>
      </c>
      <c r="AR62">
        <v>5.4423000000000004E-4</v>
      </c>
    </row>
    <row r="63" spans="2:44">
      <c r="B63" s="2">
        <v>4.6946300000000002E-12</v>
      </c>
      <c r="C63" s="2">
        <v>1.5971300000000001E-10</v>
      </c>
      <c r="D63" s="2">
        <v>3.8363000000000001E-9</v>
      </c>
      <c r="E63" s="2">
        <v>6.5097799999999994E-8</v>
      </c>
      <c r="F63" s="2">
        <v>7.8087499999999996E-7</v>
      </c>
      <c r="G63" s="2">
        <v>6.6266399999999996E-6</v>
      </c>
      <c r="H63" s="2">
        <v>3.9826200000000002E-5</v>
      </c>
      <c r="I63">
        <v>1.69836E-4</v>
      </c>
      <c r="J63">
        <v>5.1607400000000005E-4</v>
      </c>
      <c r="K63">
        <v>1.1298300000000001E-3</v>
      </c>
      <c r="L63">
        <v>1.8389999999999999E-3</v>
      </c>
      <c r="M63">
        <v>2.4282499999999999E-3</v>
      </c>
      <c r="N63">
        <v>3.1258200000000001E-3</v>
      </c>
      <c r="O63">
        <v>4.6602700000000002E-3</v>
      </c>
      <c r="P63">
        <v>7.7415699999999997E-3</v>
      </c>
      <c r="Q63">
        <v>1.27703E-2</v>
      </c>
      <c r="R63">
        <v>1.9930900000000001E-2</v>
      </c>
      <c r="S63">
        <v>2.89704E-2</v>
      </c>
      <c r="T63">
        <v>3.8713600000000001E-2</v>
      </c>
      <c r="U63">
        <v>4.73354E-2</v>
      </c>
      <c r="V63">
        <v>5.3616299999999999E-2</v>
      </c>
      <c r="W63">
        <v>5.7840799999999998E-2</v>
      </c>
      <c r="X63">
        <v>6.1216899999999998E-2</v>
      </c>
      <c r="Y63">
        <v>6.45091E-2</v>
      </c>
      <c r="Z63">
        <v>6.7373500000000003E-2</v>
      </c>
      <c r="AA63">
        <v>6.8812899999999996E-2</v>
      </c>
      <c r="AB63">
        <v>6.8006899999999995E-2</v>
      </c>
      <c r="AC63">
        <v>6.4771700000000001E-2</v>
      </c>
      <c r="AD63">
        <v>5.9526599999999999E-2</v>
      </c>
      <c r="AE63">
        <v>5.3000199999999997E-2</v>
      </c>
      <c r="AF63">
        <v>4.5921799999999999E-2</v>
      </c>
      <c r="AG63">
        <v>3.8840399999999997E-2</v>
      </c>
      <c r="AH63">
        <v>3.2097100000000003E-2</v>
      </c>
      <c r="AI63">
        <v>2.58876E-2</v>
      </c>
      <c r="AJ63">
        <v>2.0331200000000001E-2</v>
      </c>
      <c r="AK63">
        <v>1.55046E-2</v>
      </c>
      <c r="AL63">
        <v>1.1447199999999999E-2</v>
      </c>
      <c r="AM63">
        <v>8.1575099999999998E-3</v>
      </c>
      <c r="AN63">
        <v>5.5932300000000003E-3</v>
      </c>
      <c r="AO63">
        <v>3.6781000000000001E-3</v>
      </c>
      <c r="AP63">
        <v>2.3124500000000002E-3</v>
      </c>
      <c r="AQ63">
        <v>1.3858200000000001E-3</v>
      </c>
      <c r="AR63">
        <v>7.8945299999999996E-4</v>
      </c>
    </row>
    <row r="64" spans="2:44">
      <c r="B64" s="2">
        <v>5.2223699999999997E-12</v>
      </c>
      <c r="C64" s="2">
        <v>1.77659E-10</v>
      </c>
      <c r="D64" s="2">
        <v>4.2675E-9</v>
      </c>
      <c r="E64" s="2">
        <v>7.2423800000000003E-8</v>
      </c>
      <c r="F64" s="2">
        <v>8.6898400000000005E-7</v>
      </c>
      <c r="G64" s="2">
        <v>7.3781499999999998E-6</v>
      </c>
      <c r="H64" s="2">
        <v>4.4387800000000002E-5</v>
      </c>
      <c r="I64">
        <v>1.89688E-4</v>
      </c>
      <c r="J64">
        <v>5.7907300000000004E-4</v>
      </c>
      <c r="K64">
        <v>1.2813200000000001E-3</v>
      </c>
      <c r="L64">
        <v>2.1368300000000002E-3</v>
      </c>
      <c r="M64">
        <v>2.9565899999999998E-3</v>
      </c>
      <c r="N64">
        <v>3.9972499999999999E-3</v>
      </c>
      <c r="O64">
        <v>5.8537299999999997E-3</v>
      </c>
      <c r="P64">
        <v>8.7267200000000003E-3</v>
      </c>
      <c r="Q64">
        <v>1.22781E-2</v>
      </c>
      <c r="R64">
        <v>1.6419599999999999E-2</v>
      </c>
      <c r="S64">
        <v>2.1814699999999999E-2</v>
      </c>
      <c r="T64">
        <v>2.92743E-2</v>
      </c>
      <c r="U64">
        <v>3.8795900000000001E-2</v>
      </c>
      <c r="V64">
        <v>4.92994E-2</v>
      </c>
      <c r="W64">
        <v>5.9064499999999999E-2</v>
      </c>
      <c r="X64">
        <v>6.6353999999999996E-2</v>
      </c>
      <c r="Y64">
        <v>7.0046200000000003E-2</v>
      </c>
      <c r="Z64">
        <v>7.0138900000000004E-2</v>
      </c>
      <c r="AA64">
        <v>6.7700300000000005E-2</v>
      </c>
      <c r="AB64">
        <v>6.4138399999999998E-2</v>
      </c>
      <c r="AC64">
        <v>6.0359000000000003E-2</v>
      </c>
      <c r="AD64">
        <v>5.6487299999999997E-2</v>
      </c>
      <c r="AE64">
        <v>5.2205000000000001E-2</v>
      </c>
      <c r="AF64">
        <v>4.7242899999999997E-2</v>
      </c>
      <c r="AG64">
        <v>4.1627299999999999E-2</v>
      </c>
      <c r="AH64">
        <v>3.5634800000000001E-2</v>
      </c>
      <c r="AI64">
        <v>2.9626699999999999E-2</v>
      </c>
      <c r="AJ64">
        <v>2.3918999999999999E-2</v>
      </c>
      <c r="AK64">
        <v>1.8733199999999998E-2</v>
      </c>
      <c r="AL64">
        <v>1.42022E-2</v>
      </c>
      <c r="AM64">
        <v>1.03906E-2</v>
      </c>
      <c r="AN64">
        <v>7.3099599999999999E-3</v>
      </c>
      <c r="AO64">
        <v>4.9269099999999996E-3</v>
      </c>
      <c r="AP64">
        <v>3.1699699999999998E-3</v>
      </c>
      <c r="AQ64">
        <v>1.9403999999999999E-3</v>
      </c>
      <c r="AR64">
        <v>1.12655E-3</v>
      </c>
    </row>
    <row r="65" spans="1:44">
      <c r="B65" s="2">
        <v>2.6555399999999998E-12</v>
      </c>
      <c r="C65" s="2">
        <v>9.0317899999999994E-11</v>
      </c>
      <c r="D65" s="2">
        <v>2.16977E-9</v>
      </c>
      <c r="E65" s="2">
        <v>3.6842199999999998E-8</v>
      </c>
      <c r="F65" s="2">
        <v>4.4253999999999999E-7</v>
      </c>
      <c r="G65" s="2">
        <v>3.7655000000000002E-6</v>
      </c>
      <c r="H65" s="2">
        <v>2.2750799999999999E-5</v>
      </c>
      <c r="I65" s="2">
        <v>9.8099399999999998E-5</v>
      </c>
      <c r="J65">
        <v>3.0549100000000002E-4</v>
      </c>
      <c r="K65">
        <v>7.07747E-4</v>
      </c>
      <c r="L65">
        <v>1.30876E-3</v>
      </c>
      <c r="M65">
        <v>2.1973100000000001E-3</v>
      </c>
      <c r="N65">
        <v>3.7717900000000001E-3</v>
      </c>
      <c r="O65">
        <v>6.54347E-3</v>
      </c>
      <c r="P65">
        <v>1.05924E-2</v>
      </c>
      <c r="Q65">
        <v>1.5528500000000001E-2</v>
      </c>
      <c r="R65">
        <v>2.11007E-2</v>
      </c>
      <c r="S65">
        <v>2.74188E-2</v>
      </c>
      <c r="T65">
        <v>3.4330899999999998E-2</v>
      </c>
      <c r="U65">
        <v>4.1023999999999998E-2</v>
      </c>
      <c r="V65">
        <v>4.66851E-2</v>
      </c>
      <c r="W65">
        <v>5.1320299999999999E-2</v>
      </c>
      <c r="X65">
        <v>5.55241E-2</v>
      </c>
      <c r="Y65">
        <v>5.9537100000000003E-2</v>
      </c>
      <c r="Z65">
        <v>6.28055E-2</v>
      </c>
      <c r="AA65">
        <v>6.4427799999999993E-2</v>
      </c>
      <c r="AB65">
        <v>6.3859299999999994E-2</v>
      </c>
      <c r="AC65">
        <v>6.1225799999999997E-2</v>
      </c>
      <c r="AD65">
        <v>5.7150100000000002E-2</v>
      </c>
      <c r="AE65">
        <v>5.2352999999999997E-2</v>
      </c>
      <c r="AF65">
        <v>4.7329099999999999E-2</v>
      </c>
      <c r="AG65">
        <v>4.22581E-2</v>
      </c>
      <c r="AH65">
        <v>3.71258E-2</v>
      </c>
      <c r="AI65">
        <v>3.1906499999999997E-2</v>
      </c>
      <c r="AJ65">
        <v>2.66716E-2</v>
      </c>
      <c r="AK65">
        <v>2.15897E-2</v>
      </c>
      <c r="AL65">
        <v>1.6865700000000001E-2</v>
      </c>
      <c r="AM65">
        <v>1.2678200000000001E-2</v>
      </c>
      <c r="AN65">
        <v>9.1442499999999996E-3</v>
      </c>
      <c r="AO65">
        <v>6.3084500000000002E-3</v>
      </c>
      <c r="AP65">
        <v>4.1493499999999996E-3</v>
      </c>
      <c r="AQ65">
        <v>2.5937899999999999E-3</v>
      </c>
      <c r="AR65">
        <v>1.5363499999999999E-3</v>
      </c>
    </row>
    <row r="66" spans="1:44">
      <c r="B66" s="2">
        <v>1.61185E-12</v>
      </c>
      <c r="C66" s="2">
        <v>5.48239E-11</v>
      </c>
      <c r="D66" s="2">
        <v>1.31701E-9</v>
      </c>
      <c r="E66" s="2">
        <v>2.2358500000000001E-8</v>
      </c>
      <c r="F66" s="2">
        <v>2.6846699999999999E-7</v>
      </c>
      <c r="G66" s="2">
        <v>2.2827199999999999E-6</v>
      </c>
      <c r="H66" s="2">
        <v>1.3773E-5</v>
      </c>
      <c r="I66" s="2">
        <v>5.9221200000000001E-5</v>
      </c>
      <c r="J66">
        <v>1.8333100000000001E-4</v>
      </c>
      <c r="K66">
        <v>4.1947700000000002E-4</v>
      </c>
      <c r="L66">
        <v>7.5797199999999999E-4</v>
      </c>
      <c r="M66">
        <v>1.23836E-3</v>
      </c>
      <c r="N66">
        <v>2.1274499999999999E-3</v>
      </c>
      <c r="O66">
        <v>3.9016599999999999E-3</v>
      </c>
      <c r="P66">
        <v>7.0260699999999997E-3</v>
      </c>
      <c r="Q66">
        <v>1.1886499999999999E-2</v>
      </c>
      <c r="R66">
        <v>1.8840599999999999E-2</v>
      </c>
      <c r="S66">
        <v>2.79096E-2</v>
      </c>
      <c r="T66">
        <v>3.8213700000000003E-2</v>
      </c>
      <c r="U66">
        <v>4.8021300000000003E-2</v>
      </c>
      <c r="V66">
        <v>5.57E-2</v>
      </c>
      <c r="W66">
        <v>6.0586500000000001E-2</v>
      </c>
      <c r="X66">
        <v>6.29078E-2</v>
      </c>
      <c r="Y66">
        <v>6.3183000000000003E-2</v>
      </c>
      <c r="Z66">
        <v>6.1942999999999998E-2</v>
      </c>
      <c r="AA66">
        <v>5.9783000000000003E-2</v>
      </c>
      <c r="AB66">
        <v>5.72743E-2</v>
      </c>
      <c r="AC66">
        <v>5.4696700000000001E-2</v>
      </c>
      <c r="AD66">
        <v>5.1955399999999999E-2</v>
      </c>
      <c r="AE66">
        <v>4.87987E-2</v>
      </c>
      <c r="AF66">
        <v>4.5090199999999997E-2</v>
      </c>
      <c r="AG66">
        <v>4.0894E-2</v>
      </c>
      <c r="AH66">
        <v>3.6384699999999999E-2</v>
      </c>
      <c r="AI66">
        <v>3.1727999999999999E-2</v>
      </c>
      <c r="AJ66">
        <v>2.70403E-2</v>
      </c>
      <c r="AK66">
        <v>2.2418E-2</v>
      </c>
      <c r="AL66">
        <v>1.79788E-2</v>
      </c>
      <c r="AM66">
        <v>1.3870499999999999E-2</v>
      </c>
      <c r="AN66">
        <v>1.0243499999999999E-2</v>
      </c>
      <c r="AO66">
        <v>7.2119000000000003E-3</v>
      </c>
      <c r="AP66">
        <v>4.82388E-3</v>
      </c>
      <c r="AQ66">
        <v>3.0564699999999999E-3</v>
      </c>
      <c r="AR66">
        <v>1.82986E-3</v>
      </c>
    </row>
    <row r="67" spans="1:44">
      <c r="B67" s="2">
        <v>1.9078500000000002E-12</v>
      </c>
      <c r="C67" s="2">
        <v>6.4902400000000006E-11</v>
      </c>
      <c r="D67" s="2">
        <v>1.5590000000000001E-9</v>
      </c>
      <c r="E67" s="2">
        <v>2.6457599999999999E-8</v>
      </c>
      <c r="F67" s="2">
        <v>3.1744999999999997E-7</v>
      </c>
      <c r="G67" s="2">
        <v>2.6952699999999999E-6</v>
      </c>
      <c r="H67" s="2">
        <v>1.6214699999999999E-5</v>
      </c>
      <c r="I67" s="2">
        <v>6.9291100000000005E-5</v>
      </c>
      <c r="J67">
        <v>2.11547E-4</v>
      </c>
      <c r="K67">
        <v>4.6840100000000002E-4</v>
      </c>
      <c r="L67">
        <v>7.8384600000000004E-4</v>
      </c>
      <c r="M67">
        <v>1.1006499999999999E-3</v>
      </c>
      <c r="N67">
        <v>1.5564800000000001E-3</v>
      </c>
      <c r="O67">
        <v>2.49102E-3</v>
      </c>
      <c r="P67">
        <v>4.2353399999999998E-3</v>
      </c>
      <c r="Q67">
        <v>7.0700700000000003E-3</v>
      </c>
      <c r="R67">
        <v>1.1408099999999999E-2</v>
      </c>
      <c r="S67">
        <v>1.7767600000000001E-2</v>
      </c>
      <c r="T67">
        <v>2.63783E-2</v>
      </c>
      <c r="U67">
        <v>3.6829000000000001E-2</v>
      </c>
      <c r="V67">
        <v>4.8081699999999998E-2</v>
      </c>
      <c r="W67">
        <v>5.8684699999999999E-2</v>
      </c>
      <c r="X67">
        <v>6.7022300000000007E-2</v>
      </c>
      <c r="Y67">
        <v>7.1753499999999998E-2</v>
      </c>
      <c r="Z67">
        <v>7.2400199999999998E-2</v>
      </c>
      <c r="AA67">
        <v>6.9607000000000002E-2</v>
      </c>
      <c r="AB67">
        <v>6.4753500000000005E-2</v>
      </c>
      <c r="AC67">
        <v>5.9232699999999999E-2</v>
      </c>
      <c r="AD67">
        <v>5.3945699999999999E-2</v>
      </c>
      <c r="AE67">
        <v>4.92183E-2</v>
      </c>
      <c r="AF67">
        <v>4.4977999999999997E-2</v>
      </c>
      <c r="AG67">
        <v>4.0978800000000003E-2</v>
      </c>
      <c r="AH67">
        <v>3.6974399999999998E-2</v>
      </c>
      <c r="AI67">
        <v>3.2815799999999999E-2</v>
      </c>
      <c r="AJ67">
        <v>2.8477599999999999E-2</v>
      </c>
      <c r="AK67">
        <v>2.4035999999999998E-2</v>
      </c>
      <c r="AL67">
        <v>1.9632E-2</v>
      </c>
      <c r="AM67">
        <v>1.5438199999999999E-2</v>
      </c>
      <c r="AN67">
        <v>1.1629499999999999E-2</v>
      </c>
      <c r="AO67">
        <v>8.3517899999999996E-3</v>
      </c>
      <c r="AP67">
        <v>5.6939099999999999E-3</v>
      </c>
      <c r="AQ67">
        <v>3.6720300000000002E-3</v>
      </c>
      <c r="AR67">
        <v>2.23361E-3</v>
      </c>
    </row>
    <row r="68" spans="1:44">
      <c r="B68" s="2">
        <v>3.4529299999999999E-12</v>
      </c>
      <c r="C68" s="2">
        <v>1.1747000000000001E-10</v>
      </c>
      <c r="D68" s="2">
        <v>2.8216400000000002E-9</v>
      </c>
      <c r="E68" s="2">
        <v>4.7880999999999997E-8</v>
      </c>
      <c r="F68" s="2">
        <v>5.74371E-7</v>
      </c>
      <c r="G68" s="2">
        <v>4.8745100000000004E-6</v>
      </c>
      <c r="H68" s="2">
        <v>2.9299199999999999E-5</v>
      </c>
      <c r="I68">
        <v>1.2497100000000001E-4</v>
      </c>
      <c r="J68">
        <v>3.7989099999999999E-4</v>
      </c>
      <c r="K68">
        <v>8.3217000000000002E-4</v>
      </c>
      <c r="L68">
        <v>1.3545E-3</v>
      </c>
      <c r="M68">
        <v>1.7780000000000001E-3</v>
      </c>
      <c r="N68">
        <v>2.2215199999999998E-3</v>
      </c>
      <c r="O68">
        <v>3.0783999999999998E-3</v>
      </c>
      <c r="P68">
        <v>4.5927399999999997E-3</v>
      </c>
      <c r="Q68">
        <v>6.72691E-3</v>
      </c>
      <c r="R68">
        <v>9.5294300000000002E-3</v>
      </c>
      <c r="S68">
        <v>1.3367800000000001E-2</v>
      </c>
      <c r="T68">
        <v>1.8660900000000001E-2</v>
      </c>
      <c r="U68">
        <v>2.55266E-2</v>
      </c>
      <c r="V68">
        <v>3.3762399999999998E-2</v>
      </c>
      <c r="W68">
        <v>4.2959700000000003E-2</v>
      </c>
      <c r="X68">
        <v>5.2436900000000002E-2</v>
      </c>
      <c r="Y68">
        <v>6.1148099999999997E-2</v>
      </c>
      <c r="Z68">
        <v>6.7873299999999998E-2</v>
      </c>
      <c r="AA68">
        <v>7.1639900000000006E-2</v>
      </c>
      <c r="AB68">
        <v>7.2071200000000002E-2</v>
      </c>
      <c r="AC68">
        <v>6.9479100000000002E-2</v>
      </c>
      <c r="AD68">
        <v>6.4709699999999995E-2</v>
      </c>
      <c r="AE68">
        <v>5.8824700000000001E-2</v>
      </c>
      <c r="AF68">
        <v>5.27462E-2</v>
      </c>
      <c r="AG68">
        <v>4.7019699999999998E-2</v>
      </c>
      <c r="AH68">
        <v>4.1782699999999999E-2</v>
      </c>
      <c r="AI68">
        <v>3.6901400000000001E-2</v>
      </c>
      <c r="AJ68">
        <v>3.21643E-2</v>
      </c>
      <c r="AK68">
        <v>2.7431400000000002E-2</v>
      </c>
      <c r="AL68">
        <v>2.2699899999999999E-2</v>
      </c>
      <c r="AM68">
        <v>1.80938E-2</v>
      </c>
      <c r="AN68">
        <v>1.38075E-2</v>
      </c>
      <c r="AO68">
        <v>1.00369E-2</v>
      </c>
      <c r="AP68">
        <v>6.9207599999999998E-3</v>
      </c>
      <c r="AQ68">
        <v>4.5108800000000001E-3</v>
      </c>
      <c r="AR68">
        <v>2.77107E-3</v>
      </c>
    </row>
    <row r="69" spans="1:44">
      <c r="B69" s="2">
        <v>3.57726E-12</v>
      </c>
      <c r="C69" s="2">
        <v>1.21687E-10</v>
      </c>
      <c r="D69" s="2">
        <v>2.9231099999999998E-9</v>
      </c>
      <c r="E69" s="2">
        <v>4.9615200000000002E-8</v>
      </c>
      <c r="F69" s="2">
        <v>5.9549299999999997E-7</v>
      </c>
      <c r="G69" s="2">
        <v>5.0590500000000003E-6</v>
      </c>
      <c r="H69" s="2">
        <v>3.0471799999999999E-5</v>
      </c>
      <c r="I69">
        <v>1.3054200000000001E-4</v>
      </c>
      <c r="J69">
        <v>4.0072600000000001E-4</v>
      </c>
      <c r="K69">
        <v>8.9832200000000001E-4</v>
      </c>
      <c r="L69">
        <v>1.5447099999999999E-3</v>
      </c>
      <c r="M69">
        <v>2.2752599999999999E-3</v>
      </c>
      <c r="N69">
        <v>3.3519999999999999E-3</v>
      </c>
      <c r="O69">
        <v>5.2234100000000004E-3</v>
      </c>
      <c r="P69">
        <v>7.9391400000000008E-3</v>
      </c>
      <c r="Q69">
        <v>1.10508E-2</v>
      </c>
      <c r="R69">
        <v>1.4246E-2</v>
      </c>
      <c r="S69">
        <v>1.7740499999999999E-2</v>
      </c>
      <c r="T69">
        <v>2.1843999999999999E-2</v>
      </c>
      <c r="U69">
        <v>2.6441099999999999E-2</v>
      </c>
      <c r="V69">
        <v>3.1187900000000001E-2</v>
      </c>
      <c r="W69">
        <v>3.6025700000000001E-2</v>
      </c>
      <c r="X69">
        <v>4.1206899999999998E-2</v>
      </c>
      <c r="Y69">
        <v>4.6868E-2</v>
      </c>
      <c r="Z69">
        <v>5.2737199999999998E-2</v>
      </c>
      <c r="AA69">
        <v>5.8200099999999998E-2</v>
      </c>
      <c r="AB69">
        <v>6.2515100000000004E-2</v>
      </c>
      <c r="AC69">
        <v>6.5011700000000006E-2</v>
      </c>
      <c r="AD69">
        <v>6.5272700000000003E-2</v>
      </c>
      <c r="AE69">
        <v>6.3276799999999994E-2</v>
      </c>
      <c r="AF69">
        <v>5.94084E-2</v>
      </c>
      <c r="AG69">
        <v>5.4299699999999999E-2</v>
      </c>
      <c r="AH69">
        <v>4.85926E-2</v>
      </c>
      <c r="AI69">
        <v>4.2749000000000002E-2</v>
      </c>
      <c r="AJ69">
        <v>3.6996399999999999E-2</v>
      </c>
      <c r="AK69">
        <v>3.1396199999999999E-2</v>
      </c>
      <c r="AL69">
        <v>2.5965100000000001E-2</v>
      </c>
      <c r="AM69">
        <v>2.07694E-2</v>
      </c>
      <c r="AN69">
        <v>1.5949899999999999E-2</v>
      </c>
      <c r="AO69">
        <v>1.16842E-2</v>
      </c>
      <c r="AP69">
        <v>8.12271E-3</v>
      </c>
      <c r="AQ69">
        <v>5.3371800000000004E-3</v>
      </c>
      <c r="AR69">
        <v>3.3043700000000001E-3</v>
      </c>
    </row>
    <row r="70" spans="1:44">
      <c r="B70" s="2">
        <v>4.0772199999999999E-12</v>
      </c>
      <c r="C70" s="2">
        <v>1.3869800000000001E-10</v>
      </c>
      <c r="D70" s="2">
        <v>3.3316699999999999E-9</v>
      </c>
      <c r="E70" s="2">
        <v>5.6545000000000001E-8</v>
      </c>
      <c r="F70" s="2">
        <v>6.7854200000000004E-7</v>
      </c>
      <c r="G70" s="2">
        <v>5.7625500000000004E-6</v>
      </c>
      <c r="H70" s="2">
        <v>3.4684699999999997E-5</v>
      </c>
      <c r="I70">
        <v>1.4837499999999999E-4</v>
      </c>
      <c r="J70">
        <v>4.5402700000000002E-4</v>
      </c>
      <c r="K70">
        <v>1.01056E-3</v>
      </c>
      <c r="L70">
        <v>1.7108500000000001E-3</v>
      </c>
      <c r="M70">
        <v>2.4528000000000002E-3</v>
      </c>
      <c r="N70">
        <v>3.5303000000000001E-3</v>
      </c>
      <c r="O70">
        <v>5.5651700000000004E-3</v>
      </c>
      <c r="P70">
        <v>8.9305099999999991E-3</v>
      </c>
      <c r="Q70">
        <v>1.3564700000000001E-2</v>
      </c>
      <c r="R70">
        <v>1.9362899999999999E-2</v>
      </c>
      <c r="S70">
        <v>2.6231500000000001E-2</v>
      </c>
      <c r="T70">
        <v>3.3525399999999997E-2</v>
      </c>
      <c r="U70">
        <v>3.9885299999999999E-2</v>
      </c>
      <c r="V70">
        <v>4.4099100000000002E-2</v>
      </c>
      <c r="W70">
        <v>4.6034699999999998E-2</v>
      </c>
      <c r="X70">
        <v>4.6538099999999999E-2</v>
      </c>
      <c r="Y70">
        <v>4.6606799999999997E-2</v>
      </c>
      <c r="Z70">
        <v>4.6861399999999998E-2</v>
      </c>
      <c r="AA70">
        <v>4.7583100000000003E-2</v>
      </c>
      <c r="AB70">
        <v>4.8851199999999997E-2</v>
      </c>
      <c r="AC70">
        <v>5.0504399999999998E-2</v>
      </c>
      <c r="AD70">
        <v>5.2096499999999997E-2</v>
      </c>
      <c r="AE70">
        <v>5.30237E-2</v>
      </c>
      <c r="AF70">
        <v>5.2759500000000001E-2</v>
      </c>
      <c r="AG70">
        <v>5.1035799999999999E-2</v>
      </c>
      <c r="AH70">
        <v>4.7885200000000003E-2</v>
      </c>
      <c r="AI70">
        <v>4.3566000000000001E-2</v>
      </c>
      <c r="AJ70">
        <v>3.84404E-2</v>
      </c>
      <c r="AK70">
        <v>3.2874899999999999E-2</v>
      </c>
      <c r="AL70">
        <v>2.7194200000000002E-2</v>
      </c>
      <c r="AM70">
        <v>2.1679400000000001E-2</v>
      </c>
      <c r="AN70">
        <v>1.6578099999999998E-2</v>
      </c>
      <c r="AO70">
        <v>1.2098299999999999E-2</v>
      </c>
      <c r="AP70">
        <v>8.3850899999999996E-3</v>
      </c>
      <c r="AQ70">
        <v>5.4958200000000002E-3</v>
      </c>
      <c r="AR70">
        <v>3.3945199999999998E-3</v>
      </c>
    </row>
    <row r="71" spans="1:44">
      <c r="B71" s="2">
        <v>7.4012100000000005E-12</v>
      </c>
      <c r="C71" s="2">
        <v>2.5179500000000001E-10</v>
      </c>
      <c r="D71" s="2">
        <v>6.0481000000000002E-9</v>
      </c>
      <c r="E71" s="2">
        <v>1.02628E-7</v>
      </c>
      <c r="F71" s="2">
        <v>1.2310200000000001E-6</v>
      </c>
      <c r="G71" s="2">
        <v>1.0445899999999999E-5</v>
      </c>
      <c r="H71" s="2">
        <v>6.2770700000000005E-5</v>
      </c>
      <c r="I71">
        <v>2.6759E-4</v>
      </c>
      <c r="J71">
        <v>8.1241600000000005E-4</v>
      </c>
      <c r="K71">
        <v>1.77433E-3</v>
      </c>
      <c r="L71">
        <v>2.8668600000000002E-3</v>
      </c>
      <c r="M71">
        <v>3.70039E-3</v>
      </c>
      <c r="N71">
        <v>4.4968300000000003E-3</v>
      </c>
      <c r="O71">
        <v>6.0925399999999996E-3</v>
      </c>
      <c r="P71">
        <v>9.0520300000000008E-3</v>
      </c>
      <c r="Q71">
        <v>1.33174E-2</v>
      </c>
      <c r="R71">
        <v>1.8815100000000001E-2</v>
      </c>
      <c r="S71">
        <v>2.57697E-2</v>
      </c>
      <c r="T71">
        <v>3.4111299999999997E-2</v>
      </c>
      <c r="U71">
        <v>4.29328E-2</v>
      </c>
      <c r="V71">
        <v>5.0838899999999999E-2</v>
      </c>
      <c r="W71">
        <v>5.6662799999999999E-2</v>
      </c>
      <c r="X71">
        <v>5.9734799999999998E-2</v>
      </c>
      <c r="Y71">
        <v>5.9837500000000002E-2</v>
      </c>
      <c r="Z71">
        <v>5.73134E-2</v>
      </c>
      <c r="AA71">
        <v>5.3169099999999997E-2</v>
      </c>
      <c r="AB71">
        <v>4.87707E-2</v>
      </c>
      <c r="AC71">
        <v>4.52433E-2</v>
      </c>
      <c r="AD71">
        <v>4.3059899999999998E-2</v>
      </c>
      <c r="AE71">
        <v>4.2046899999999998E-2</v>
      </c>
      <c r="AF71">
        <v>4.1644599999999997E-2</v>
      </c>
      <c r="AG71">
        <v>4.1188099999999998E-2</v>
      </c>
      <c r="AH71">
        <v>4.0106999999999997E-2</v>
      </c>
      <c r="AI71">
        <v>3.8043100000000003E-2</v>
      </c>
      <c r="AJ71">
        <v>3.4895599999999999E-2</v>
      </c>
      <c r="AK71">
        <v>3.0802199999999998E-2</v>
      </c>
      <c r="AL71">
        <v>2.6072499999999998E-2</v>
      </c>
      <c r="AM71">
        <v>2.1100899999999999E-2</v>
      </c>
      <c r="AN71">
        <v>1.6282499999999998E-2</v>
      </c>
      <c r="AO71">
        <v>1.1945600000000001E-2</v>
      </c>
      <c r="AP71">
        <v>8.3081100000000005E-3</v>
      </c>
      <c r="AQ71">
        <v>5.4624199999999999E-3</v>
      </c>
      <c r="AR71">
        <v>3.38617E-3</v>
      </c>
    </row>
    <row r="72" spans="1:44">
      <c r="B72" s="2">
        <v>8.4425800000000002E-12</v>
      </c>
      <c r="C72" s="2">
        <v>2.87206E-10</v>
      </c>
      <c r="D72" s="2">
        <v>6.8989200000000004E-9</v>
      </c>
      <c r="E72" s="2">
        <v>1.17083E-7</v>
      </c>
      <c r="F72" s="2">
        <v>1.40486E-6</v>
      </c>
      <c r="G72" s="2">
        <v>1.1928499999999999E-5</v>
      </c>
      <c r="H72" s="2">
        <v>7.1768500000000002E-5</v>
      </c>
      <c r="I72">
        <v>3.0674700000000001E-4</v>
      </c>
      <c r="J72">
        <v>9.3675200000000001E-4</v>
      </c>
      <c r="K72">
        <v>2.0744299999999999E-3</v>
      </c>
      <c r="L72">
        <v>3.4656800000000001E-3</v>
      </c>
      <c r="M72">
        <v>4.8109800000000003E-3</v>
      </c>
      <c r="N72">
        <v>6.5230100000000001E-3</v>
      </c>
      <c r="O72">
        <v>9.5210199999999998E-3</v>
      </c>
      <c r="P72">
        <v>1.39899E-2</v>
      </c>
      <c r="Q72">
        <v>1.90806E-2</v>
      </c>
      <c r="R72">
        <v>2.4138199999999999E-2</v>
      </c>
      <c r="S72">
        <v>2.9537600000000001E-2</v>
      </c>
      <c r="T72">
        <v>3.5901299999999997E-2</v>
      </c>
      <c r="U72">
        <v>4.2994200000000003E-2</v>
      </c>
      <c r="V72">
        <v>4.98346E-2</v>
      </c>
      <c r="W72">
        <v>5.5535099999999997E-2</v>
      </c>
      <c r="X72">
        <v>5.9599300000000001E-2</v>
      </c>
      <c r="Y72">
        <v>6.1649900000000001E-2</v>
      </c>
      <c r="Z72">
        <v>6.13644E-2</v>
      </c>
      <c r="AA72">
        <v>5.8766699999999998E-2</v>
      </c>
      <c r="AB72">
        <v>5.4407200000000003E-2</v>
      </c>
      <c r="AC72">
        <v>4.9193199999999999E-2</v>
      </c>
      <c r="AD72">
        <v>4.4063199999999997E-2</v>
      </c>
      <c r="AE72">
        <v>3.97186E-2</v>
      </c>
      <c r="AF72">
        <v>3.6474800000000002E-2</v>
      </c>
      <c r="AG72">
        <v>3.4234500000000001E-2</v>
      </c>
      <c r="AH72">
        <v>3.2583099999999997E-2</v>
      </c>
      <c r="AI72">
        <v>3.0974600000000001E-2</v>
      </c>
      <c r="AJ72">
        <v>2.8931999999999999E-2</v>
      </c>
      <c r="AK72">
        <v>2.61902E-2</v>
      </c>
      <c r="AL72">
        <v>2.2746700000000002E-2</v>
      </c>
      <c r="AM72">
        <v>1.8823400000000001E-2</v>
      </c>
      <c r="AN72">
        <v>1.47712E-2</v>
      </c>
      <c r="AO72">
        <v>1.09552E-2</v>
      </c>
      <c r="AP72">
        <v>7.6602700000000003E-3</v>
      </c>
      <c r="AQ72">
        <v>5.0402600000000004E-3</v>
      </c>
      <c r="AR72">
        <v>3.1157899999999998E-3</v>
      </c>
    </row>
    <row r="73" spans="1:44">
      <c r="A73" t="s">
        <v>34</v>
      </c>
    </row>
    <row r="74" spans="1:44"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1.0204100000000001E-2</v>
      </c>
      <c r="I74">
        <v>2.0408200000000001E-2</v>
      </c>
      <c r="J74">
        <v>0</v>
      </c>
      <c r="K74">
        <v>6.1224500000000001E-2</v>
      </c>
      <c r="L74">
        <v>2.0408200000000001E-2</v>
      </c>
      <c r="M74">
        <v>4.08163E-2</v>
      </c>
      <c r="N74">
        <v>1.0204100000000001E-2</v>
      </c>
      <c r="O74">
        <v>9.1836699999999993E-2</v>
      </c>
      <c r="P74">
        <v>7.1428599999999995E-2</v>
      </c>
      <c r="Q74">
        <v>7.1428599999999995E-2</v>
      </c>
      <c r="R74">
        <v>0.122449</v>
      </c>
      <c r="S74">
        <v>0.112245</v>
      </c>
      <c r="T74">
        <v>0.10204100000000001</v>
      </c>
      <c r="U74">
        <v>6.1224500000000001E-2</v>
      </c>
      <c r="V74">
        <v>4.08163E-2</v>
      </c>
      <c r="W74">
        <v>6.1224500000000001E-2</v>
      </c>
      <c r="X74">
        <v>1.0204100000000001E-2</v>
      </c>
      <c r="Y74">
        <v>4.08163E-2</v>
      </c>
      <c r="Z74">
        <v>0</v>
      </c>
      <c r="AA74">
        <v>1.0204100000000001E-2</v>
      </c>
      <c r="AB74">
        <v>0</v>
      </c>
      <c r="AC74">
        <v>2.0408200000000001E-2</v>
      </c>
      <c r="AD74">
        <v>2.0408200000000001E-2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B75">
        <v>0</v>
      </c>
      <c r="C75">
        <v>0</v>
      </c>
      <c r="D75">
        <v>0</v>
      </c>
      <c r="E75">
        <v>0</v>
      </c>
      <c r="F75">
        <v>9.9009900000000001E-3</v>
      </c>
      <c r="G75">
        <v>0</v>
      </c>
      <c r="H75">
        <v>0</v>
      </c>
      <c r="I75">
        <v>1.9802E-2</v>
      </c>
      <c r="J75">
        <v>6.9306900000000005E-2</v>
      </c>
      <c r="K75">
        <v>4.9505E-2</v>
      </c>
      <c r="L75">
        <v>5.9405899999999998E-2</v>
      </c>
      <c r="M75">
        <v>7.9207899999999998E-2</v>
      </c>
      <c r="N75">
        <v>4.9505E-2</v>
      </c>
      <c r="O75">
        <v>0.12871299999999999</v>
      </c>
      <c r="P75">
        <v>9.9009899999999998E-2</v>
      </c>
      <c r="Q75">
        <v>0.10891099999999999</v>
      </c>
      <c r="R75">
        <v>5.9405899999999998E-2</v>
      </c>
      <c r="S75">
        <v>6.9306900000000005E-2</v>
      </c>
      <c r="T75">
        <v>3.9604E-2</v>
      </c>
      <c r="U75">
        <v>2.9703E-2</v>
      </c>
      <c r="V75">
        <v>2.9703E-2</v>
      </c>
      <c r="W75">
        <v>1.9802E-2</v>
      </c>
      <c r="X75">
        <v>1.9802E-2</v>
      </c>
      <c r="Y75">
        <v>9.9009900000000001E-3</v>
      </c>
      <c r="Z75">
        <v>1.9802E-2</v>
      </c>
      <c r="AA75">
        <v>1.9802E-2</v>
      </c>
      <c r="AB75">
        <v>0</v>
      </c>
      <c r="AC75">
        <v>9.9009900000000001E-3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2:44"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2:44"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1.0101000000000001E-2</v>
      </c>
      <c r="N82">
        <v>1.0101000000000001E-2</v>
      </c>
      <c r="O82">
        <v>3.0303E-2</v>
      </c>
      <c r="P82">
        <v>5.0505099999999997E-2</v>
      </c>
      <c r="Q82">
        <v>7.0707099999999995E-2</v>
      </c>
      <c r="R82">
        <v>9.0909100000000007E-2</v>
      </c>
      <c r="S82">
        <v>0.111111</v>
      </c>
      <c r="T82">
        <v>0.111111</v>
      </c>
      <c r="U82">
        <v>0.10101</v>
      </c>
      <c r="V82">
        <v>9.0909100000000007E-2</v>
      </c>
      <c r="W82">
        <v>7.0707099999999995E-2</v>
      </c>
      <c r="X82">
        <v>7.0707099999999995E-2</v>
      </c>
      <c r="Y82">
        <v>4.0404000000000002E-2</v>
      </c>
      <c r="Z82">
        <v>4.0404000000000002E-2</v>
      </c>
      <c r="AA82">
        <v>3.0303E-2</v>
      </c>
      <c r="AB82">
        <v>2.0202000000000001E-2</v>
      </c>
      <c r="AC82">
        <v>2.0202000000000001E-2</v>
      </c>
      <c r="AD82">
        <v>1.0101000000000001E-2</v>
      </c>
      <c r="AE82">
        <v>1.0101000000000001E-2</v>
      </c>
      <c r="AF82">
        <v>1.0101000000000001E-2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2:44"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1.0204100000000001E-2</v>
      </c>
      <c r="N83">
        <v>1.0204100000000001E-2</v>
      </c>
      <c r="O83">
        <v>1.0204100000000001E-2</v>
      </c>
      <c r="P83">
        <v>2.0408200000000001E-2</v>
      </c>
      <c r="Q83">
        <v>4.08163E-2</v>
      </c>
      <c r="R83">
        <v>6.1224500000000001E-2</v>
      </c>
      <c r="S83">
        <v>7.1428599999999995E-2</v>
      </c>
      <c r="T83">
        <v>8.1632700000000002E-2</v>
      </c>
      <c r="U83">
        <v>9.1836699999999993E-2</v>
      </c>
      <c r="V83">
        <v>0.10204100000000001</v>
      </c>
      <c r="W83">
        <v>0.112245</v>
      </c>
      <c r="X83">
        <v>9.1836699999999993E-2</v>
      </c>
      <c r="Y83">
        <v>8.1632700000000002E-2</v>
      </c>
      <c r="Z83">
        <v>6.1224500000000001E-2</v>
      </c>
      <c r="AA83">
        <v>5.10204E-2</v>
      </c>
      <c r="AB83">
        <v>4.08163E-2</v>
      </c>
      <c r="AC83">
        <v>3.0612199999999999E-2</v>
      </c>
      <c r="AD83">
        <v>1.0204100000000001E-2</v>
      </c>
      <c r="AE83">
        <v>1.0204100000000001E-2</v>
      </c>
      <c r="AF83">
        <v>1.0204100000000001E-2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2:44"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1.0101000000000001E-2</v>
      </c>
      <c r="L84">
        <v>1.0101000000000001E-2</v>
      </c>
      <c r="M84">
        <v>2.0202000000000001E-2</v>
      </c>
      <c r="N84">
        <v>3.0303E-2</v>
      </c>
      <c r="O84">
        <v>4.0404000000000002E-2</v>
      </c>
      <c r="P84">
        <v>6.0606100000000003E-2</v>
      </c>
      <c r="Q84">
        <v>8.0808099999999994E-2</v>
      </c>
      <c r="R84">
        <v>0.10101</v>
      </c>
      <c r="S84">
        <v>0.111111</v>
      </c>
      <c r="T84">
        <v>0.111111</v>
      </c>
      <c r="U84">
        <v>0.10101</v>
      </c>
      <c r="V84">
        <v>8.0808099999999994E-2</v>
      </c>
      <c r="W84">
        <v>7.0707099999999995E-2</v>
      </c>
      <c r="X84">
        <v>5.0505099999999997E-2</v>
      </c>
      <c r="Y84">
        <v>4.0404000000000002E-2</v>
      </c>
      <c r="Z84">
        <v>3.0303E-2</v>
      </c>
      <c r="AA84">
        <v>2.0202000000000001E-2</v>
      </c>
      <c r="AB84">
        <v>1.0101000000000001E-2</v>
      </c>
      <c r="AC84">
        <v>1.0101000000000001E-2</v>
      </c>
      <c r="AD84">
        <v>1.0101000000000001E-2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2:44"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0.01</v>
      </c>
      <c r="O85">
        <v>0.01</v>
      </c>
      <c r="P85">
        <v>0.02</v>
      </c>
      <c r="Q85">
        <v>0.03</v>
      </c>
      <c r="R85">
        <v>0.04</v>
      </c>
      <c r="S85">
        <v>0.05</v>
      </c>
      <c r="T85">
        <v>7.0000000000000007E-2</v>
      </c>
      <c r="U85">
        <v>0.1</v>
      </c>
      <c r="V85">
        <v>0.09</v>
      </c>
      <c r="W85">
        <v>0.09</v>
      </c>
      <c r="X85">
        <v>0.06</v>
      </c>
      <c r="Y85">
        <v>0.06</v>
      </c>
      <c r="Z85">
        <v>0.05</v>
      </c>
      <c r="AA85">
        <v>0.05</v>
      </c>
      <c r="AB85">
        <v>0.05</v>
      </c>
      <c r="AC85">
        <v>0.06</v>
      </c>
      <c r="AD85">
        <v>0.05</v>
      </c>
      <c r="AE85">
        <v>0.05</v>
      </c>
      <c r="AF85">
        <v>0.03</v>
      </c>
      <c r="AG85">
        <v>0.02</v>
      </c>
      <c r="AH85">
        <v>0.01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2:44"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9.9009900000000001E-3</v>
      </c>
      <c r="Q86">
        <v>9.9009900000000001E-3</v>
      </c>
      <c r="R86">
        <v>3.9604E-2</v>
      </c>
      <c r="S86">
        <v>6.9306900000000005E-2</v>
      </c>
      <c r="T86">
        <v>9.9009899999999998E-2</v>
      </c>
      <c r="U86">
        <v>0.14851500000000001</v>
      </c>
      <c r="V86">
        <v>0.17821799999999999</v>
      </c>
      <c r="W86">
        <v>0.14851500000000001</v>
      </c>
      <c r="X86">
        <v>0.10891099999999999</v>
      </c>
      <c r="Y86">
        <v>7.9207899999999998E-2</v>
      </c>
      <c r="Z86">
        <v>2.9703E-2</v>
      </c>
      <c r="AA86">
        <v>2.9703E-2</v>
      </c>
      <c r="AB86">
        <v>1.9802E-2</v>
      </c>
      <c r="AC86">
        <v>9.9009900000000001E-3</v>
      </c>
      <c r="AD86">
        <v>9.9009900000000001E-3</v>
      </c>
      <c r="AE86">
        <v>9.9009900000000001E-3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2:44"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0.01</v>
      </c>
      <c r="R87">
        <v>0.02</v>
      </c>
      <c r="S87">
        <v>0.05</v>
      </c>
      <c r="T87">
        <v>0.08</v>
      </c>
      <c r="U87">
        <v>0.13</v>
      </c>
      <c r="V87">
        <v>0.16</v>
      </c>
      <c r="W87">
        <v>0.17</v>
      </c>
      <c r="X87">
        <v>0.15</v>
      </c>
      <c r="Y87">
        <v>0.1</v>
      </c>
      <c r="Z87">
        <v>7.0000000000000007E-2</v>
      </c>
      <c r="AA87">
        <v>0.04</v>
      </c>
      <c r="AB87">
        <v>0.02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2:44"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9.9009900000000001E-3</v>
      </c>
      <c r="J88">
        <v>9.9009900000000001E-3</v>
      </c>
      <c r="K88">
        <v>9.9009900000000001E-3</v>
      </c>
      <c r="L88">
        <v>9.9009900000000001E-3</v>
      </c>
      <c r="M88">
        <v>1.9802E-2</v>
      </c>
      <c r="N88">
        <v>2.9703E-2</v>
      </c>
      <c r="O88">
        <v>3.9604E-2</v>
      </c>
      <c r="P88">
        <v>4.9505E-2</v>
      </c>
      <c r="Q88">
        <v>4.9505E-2</v>
      </c>
      <c r="R88">
        <v>6.9306900000000005E-2</v>
      </c>
      <c r="S88">
        <v>9.9009899999999998E-2</v>
      </c>
      <c r="T88">
        <v>0.10891099999999999</v>
      </c>
      <c r="U88">
        <v>0.10891099999999999</v>
      </c>
      <c r="V88">
        <v>9.9009899999999998E-2</v>
      </c>
      <c r="W88">
        <v>8.9108900000000005E-2</v>
      </c>
      <c r="X88">
        <v>5.9405899999999998E-2</v>
      </c>
      <c r="Y88">
        <v>4.9505E-2</v>
      </c>
      <c r="Z88">
        <v>3.9604E-2</v>
      </c>
      <c r="AA88">
        <v>1.9802E-2</v>
      </c>
      <c r="AB88">
        <v>1.9802E-2</v>
      </c>
      <c r="AC88">
        <v>9.9009900000000001E-3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2:44"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0.01</v>
      </c>
      <c r="M89">
        <v>0.02</v>
      </c>
      <c r="N89">
        <v>0.03</v>
      </c>
      <c r="O89">
        <v>0.04</v>
      </c>
      <c r="P89">
        <v>0.06</v>
      </c>
      <c r="Q89">
        <v>7.0000000000000007E-2</v>
      </c>
      <c r="R89">
        <v>0.08</v>
      </c>
      <c r="S89">
        <v>0.08</v>
      </c>
      <c r="T89">
        <v>0.09</v>
      </c>
      <c r="U89">
        <v>7.0000000000000007E-2</v>
      </c>
      <c r="V89">
        <v>0.08</v>
      </c>
      <c r="W89">
        <v>0.06</v>
      </c>
      <c r="X89">
        <v>0.05</v>
      </c>
      <c r="Y89">
        <v>0.05</v>
      </c>
      <c r="Z89">
        <v>0.04</v>
      </c>
      <c r="AA89">
        <v>0.04</v>
      </c>
      <c r="AB89">
        <v>0.04</v>
      </c>
      <c r="AC89">
        <v>0.02</v>
      </c>
      <c r="AD89">
        <v>0.02</v>
      </c>
      <c r="AE89">
        <v>0.01</v>
      </c>
      <c r="AF89">
        <v>0.01</v>
      </c>
      <c r="AG89">
        <v>0.01</v>
      </c>
      <c r="AH89">
        <v>0.01</v>
      </c>
      <c r="AI89">
        <v>0.01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2:44"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1.0416699999999999E-2</v>
      </c>
      <c r="N90">
        <v>2.0833299999999999E-2</v>
      </c>
      <c r="O90">
        <v>4.1666700000000001E-2</v>
      </c>
      <c r="P90">
        <v>7.2916700000000001E-2</v>
      </c>
      <c r="Q90">
        <v>0.104167</v>
      </c>
      <c r="R90">
        <v>0.125</v>
      </c>
      <c r="S90">
        <v>0.13541700000000001</v>
      </c>
      <c r="T90">
        <v>0.114583</v>
      </c>
      <c r="U90">
        <v>0.104167</v>
      </c>
      <c r="V90">
        <v>8.3333299999999999E-2</v>
      </c>
      <c r="W90">
        <v>7.2916700000000001E-2</v>
      </c>
      <c r="X90">
        <v>5.2083299999999999E-2</v>
      </c>
      <c r="Y90">
        <v>3.125E-2</v>
      </c>
      <c r="Z90">
        <v>2.0833299999999999E-2</v>
      </c>
      <c r="AA90">
        <v>1.0416699999999999E-2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2:44"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1.0204100000000001E-2</v>
      </c>
      <c r="L91">
        <v>1.0204100000000001E-2</v>
      </c>
      <c r="M91">
        <v>2.0408200000000001E-2</v>
      </c>
      <c r="N91">
        <v>4.08163E-2</v>
      </c>
      <c r="O91">
        <v>6.1224500000000001E-2</v>
      </c>
      <c r="P91">
        <v>9.1836699999999993E-2</v>
      </c>
      <c r="Q91">
        <v>0.112245</v>
      </c>
      <c r="R91">
        <v>0.13265299999999999</v>
      </c>
      <c r="S91">
        <v>0.14285700000000001</v>
      </c>
      <c r="T91">
        <v>0.122449</v>
      </c>
      <c r="U91">
        <v>0.112245</v>
      </c>
      <c r="V91">
        <v>6.1224500000000001E-2</v>
      </c>
      <c r="W91">
        <v>4.08163E-2</v>
      </c>
      <c r="X91">
        <v>2.0408200000000001E-2</v>
      </c>
      <c r="Y91">
        <v>1.0204100000000001E-2</v>
      </c>
      <c r="Z91">
        <v>1.0204100000000001E-2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2:44"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1.0204100000000001E-2</v>
      </c>
      <c r="N92">
        <v>2.0408200000000001E-2</v>
      </c>
      <c r="O92">
        <v>4.08163E-2</v>
      </c>
      <c r="P92">
        <v>7.1428599999999995E-2</v>
      </c>
      <c r="Q92">
        <v>0.10204100000000001</v>
      </c>
      <c r="R92">
        <v>0.122449</v>
      </c>
      <c r="S92">
        <v>0.13265299999999999</v>
      </c>
      <c r="T92">
        <v>0.13265299999999999</v>
      </c>
      <c r="U92">
        <v>0.112245</v>
      </c>
      <c r="V92">
        <v>9.1836699999999993E-2</v>
      </c>
      <c r="W92">
        <v>7.1428599999999995E-2</v>
      </c>
      <c r="X92">
        <v>5.10204E-2</v>
      </c>
      <c r="Y92">
        <v>2.0408200000000001E-2</v>
      </c>
      <c r="Z92">
        <v>1.0204100000000001E-2</v>
      </c>
      <c r="AA92">
        <v>1.0204100000000001E-2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2:44"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1.03093E-2</v>
      </c>
      <c r="N93">
        <v>1.03093E-2</v>
      </c>
      <c r="O93">
        <v>3.0927799999999998E-2</v>
      </c>
      <c r="P93">
        <v>3.0927799999999998E-2</v>
      </c>
      <c r="Q93">
        <v>5.1546399999999999E-2</v>
      </c>
      <c r="R93">
        <v>7.2164900000000004E-2</v>
      </c>
      <c r="S93">
        <v>0.103093</v>
      </c>
      <c r="T93">
        <v>6.18557E-2</v>
      </c>
      <c r="U93">
        <v>7.2164900000000004E-2</v>
      </c>
      <c r="V93">
        <v>7.2164900000000004E-2</v>
      </c>
      <c r="W93">
        <v>7.2164900000000004E-2</v>
      </c>
      <c r="X93">
        <v>4.1237099999999999E-2</v>
      </c>
      <c r="Y93">
        <v>7.2164900000000004E-2</v>
      </c>
      <c r="Z93">
        <v>3.0927799999999998E-2</v>
      </c>
      <c r="AA93">
        <v>3.0927799999999998E-2</v>
      </c>
      <c r="AB93">
        <v>6.18557E-2</v>
      </c>
      <c r="AC93">
        <v>6.18557E-2</v>
      </c>
      <c r="AD93">
        <v>2.0618600000000001E-2</v>
      </c>
      <c r="AE93">
        <v>3.0927799999999998E-2</v>
      </c>
      <c r="AF93">
        <v>1.03093E-2</v>
      </c>
      <c r="AG93">
        <v>2.0618600000000001E-2</v>
      </c>
      <c r="AH93">
        <v>1.03093E-2</v>
      </c>
      <c r="AI93">
        <v>1.03093E-2</v>
      </c>
      <c r="AJ93">
        <v>0</v>
      </c>
      <c r="AK93">
        <v>1.03093E-2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2:44"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9.9009900000000001E-3</v>
      </c>
      <c r="L94">
        <v>9.9009900000000001E-3</v>
      </c>
      <c r="M94">
        <v>1.9802E-2</v>
      </c>
      <c r="N94">
        <v>1.9802E-2</v>
      </c>
      <c r="O94">
        <v>2.9703E-2</v>
      </c>
      <c r="P94">
        <v>2.9703E-2</v>
      </c>
      <c r="Q94">
        <v>4.9505E-2</v>
      </c>
      <c r="R94">
        <v>7.9207899999999998E-2</v>
      </c>
      <c r="S94">
        <v>0.118812</v>
      </c>
      <c r="T94">
        <v>0.118812</v>
      </c>
      <c r="U94">
        <v>0.10891099999999999</v>
      </c>
      <c r="V94">
        <v>8.9108900000000005E-2</v>
      </c>
      <c r="W94">
        <v>6.9306900000000005E-2</v>
      </c>
      <c r="X94">
        <v>5.9405899999999998E-2</v>
      </c>
      <c r="Y94">
        <v>4.9505E-2</v>
      </c>
      <c r="Z94">
        <v>4.9505E-2</v>
      </c>
      <c r="AA94">
        <v>2.9703E-2</v>
      </c>
      <c r="AB94">
        <v>2.9703E-2</v>
      </c>
      <c r="AC94">
        <v>9.9009900000000001E-3</v>
      </c>
      <c r="AD94">
        <v>9.9009900000000001E-3</v>
      </c>
      <c r="AE94">
        <v>9.9009900000000001E-3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2:44"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1.0101000000000001E-2</v>
      </c>
      <c r="M95">
        <v>2.0202000000000001E-2</v>
      </c>
      <c r="N95">
        <v>3.0303E-2</v>
      </c>
      <c r="O95">
        <v>5.0505099999999997E-2</v>
      </c>
      <c r="P95">
        <v>7.0707099999999995E-2</v>
      </c>
      <c r="Q95">
        <v>6.0606100000000003E-2</v>
      </c>
      <c r="R95">
        <v>7.0707099999999995E-2</v>
      </c>
      <c r="S95">
        <v>8.0808099999999994E-2</v>
      </c>
      <c r="T95">
        <v>0.111111</v>
      </c>
      <c r="U95">
        <v>0.10101</v>
      </c>
      <c r="V95">
        <v>0.111111</v>
      </c>
      <c r="W95">
        <v>9.0909100000000007E-2</v>
      </c>
      <c r="X95">
        <v>6.0606100000000003E-2</v>
      </c>
      <c r="Y95">
        <v>6.0606100000000003E-2</v>
      </c>
      <c r="Z95">
        <v>4.0404000000000002E-2</v>
      </c>
      <c r="AA95">
        <v>2.0202000000000001E-2</v>
      </c>
      <c r="AB95">
        <v>1.0101000000000001E-2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  <row r="96" spans="2:44"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1.0204100000000001E-2</v>
      </c>
      <c r="N96">
        <v>1.0204100000000001E-2</v>
      </c>
      <c r="O96">
        <v>1.0204100000000001E-2</v>
      </c>
      <c r="P96">
        <v>4.08163E-2</v>
      </c>
      <c r="Q96">
        <v>6.1224500000000001E-2</v>
      </c>
      <c r="R96">
        <v>0.10204100000000001</v>
      </c>
      <c r="S96">
        <v>0.20408200000000001</v>
      </c>
      <c r="T96">
        <v>0.16326499999999999</v>
      </c>
      <c r="U96">
        <v>0.153061</v>
      </c>
      <c r="V96">
        <v>0.10204100000000001</v>
      </c>
      <c r="W96">
        <v>7.1428599999999995E-2</v>
      </c>
      <c r="X96">
        <v>4.08163E-2</v>
      </c>
      <c r="Y96">
        <v>2.0408200000000001E-2</v>
      </c>
      <c r="Z96">
        <v>1.0204100000000001E-2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</row>
    <row r="97" spans="1:44"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9.8039200000000007E-3</v>
      </c>
      <c r="O97">
        <v>1.9607800000000002E-2</v>
      </c>
      <c r="P97">
        <v>1.9607800000000002E-2</v>
      </c>
      <c r="Q97">
        <v>2.9411799999999998E-2</v>
      </c>
      <c r="R97">
        <v>4.9019600000000003E-2</v>
      </c>
      <c r="S97">
        <v>7.8431399999999998E-2</v>
      </c>
      <c r="T97">
        <v>0.13725499999999999</v>
      </c>
      <c r="U97">
        <v>0.10784299999999999</v>
      </c>
      <c r="V97">
        <v>9.8039200000000007E-2</v>
      </c>
      <c r="W97">
        <v>9.8039200000000007E-2</v>
      </c>
      <c r="X97">
        <v>5.8823500000000001E-2</v>
      </c>
      <c r="Y97">
        <v>3.9215699999999999E-2</v>
      </c>
      <c r="Z97">
        <v>3.9215699999999999E-2</v>
      </c>
      <c r="AA97">
        <v>7.8431399999999998E-2</v>
      </c>
      <c r="AB97">
        <v>4.9019600000000003E-2</v>
      </c>
      <c r="AC97">
        <v>1.9607800000000002E-2</v>
      </c>
      <c r="AD97">
        <v>3.9215699999999999E-2</v>
      </c>
      <c r="AE97">
        <v>9.8039200000000007E-3</v>
      </c>
      <c r="AF97">
        <v>1.9607800000000002E-2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1:44"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0.01</v>
      </c>
      <c r="Q98">
        <v>0.02</v>
      </c>
      <c r="R98">
        <v>0.06</v>
      </c>
      <c r="S98">
        <v>0.12</v>
      </c>
      <c r="T98">
        <v>0.18</v>
      </c>
      <c r="U98">
        <v>0.16</v>
      </c>
      <c r="V98">
        <v>0.15</v>
      </c>
      <c r="W98">
        <v>0.12</v>
      </c>
      <c r="X98">
        <v>0.09</v>
      </c>
      <c r="Y98">
        <v>0.05</v>
      </c>
      <c r="Z98">
        <v>0.02</v>
      </c>
      <c r="AA98">
        <v>0.01</v>
      </c>
      <c r="AB98">
        <v>0.01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</row>
    <row r="99" spans="1:44"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2.0202000000000001E-2</v>
      </c>
      <c r="P99">
        <v>3.0303E-2</v>
      </c>
      <c r="Q99">
        <v>1.0101000000000001E-2</v>
      </c>
      <c r="R99">
        <v>4.0404000000000002E-2</v>
      </c>
      <c r="S99">
        <v>0.13131300000000001</v>
      </c>
      <c r="T99">
        <v>0.18181800000000001</v>
      </c>
      <c r="U99">
        <v>0.111111</v>
      </c>
      <c r="V99">
        <v>0.13131300000000001</v>
      </c>
      <c r="W99">
        <v>0.121212</v>
      </c>
      <c r="X99">
        <v>7.0707099999999995E-2</v>
      </c>
      <c r="Y99">
        <v>8.0808099999999994E-2</v>
      </c>
      <c r="Z99">
        <v>4.0404000000000002E-2</v>
      </c>
      <c r="AA99">
        <v>1.0101000000000001E-2</v>
      </c>
      <c r="AB99">
        <v>1.0101000000000001E-2</v>
      </c>
      <c r="AC99">
        <v>0</v>
      </c>
      <c r="AD99">
        <v>1.0101000000000001E-2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0.04</v>
      </c>
      <c r="T100">
        <v>0.08</v>
      </c>
      <c r="U100">
        <v>0.12</v>
      </c>
      <c r="V100">
        <v>0.11</v>
      </c>
      <c r="W100">
        <v>0.13</v>
      </c>
      <c r="X100">
        <v>0.09</v>
      </c>
      <c r="Y100">
        <v>0.11</v>
      </c>
      <c r="Z100">
        <v>7.0000000000000007E-2</v>
      </c>
      <c r="AA100">
        <v>0.09</v>
      </c>
      <c r="AB100">
        <v>7.0000000000000007E-2</v>
      </c>
      <c r="AC100">
        <v>0.04</v>
      </c>
      <c r="AD100">
        <v>0.02</v>
      </c>
      <c r="AE100">
        <v>0.01</v>
      </c>
      <c r="AF100">
        <v>0</v>
      </c>
      <c r="AG100">
        <v>0.01</v>
      </c>
      <c r="AH100">
        <v>0</v>
      </c>
      <c r="AI100">
        <v>0.01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</row>
    <row r="101" spans="1:44"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1.0204100000000001E-2</v>
      </c>
      <c r="S101">
        <v>2.0408200000000001E-2</v>
      </c>
      <c r="T101">
        <v>7.1428599999999995E-2</v>
      </c>
      <c r="U101">
        <v>0.122449</v>
      </c>
      <c r="V101">
        <v>0.16326499999999999</v>
      </c>
      <c r="W101">
        <v>0.19387799999999999</v>
      </c>
      <c r="X101">
        <v>0.14285700000000001</v>
      </c>
      <c r="Y101">
        <v>0.122449</v>
      </c>
      <c r="Z101">
        <v>6.1224500000000001E-2</v>
      </c>
      <c r="AA101">
        <v>5.10204E-2</v>
      </c>
      <c r="AB101">
        <v>2.0408200000000001E-2</v>
      </c>
      <c r="AC101">
        <v>1.0204100000000001E-2</v>
      </c>
      <c r="AD101">
        <v>1.0204100000000001E-2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</row>
    <row r="102" spans="1:44"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</row>
    <row r="103" spans="1:44"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0.01</v>
      </c>
      <c r="R103">
        <v>0</v>
      </c>
      <c r="S103">
        <v>0.13</v>
      </c>
      <c r="T103">
        <v>0.19</v>
      </c>
      <c r="U103">
        <v>0.17</v>
      </c>
      <c r="V103">
        <v>0.1</v>
      </c>
      <c r="W103">
        <v>7.0000000000000007E-2</v>
      </c>
      <c r="X103">
        <v>0.09</v>
      </c>
      <c r="Y103">
        <v>0.08</v>
      </c>
      <c r="Z103">
        <v>0.09</v>
      </c>
      <c r="AA103">
        <v>0.06</v>
      </c>
      <c r="AB103">
        <v>0</v>
      </c>
      <c r="AC103">
        <v>0</v>
      </c>
      <c r="AD103">
        <v>0.01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</row>
    <row r="104" spans="1:44"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5.0049999999999999E-3</v>
      </c>
      <c r="P104">
        <v>8.0080099999999994E-3</v>
      </c>
      <c r="Q104">
        <v>1.5015000000000001E-2</v>
      </c>
      <c r="R104">
        <v>1.9019000000000001E-2</v>
      </c>
      <c r="S104">
        <v>5.9059100000000003E-2</v>
      </c>
      <c r="T104">
        <v>0.11411399999999999</v>
      </c>
      <c r="U104">
        <v>0.10610600000000001</v>
      </c>
      <c r="V104">
        <v>0.12512499999999999</v>
      </c>
      <c r="W104">
        <v>0.15915899999999999</v>
      </c>
      <c r="X104">
        <v>0.124124</v>
      </c>
      <c r="Y104">
        <v>9.6096100000000004E-2</v>
      </c>
      <c r="Z104">
        <v>6.5065100000000001E-2</v>
      </c>
      <c r="AA104">
        <v>3.9038999999999997E-2</v>
      </c>
      <c r="AB104">
        <v>2.7026999999999999E-2</v>
      </c>
      <c r="AC104">
        <v>1.4014E-2</v>
      </c>
      <c r="AD104">
        <v>1.3013E-2</v>
      </c>
      <c r="AE104">
        <v>4.0039999999999997E-3</v>
      </c>
      <c r="AF104">
        <v>4.0039999999999997E-3</v>
      </c>
      <c r="AG104">
        <v>2.0019999999999999E-3</v>
      </c>
      <c r="AH104">
        <v>1.0009999999999999E-3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</row>
    <row r="105" spans="1:44"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1.0009999999999999E-3</v>
      </c>
      <c r="O105">
        <v>1.0009999999999999E-3</v>
      </c>
      <c r="P105">
        <v>1.0009999999999999E-3</v>
      </c>
      <c r="Q105">
        <v>2.0019999999999999E-3</v>
      </c>
      <c r="R105">
        <v>6.00601E-3</v>
      </c>
      <c r="S105">
        <v>1.1011E-2</v>
      </c>
      <c r="T105">
        <v>2.6026000000000001E-2</v>
      </c>
      <c r="U105">
        <v>5.3053099999999999E-2</v>
      </c>
      <c r="V105">
        <v>9.2092099999999996E-2</v>
      </c>
      <c r="W105">
        <v>0.13513500000000001</v>
      </c>
      <c r="X105">
        <v>0.177177</v>
      </c>
      <c r="Y105">
        <v>0.176176</v>
      </c>
      <c r="Z105">
        <v>0.15215200000000001</v>
      </c>
      <c r="AA105">
        <v>0.102102</v>
      </c>
      <c r="AB105">
        <v>4.0039999999999999E-2</v>
      </c>
      <c r="AC105">
        <v>1.5015000000000001E-2</v>
      </c>
      <c r="AD105">
        <v>6.00601E-3</v>
      </c>
      <c r="AE105">
        <v>3.003E-3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</row>
    <row r="106" spans="1:44"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1.0020000000000001E-3</v>
      </c>
      <c r="L106">
        <v>1.0020000000000001E-3</v>
      </c>
      <c r="M106">
        <v>1.0020000000000001E-3</v>
      </c>
      <c r="N106">
        <v>1.0020000000000001E-3</v>
      </c>
      <c r="O106">
        <v>5.0100199999999996E-3</v>
      </c>
      <c r="P106">
        <v>6.0120199999999999E-3</v>
      </c>
      <c r="Q106">
        <v>5.0100199999999996E-3</v>
      </c>
      <c r="R106">
        <v>2.6052100000000002E-2</v>
      </c>
      <c r="S106">
        <v>2.4048099999999999E-2</v>
      </c>
      <c r="T106">
        <v>3.90782E-2</v>
      </c>
      <c r="U106">
        <v>5.0100199999999998E-2</v>
      </c>
      <c r="V106">
        <v>7.3146299999999997E-2</v>
      </c>
      <c r="W106">
        <v>0.111222</v>
      </c>
      <c r="X106">
        <v>0.13026099999999999</v>
      </c>
      <c r="Y106">
        <v>0.15030099999999999</v>
      </c>
      <c r="Z106">
        <v>0.14028099999999999</v>
      </c>
      <c r="AA106">
        <v>0.13226499999999999</v>
      </c>
      <c r="AB106">
        <v>6.5130300000000002E-2</v>
      </c>
      <c r="AC106">
        <v>2.6052100000000002E-2</v>
      </c>
      <c r="AD106">
        <v>8.0160300000000004E-3</v>
      </c>
      <c r="AE106">
        <v>3.0060099999999999E-3</v>
      </c>
      <c r="AF106">
        <v>1.0020000000000001E-3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</row>
    <row r="107" spans="1:44"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4.0007999999999998E-4</v>
      </c>
      <c r="L107">
        <v>5.0009999999999996E-4</v>
      </c>
      <c r="M107">
        <v>4.0007999999999998E-4</v>
      </c>
      <c r="N107">
        <v>1.20024E-3</v>
      </c>
      <c r="O107">
        <v>3.30066E-3</v>
      </c>
      <c r="P107">
        <v>7.3014600000000001E-3</v>
      </c>
      <c r="Q107">
        <v>2.1904400000000001E-2</v>
      </c>
      <c r="R107">
        <v>3.9107799999999998E-2</v>
      </c>
      <c r="S107">
        <v>7.7715500000000007E-2</v>
      </c>
      <c r="T107">
        <v>0.108922</v>
      </c>
      <c r="U107">
        <v>0.124325</v>
      </c>
      <c r="V107">
        <v>0.13772799999999999</v>
      </c>
      <c r="W107">
        <v>0.123325</v>
      </c>
      <c r="X107">
        <v>0.108322</v>
      </c>
      <c r="Y107">
        <v>7.4614899999999998E-2</v>
      </c>
      <c r="Z107">
        <v>5.1710300000000001E-2</v>
      </c>
      <c r="AA107">
        <v>4.4208799999999999E-2</v>
      </c>
      <c r="AB107">
        <v>3.4907000000000001E-2</v>
      </c>
      <c r="AC107">
        <v>2.30046E-2</v>
      </c>
      <c r="AD107">
        <v>1.0402099999999999E-2</v>
      </c>
      <c r="AE107">
        <v>3.2006399999999998E-3</v>
      </c>
      <c r="AF107">
        <v>1.5003E-3</v>
      </c>
      <c r="AG107">
        <v>1.6003199999999999E-3</v>
      </c>
      <c r="AH107">
        <v>3.0006E-4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1.0001999999999999E-4</v>
      </c>
      <c r="AO107">
        <v>0</v>
      </c>
      <c r="AP107">
        <v>0</v>
      </c>
      <c r="AQ107">
        <v>0</v>
      </c>
      <c r="AR107">
        <v>0</v>
      </c>
    </row>
    <row r="108" spans="1:44"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2.9996999999999999E-4</v>
      </c>
      <c r="O108">
        <v>2.4997499999999998E-3</v>
      </c>
      <c r="P108">
        <v>4.7995199999999998E-3</v>
      </c>
      <c r="Q108">
        <v>1.32987E-2</v>
      </c>
      <c r="R108">
        <v>2.5697399999999999E-2</v>
      </c>
      <c r="S108">
        <v>5.6394399999999997E-2</v>
      </c>
      <c r="T108">
        <v>8.6491399999999996E-2</v>
      </c>
      <c r="U108">
        <v>0.12898699999999999</v>
      </c>
      <c r="V108">
        <v>0.143986</v>
      </c>
      <c r="W108">
        <v>0.12808700000000001</v>
      </c>
      <c r="X108">
        <v>0.122888</v>
      </c>
      <c r="Y108">
        <v>8.8891100000000001E-2</v>
      </c>
      <c r="Z108">
        <v>7.3092699999999997E-2</v>
      </c>
      <c r="AA108">
        <v>4.6595299999999999E-2</v>
      </c>
      <c r="AB108">
        <v>4.2795699999999999E-2</v>
      </c>
      <c r="AC108">
        <v>1.8798100000000002E-2</v>
      </c>
      <c r="AD108">
        <v>1.36986E-2</v>
      </c>
      <c r="AE108">
        <v>1.3998599999999999E-3</v>
      </c>
      <c r="AF108">
        <v>1.2998700000000001E-3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</row>
    <row r="109" spans="1:44">
      <c r="A109" t="s">
        <v>35</v>
      </c>
    </row>
    <row r="110" spans="1:44">
      <c r="B110" s="2">
        <v>7.0703399999999995E-7</v>
      </c>
      <c r="C110" s="2">
        <v>1.0720899999999999E-5</v>
      </c>
      <c r="D110" s="2">
        <v>7.2219199999999995E-5</v>
      </c>
      <c r="E110">
        <v>2.1863000000000001E-4</v>
      </c>
      <c r="F110">
        <v>3.11804E-4</v>
      </c>
      <c r="G110">
        <v>3.12138E-4</v>
      </c>
      <c r="H110">
        <v>6.7112699999999999E-4</v>
      </c>
      <c r="I110">
        <v>1.8950600000000001E-3</v>
      </c>
      <c r="J110">
        <v>3.8866500000000002E-3</v>
      </c>
      <c r="K110">
        <v>6.0927999999999998E-3</v>
      </c>
      <c r="L110">
        <v>9.3028999999999994E-3</v>
      </c>
      <c r="M110">
        <v>1.6195399999999999E-2</v>
      </c>
      <c r="N110">
        <v>2.8335099999999998E-2</v>
      </c>
      <c r="O110">
        <v>4.4648899999999998E-2</v>
      </c>
      <c r="P110">
        <v>6.4050899999999994E-2</v>
      </c>
      <c r="Q110">
        <v>8.5995600000000005E-2</v>
      </c>
      <c r="R110">
        <v>0.10641</v>
      </c>
      <c r="S110">
        <v>0.117288</v>
      </c>
      <c r="T110">
        <v>0.113786</v>
      </c>
      <c r="U110">
        <v>9.9143300000000004E-2</v>
      </c>
      <c r="V110">
        <v>8.0636200000000005E-2</v>
      </c>
      <c r="W110">
        <v>6.3206200000000004E-2</v>
      </c>
      <c r="X110">
        <v>4.8192699999999998E-2</v>
      </c>
      <c r="Y110">
        <v>3.55713E-2</v>
      </c>
      <c r="Z110">
        <v>2.5352199999999998E-2</v>
      </c>
      <c r="AA110">
        <v>1.75038E-2</v>
      </c>
      <c r="AB110">
        <v>1.17435E-2</v>
      </c>
      <c r="AC110">
        <v>7.6525200000000003E-3</v>
      </c>
      <c r="AD110">
        <v>4.8310200000000001E-3</v>
      </c>
      <c r="AE110">
        <v>2.9464299999999999E-3</v>
      </c>
      <c r="AF110">
        <v>1.7311500000000001E-3</v>
      </c>
      <c r="AG110">
        <v>9.7638900000000003E-4</v>
      </c>
      <c r="AH110">
        <v>5.2636299999999996E-4</v>
      </c>
      <c r="AI110">
        <v>2.6991E-4</v>
      </c>
      <c r="AJ110" s="2">
        <v>1.30984E-4</v>
      </c>
      <c r="AK110" s="2">
        <v>5.9852899999999997E-5</v>
      </c>
      <c r="AL110" s="2">
        <v>2.5627799999999999E-5</v>
      </c>
      <c r="AM110" s="2">
        <v>1.02369E-5</v>
      </c>
      <c r="AN110" s="2">
        <v>3.7998099999999999E-6</v>
      </c>
      <c r="AO110" s="2">
        <v>1.3062399999999999E-6</v>
      </c>
      <c r="AP110" s="2">
        <v>4.1468299999999998E-7</v>
      </c>
      <c r="AQ110" s="2">
        <v>1.2128199999999999E-7</v>
      </c>
      <c r="AR110" s="2">
        <v>3.26132E-8</v>
      </c>
    </row>
    <row r="111" spans="1:44">
      <c r="B111" s="2">
        <v>3.9901700000000001E-7</v>
      </c>
      <c r="C111" s="2">
        <v>6.0509799999999996E-6</v>
      </c>
      <c r="D111" s="2">
        <v>4.07803E-5</v>
      </c>
      <c r="E111" s="2">
        <v>1.23826E-4</v>
      </c>
      <c r="F111">
        <v>1.81039E-4</v>
      </c>
      <c r="G111">
        <v>2.1333800000000001E-4</v>
      </c>
      <c r="H111">
        <v>5.5758999999999995E-4</v>
      </c>
      <c r="I111">
        <v>1.66001E-3</v>
      </c>
      <c r="J111">
        <v>3.6869300000000002E-3</v>
      </c>
      <c r="K111">
        <v>6.8990400000000004E-3</v>
      </c>
      <c r="L111">
        <v>1.3259699999999999E-2</v>
      </c>
      <c r="M111">
        <v>2.5855199999999998E-2</v>
      </c>
      <c r="N111">
        <v>4.4198599999999998E-2</v>
      </c>
      <c r="O111">
        <v>6.2701099999999996E-2</v>
      </c>
      <c r="P111">
        <v>7.6996899999999993E-2</v>
      </c>
      <c r="Q111">
        <v>8.8439400000000001E-2</v>
      </c>
      <c r="R111">
        <v>9.8702100000000001E-2</v>
      </c>
      <c r="S111">
        <v>0.104321</v>
      </c>
      <c r="T111">
        <v>0.100965</v>
      </c>
      <c r="U111">
        <v>8.9469000000000007E-2</v>
      </c>
      <c r="V111">
        <v>7.4388499999999996E-2</v>
      </c>
      <c r="W111">
        <v>5.9278699999999997E-2</v>
      </c>
      <c r="X111">
        <v>4.5462700000000002E-2</v>
      </c>
      <c r="Y111">
        <v>3.3452000000000003E-2</v>
      </c>
      <c r="Z111">
        <v>2.3681899999999999E-2</v>
      </c>
      <c r="AA111">
        <v>1.62693E-2</v>
      </c>
      <c r="AB111">
        <v>1.0916E-2</v>
      </c>
      <c r="AC111">
        <v>7.1546999999999999E-3</v>
      </c>
      <c r="AD111">
        <v>4.5645700000000004E-3</v>
      </c>
      <c r="AE111">
        <v>2.8231200000000001E-3</v>
      </c>
      <c r="AF111">
        <v>1.68665E-3</v>
      </c>
      <c r="AG111">
        <v>9.6998600000000005E-4</v>
      </c>
      <c r="AH111">
        <v>5.3495300000000001E-4</v>
      </c>
      <c r="AI111">
        <v>2.8176900000000002E-4</v>
      </c>
      <c r="AJ111" s="2">
        <v>1.41108E-4</v>
      </c>
      <c r="AK111" s="2">
        <v>6.6865800000000006E-5</v>
      </c>
      <c r="AL111" s="2">
        <v>2.9830699999999999E-5</v>
      </c>
      <c r="AM111" s="2">
        <v>1.24667E-5</v>
      </c>
      <c r="AN111" s="2">
        <v>4.8570799999999999E-6</v>
      </c>
      <c r="AO111" s="2">
        <v>1.7563400000000001E-6</v>
      </c>
      <c r="AP111" s="2">
        <v>5.8709800000000001E-7</v>
      </c>
      <c r="AQ111" s="2">
        <v>1.8078400000000001E-7</v>
      </c>
      <c r="AR111" s="2">
        <v>5.1125600000000002E-8</v>
      </c>
    </row>
    <row r="112" spans="1:44">
      <c r="B112" s="2">
        <v>1.9836399999999999E-7</v>
      </c>
      <c r="C112" s="2">
        <v>3.0079399999999999E-6</v>
      </c>
      <c r="D112" s="2">
        <v>2.0265700000000001E-5</v>
      </c>
      <c r="E112" s="2">
        <v>6.1417100000000005E-5</v>
      </c>
      <c r="F112" s="2">
        <v>8.8400100000000001E-5</v>
      </c>
      <c r="G112" s="2">
        <v>9.4624100000000001E-5</v>
      </c>
      <c r="H112">
        <v>2.2563100000000001E-4</v>
      </c>
      <c r="I112">
        <v>6.8249800000000002E-4</v>
      </c>
      <c r="J112">
        <v>1.62291E-3</v>
      </c>
      <c r="K112">
        <v>3.4632299999999999E-3</v>
      </c>
      <c r="L112">
        <v>7.6887500000000003E-3</v>
      </c>
      <c r="M112">
        <v>1.66076E-2</v>
      </c>
      <c r="N112">
        <v>3.1257500000000001E-2</v>
      </c>
      <c r="O112">
        <v>5.0723699999999997E-2</v>
      </c>
      <c r="P112">
        <v>7.4211700000000005E-2</v>
      </c>
      <c r="Q112">
        <v>0.10047499999999999</v>
      </c>
      <c r="R112">
        <v>0.123199</v>
      </c>
      <c r="S112">
        <v>0.13183600000000001</v>
      </c>
      <c r="T112">
        <v>0.12121999999999999</v>
      </c>
      <c r="U112">
        <v>9.7431299999999998E-2</v>
      </c>
      <c r="V112">
        <v>7.1665999999999994E-2</v>
      </c>
      <c r="W112">
        <v>5.1012599999999998E-2</v>
      </c>
      <c r="X112">
        <v>3.6378599999999997E-2</v>
      </c>
      <c r="Y112">
        <v>2.6002299999999999E-2</v>
      </c>
      <c r="Z112">
        <v>1.8364999999999999E-2</v>
      </c>
      <c r="AA112">
        <v>1.2693599999999999E-2</v>
      </c>
      <c r="AB112">
        <v>8.5553599999999997E-3</v>
      </c>
      <c r="AC112">
        <v>5.6141100000000003E-3</v>
      </c>
      <c r="AD112">
        <v>3.58305E-3</v>
      </c>
      <c r="AE112">
        <v>2.2217399999999998E-3</v>
      </c>
      <c r="AF112">
        <v>1.33577E-3</v>
      </c>
      <c r="AG112">
        <v>7.7594100000000004E-4</v>
      </c>
      <c r="AH112">
        <v>4.3345900000000003E-4</v>
      </c>
      <c r="AI112">
        <v>2.3164E-4</v>
      </c>
      <c r="AJ112" s="2">
        <v>1.17782E-4</v>
      </c>
      <c r="AK112" s="2">
        <v>5.6671800000000002E-5</v>
      </c>
      <c r="AL112" s="2">
        <v>2.5663399999999999E-5</v>
      </c>
      <c r="AM112" s="2">
        <v>1.0879900000000001E-5</v>
      </c>
      <c r="AN112" s="2">
        <v>4.2966599999999996E-6</v>
      </c>
      <c r="AO112" s="2">
        <v>1.5734400000000001E-6</v>
      </c>
      <c r="AP112" s="2">
        <v>5.3212399999999998E-7</v>
      </c>
      <c r="AQ112" s="2">
        <v>1.6560700000000001E-7</v>
      </c>
      <c r="AR112" s="2">
        <v>4.7284799999999999E-8</v>
      </c>
    </row>
    <row r="113" spans="2:44">
      <c r="B113" s="2">
        <v>7.78207E-7</v>
      </c>
      <c r="C113" s="2">
        <v>1.17982E-5</v>
      </c>
      <c r="D113" s="2">
        <v>7.9415100000000005E-5</v>
      </c>
      <c r="E113" s="2">
        <v>2.3923600000000001E-4</v>
      </c>
      <c r="F113">
        <v>3.2721200000000001E-4</v>
      </c>
      <c r="G113">
        <v>2.28168E-4</v>
      </c>
      <c r="H113">
        <v>2.0396300000000001E-4</v>
      </c>
      <c r="I113">
        <v>4.8142399999999999E-4</v>
      </c>
      <c r="J113">
        <v>1.0880200000000001E-3</v>
      </c>
      <c r="K113">
        <v>2.1709699999999999E-3</v>
      </c>
      <c r="L113">
        <v>4.5786300000000002E-3</v>
      </c>
      <c r="M113">
        <v>9.8828600000000003E-3</v>
      </c>
      <c r="N113">
        <v>1.9334400000000002E-2</v>
      </c>
      <c r="O113">
        <v>3.3517699999999997E-2</v>
      </c>
      <c r="P113">
        <v>5.3151799999999999E-2</v>
      </c>
      <c r="Q113">
        <v>7.7834299999999995E-2</v>
      </c>
      <c r="R113">
        <v>0.10269300000000001</v>
      </c>
      <c r="S113">
        <v>0.119254</v>
      </c>
      <c r="T113">
        <v>0.122026</v>
      </c>
      <c r="U113">
        <v>0.112494</v>
      </c>
      <c r="V113">
        <v>9.5857100000000001E-2</v>
      </c>
      <c r="W113">
        <v>7.6434299999999997E-2</v>
      </c>
      <c r="X113">
        <v>5.6969899999999997E-2</v>
      </c>
      <c r="Y113">
        <v>3.9710299999999997E-2</v>
      </c>
      <c r="Z113">
        <v>2.62505E-2</v>
      </c>
      <c r="AA113">
        <v>1.68705E-2</v>
      </c>
      <c r="AB113">
        <v>1.0767199999999999E-2</v>
      </c>
      <c r="AC113">
        <v>6.8640799999999998E-3</v>
      </c>
      <c r="AD113">
        <v>4.3381499999999998E-3</v>
      </c>
      <c r="AE113">
        <v>2.6885699999999999E-3</v>
      </c>
      <c r="AF113">
        <v>1.6203299999999999E-3</v>
      </c>
      <c r="AG113">
        <v>9.4438699999999998E-4</v>
      </c>
      <c r="AH113">
        <v>5.2994999999999995E-4</v>
      </c>
      <c r="AI113">
        <v>2.8498E-4</v>
      </c>
      <c r="AJ113" s="2">
        <v>1.4605600000000001E-4</v>
      </c>
      <c r="AK113" s="2">
        <v>7.0913200000000004E-5</v>
      </c>
      <c r="AL113" s="2">
        <v>3.24146E-5</v>
      </c>
      <c r="AM113" s="2">
        <v>1.3866899999999999E-5</v>
      </c>
      <c r="AN113" s="2">
        <v>5.52193E-6</v>
      </c>
      <c r="AO113" s="2">
        <v>2.03704E-6</v>
      </c>
      <c r="AP113" s="2">
        <v>6.9328900000000001E-7</v>
      </c>
      <c r="AQ113" s="2">
        <v>2.16928E-7</v>
      </c>
      <c r="AR113" s="2">
        <v>6.2218799999999999E-8</v>
      </c>
    </row>
    <row r="114" spans="2:44">
      <c r="B114" s="2">
        <v>7.8851199999999996E-7</v>
      </c>
      <c r="C114" s="2">
        <v>1.19567E-5</v>
      </c>
      <c r="D114" s="2">
        <v>8.0553100000000006E-5</v>
      </c>
      <c r="E114" s="2">
        <v>2.4404099999999999E-4</v>
      </c>
      <c r="F114">
        <v>3.5018000000000001E-4</v>
      </c>
      <c r="G114">
        <v>3.65442E-4</v>
      </c>
      <c r="H114">
        <v>8.25214E-4</v>
      </c>
      <c r="I114">
        <v>2.3140399999999998E-3</v>
      </c>
      <c r="J114">
        <v>4.5565400000000004E-3</v>
      </c>
      <c r="K114">
        <v>6.3619799999999997E-3</v>
      </c>
      <c r="L114">
        <v>7.7187599999999999E-3</v>
      </c>
      <c r="M114">
        <v>1.0964E-2</v>
      </c>
      <c r="N114">
        <v>1.81762E-2</v>
      </c>
      <c r="O114">
        <v>2.9473599999999999E-2</v>
      </c>
      <c r="P114">
        <v>4.4740200000000001E-2</v>
      </c>
      <c r="Q114">
        <v>6.3915600000000003E-2</v>
      </c>
      <c r="R114">
        <v>8.4186200000000003E-2</v>
      </c>
      <c r="S114">
        <v>9.9739300000000003E-2</v>
      </c>
      <c r="T114">
        <v>0.10631599999999999</v>
      </c>
      <c r="U114">
        <v>0.10427500000000001</v>
      </c>
      <c r="V114">
        <v>9.6331100000000003E-2</v>
      </c>
      <c r="W114">
        <v>8.4448499999999996E-2</v>
      </c>
      <c r="X114">
        <v>6.9836300000000004E-2</v>
      </c>
      <c r="Y114">
        <v>5.4146600000000003E-2</v>
      </c>
      <c r="Z114">
        <v>3.9376700000000001E-2</v>
      </c>
      <c r="AA114">
        <v>2.6999800000000001E-2</v>
      </c>
      <c r="AB114">
        <v>1.75826E-2</v>
      </c>
      <c r="AC114">
        <v>1.0974599999999999E-2</v>
      </c>
      <c r="AD114">
        <v>6.6399900000000001E-3</v>
      </c>
      <c r="AE114">
        <v>3.9350799999999997E-3</v>
      </c>
      <c r="AF114">
        <v>2.2953399999999999E-3</v>
      </c>
      <c r="AG114">
        <v>1.31404E-3</v>
      </c>
      <c r="AH114">
        <v>7.32309E-4</v>
      </c>
      <c r="AI114">
        <v>3.9349600000000002E-4</v>
      </c>
      <c r="AJ114" s="2">
        <v>2.02086E-4</v>
      </c>
      <c r="AK114" s="2">
        <v>9.8444799999999996E-5</v>
      </c>
      <c r="AL114" s="2">
        <v>4.51843E-5</v>
      </c>
      <c r="AM114" s="2">
        <v>1.942E-5</v>
      </c>
      <c r="AN114" s="2">
        <v>7.7719999999999994E-6</v>
      </c>
      <c r="AO114" s="2">
        <v>2.8817700000000001E-6</v>
      </c>
      <c r="AP114" s="2">
        <v>9.8567699999999994E-7</v>
      </c>
      <c r="AQ114" s="2">
        <v>3.0985399999999999E-7</v>
      </c>
      <c r="AR114" s="2">
        <v>8.9247500000000006E-8</v>
      </c>
    </row>
    <row r="115" spans="2:44">
      <c r="B115" s="2">
        <v>5.7444500000000003E-7</v>
      </c>
      <c r="C115" s="2">
        <v>8.7106999999999995E-6</v>
      </c>
      <c r="D115" s="2">
        <v>5.8686E-5</v>
      </c>
      <c r="E115" s="2">
        <v>1.7782200000000001E-4</v>
      </c>
      <c r="F115">
        <v>2.5555199999999998E-4</v>
      </c>
      <c r="G115">
        <v>2.70361E-4</v>
      </c>
      <c r="H115">
        <v>6.3132699999999999E-4</v>
      </c>
      <c r="I115">
        <v>1.86699E-3</v>
      </c>
      <c r="J115">
        <v>4.2156499999999996E-3</v>
      </c>
      <c r="K115">
        <v>8.1417E-3</v>
      </c>
      <c r="L115">
        <v>1.6096099999999999E-2</v>
      </c>
      <c r="M115">
        <v>3.14148E-2</v>
      </c>
      <c r="N115">
        <v>5.2238300000000001E-2</v>
      </c>
      <c r="O115">
        <v>6.9722800000000001E-2</v>
      </c>
      <c r="P115">
        <v>7.7044399999999999E-2</v>
      </c>
      <c r="Q115">
        <v>7.7163399999999993E-2</v>
      </c>
      <c r="R115">
        <v>7.7079599999999998E-2</v>
      </c>
      <c r="S115">
        <v>7.8429499999999999E-2</v>
      </c>
      <c r="T115">
        <v>7.82775E-2</v>
      </c>
      <c r="U115">
        <v>7.5052599999999997E-2</v>
      </c>
      <c r="V115">
        <v>6.9614899999999993E-2</v>
      </c>
      <c r="W115">
        <v>6.2845799999999993E-2</v>
      </c>
      <c r="X115">
        <v>5.4882100000000003E-2</v>
      </c>
      <c r="Y115">
        <v>4.5940000000000002E-2</v>
      </c>
      <c r="Z115">
        <v>3.6658700000000002E-2</v>
      </c>
      <c r="AA115">
        <v>2.7793000000000002E-2</v>
      </c>
      <c r="AB115">
        <v>1.9954599999999999E-2</v>
      </c>
      <c r="AC115">
        <v>1.35365E-2</v>
      </c>
      <c r="AD115">
        <v>8.6812899999999995E-3</v>
      </c>
      <c r="AE115">
        <v>5.2844299999999997E-3</v>
      </c>
      <c r="AF115">
        <v>3.0728700000000001E-3</v>
      </c>
      <c r="AG115">
        <v>1.71889E-3</v>
      </c>
      <c r="AH115">
        <v>9.2953000000000003E-4</v>
      </c>
      <c r="AI115">
        <v>4.8630499999999997E-4</v>
      </c>
      <c r="AJ115">
        <v>2.4512699999999999E-4</v>
      </c>
      <c r="AK115" s="2">
        <v>1.18133E-4</v>
      </c>
      <c r="AL115" s="2">
        <v>5.3943600000000003E-5</v>
      </c>
      <c r="AM115" s="2">
        <v>2.31407E-5</v>
      </c>
      <c r="AN115" s="2">
        <v>9.2580399999999995E-6</v>
      </c>
      <c r="AO115" s="2">
        <v>3.4340500000000002E-6</v>
      </c>
      <c r="AP115" s="2">
        <v>1.1753899999999999E-6</v>
      </c>
      <c r="AQ115" s="2">
        <v>3.6982000000000001E-7</v>
      </c>
      <c r="AR115" s="2">
        <v>1.0662899999999999E-7</v>
      </c>
    </row>
    <row r="116" spans="2:44">
      <c r="B116" s="2">
        <v>3.4958799999999999E-7</v>
      </c>
      <c r="C116" s="2">
        <v>5.3007300000000003E-6</v>
      </c>
      <c r="D116" s="2">
        <v>3.5701999999999998E-5</v>
      </c>
      <c r="E116" s="2">
        <v>1.0798099999999999E-4</v>
      </c>
      <c r="F116" s="2">
        <v>1.5282800000000001E-4</v>
      </c>
      <c r="G116" s="2">
        <v>1.4496299999999999E-4</v>
      </c>
      <c r="H116">
        <v>2.9208599999999999E-4</v>
      </c>
      <c r="I116">
        <v>8.4838800000000005E-4</v>
      </c>
      <c r="J116">
        <v>1.9297299999999999E-3</v>
      </c>
      <c r="K116">
        <v>3.8159000000000001E-3</v>
      </c>
      <c r="L116">
        <v>7.9143200000000007E-3</v>
      </c>
      <c r="M116">
        <v>1.66777E-2</v>
      </c>
      <c r="N116">
        <v>3.1473000000000001E-2</v>
      </c>
      <c r="O116">
        <v>5.1753399999999998E-2</v>
      </c>
      <c r="P116">
        <v>7.6835799999999996E-2</v>
      </c>
      <c r="Q116">
        <v>0.104869</v>
      </c>
      <c r="R116">
        <v>0.12816900000000001</v>
      </c>
      <c r="S116">
        <v>0.13494300000000001</v>
      </c>
      <c r="T116">
        <v>0.120181</v>
      </c>
      <c r="U116">
        <v>9.1798699999999997E-2</v>
      </c>
      <c r="V116">
        <v>6.3252299999999997E-2</v>
      </c>
      <c r="W116">
        <v>4.2708099999999999E-2</v>
      </c>
      <c r="X116">
        <v>3.0494E-2</v>
      </c>
      <c r="Y116">
        <v>2.3394499999999999E-2</v>
      </c>
      <c r="Z116">
        <v>1.8609299999999999E-2</v>
      </c>
      <c r="AA116">
        <v>1.47504E-2</v>
      </c>
      <c r="AB116">
        <v>1.13577E-2</v>
      </c>
      <c r="AC116">
        <v>8.3711399999999991E-3</v>
      </c>
      <c r="AD116">
        <v>5.8549300000000004E-3</v>
      </c>
      <c r="AE116">
        <v>3.8674099999999999E-3</v>
      </c>
      <c r="AF116">
        <v>2.4079399999999999E-3</v>
      </c>
      <c r="AG116">
        <v>1.41362E-3</v>
      </c>
      <c r="AH116">
        <v>7.8397799999999995E-4</v>
      </c>
      <c r="AI116">
        <v>4.1176199999999998E-4</v>
      </c>
      <c r="AJ116">
        <v>2.0519700000000001E-4</v>
      </c>
      <c r="AK116" s="2">
        <v>9.7029900000000004E-5</v>
      </c>
      <c r="AL116" s="2">
        <v>4.3433400000000003E-5</v>
      </c>
      <c r="AM116" s="2">
        <v>1.8320799999999999E-5</v>
      </c>
      <c r="AN116" s="2">
        <v>7.2393299999999999E-6</v>
      </c>
      <c r="AO116" s="2">
        <v>2.6629599999999999E-6</v>
      </c>
      <c r="AP116" s="2">
        <v>9.06622E-7</v>
      </c>
      <c r="AQ116" s="2">
        <v>2.84278E-7</v>
      </c>
      <c r="AR116" s="2">
        <v>8.1770199999999995E-8</v>
      </c>
    </row>
    <row r="117" spans="2:44">
      <c r="B117" s="2">
        <v>3.3147100000000002E-7</v>
      </c>
      <c r="C117" s="2">
        <v>5.0258899999999997E-6</v>
      </c>
      <c r="D117" s="2">
        <v>3.3846500000000002E-5</v>
      </c>
      <c r="E117" s="2">
        <v>1.02285E-4</v>
      </c>
      <c r="F117" s="2">
        <v>1.4375299999999999E-4</v>
      </c>
      <c r="G117" s="2">
        <v>1.2894499999999999E-4</v>
      </c>
      <c r="H117">
        <v>2.3559300000000001E-4</v>
      </c>
      <c r="I117">
        <v>6.6418300000000005E-4</v>
      </c>
      <c r="J117">
        <v>1.45432E-3</v>
      </c>
      <c r="K117">
        <v>2.6729200000000001E-3</v>
      </c>
      <c r="L117">
        <v>5.1460799999999999E-3</v>
      </c>
      <c r="M117">
        <v>1.0562500000000001E-2</v>
      </c>
      <c r="N117">
        <v>2.0177500000000001E-2</v>
      </c>
      <c r="O117">
        <v>3.4330399999999997E-2</v>
      </c>
      <c r="P117">
        <v>5.3544000000000001E-2</v>
      </c>
      <c r="Q117">
        <v>7.7613100000000004E-2</v>
      </c>
      <c r="R117">
        <v>0.102169</v>
      </c>
      <c r="S117">
        <v>0.119075</v>
      </c>
      <c r="T117">
        <v>0.122625</v>
      </c>
      <c r="U117">
        <v>0.113619</v>
      </c>
      <c r="V117">
        <v>9.6653699999999995E-2</v>
      </c>
      <c r="W117">
        <v>7.6059100000000004E-2</v>
      </c>
      <c r="X117">
        <v>5.5223399999999999E-2</v>
      </c>
      <c r="Y117">
        <v>3.71603E-2</v>
      </c>
      <c r="Z117">
        <v>2.3810700000000001E-2</v>
      </c>
      <c r="AA117">
        <v>1.5248299999999999E-2</v>
      </c>
      <c r="AB117">
        <v>1.01829E-2</v>
      </c>
      <c r="AC117">
        <v>7.1196499999999999E-3</v>
      </c>
      <c r="AD117">
        <v>5.0558599999999997E-3</v>
      </c>
      <c r="AE117">
        <v>3.5209899999999999E-3</v>
      </c>
      <c r="AF117">
        <v>2.3486599999999998E-3</v>
      </c>
      <c r="AG117">
        <v>1.48156E-3</v>
      </c>
      <c r="AH117">
        <v>8.7811400000000004E-4</v>
      </c>
      <c r="AI117">
        <v>4.8738999999999998E-4</v>
      </c>
      <c r="AJ117">
        <v>2.5289000000000003E-4</v>
      </c>
      <c r="AK117" s="2">
        <v>1.22531E-4</v>
      </c>
      <c r="AL117" s="2">
        <v>5.5386100000000002E-5</v>
      </c>
      <c r="AM117" s="2">
        <v>2.3326600000000001E-5</v>
      </c>
      <c r="AN117" s="2">
        <v>9.1375800000000007E-6</v>
      </c>
      <c r="AO117" s="2">
        <v>3.3214500000000002E-6</v>
      </c>
      <c r="AP117" s="2">
        <v>1.1171700000000001E-6</v>
      </c>
      <c r="AQ117" s="2">
        <v>3.46625E-7</v>
      </c>
      <c r="AR117" s="2">
        <v>9.88994E-8</v>
      </c>
    </row>
    <row r="118" spans="2:44">
      <c r="B118" s="2">
        <v>3.2824799999999999E-7</v>
      </c>
      <c r="C118" s="2">
        <v>4.9770599999999999E-6</v>
      </c>
      <c r="D118" s="2">
        <v>3.3519100000000002E-5</v>
      </c>
      <c r="E118" s="2">
        <v>1.01322E-4</v>
      </c>
      <c r="F118" s="2">
        <v>1.4272300000000001E-4</v>
      </c>
      <c r="G118" s="2">
        <v>1.30309E-4</v>
      </c>
      <c r="H118">
        <v>2.4495099999999998E-4</v>
      </c>
      <c r="I118">
        <v>6.88625E-4</v>
      </c>
      <c r="J118">
        <v>1.4766499999999999E-3</v>
      </c>
      <c r="K118">
        <v>2.5865800000000002E-3</v>
      </c>
      <c r="L118">
        <v>4.6648899999999997E-3</v>
      </c>
      <c r="M118">
        <v>9.1105600000000002E-3</v>
      </c>
      <c r="N118">
        <v>1.67379E-2</v>
      </c>
      <c r="O118">
        <v>2.7288699999999999E-2</v>
      </c>
      <c r="P118">
        <v>4.0865899999999997E-2</v>
      </c>
      <c r="Q118">
        <v>5.7989600000000002E-2</v>
      </c>
      <c r="R118">
        <v>7.6952599999999996E-2</v>
      </c>
      <c r="S118">
        <v>9.3161099999999997E-2</v>
      </c>
      <c r="T118">
        <v>0.102703</v>
      </c>
      <c r="U118">
        <v>0.104973</v>
      </c>
      <c r="V118">
        <v>0.101092</v>
      </c>
      <c r="W118">
        <v>9.18075E-2</v>
      </c>
      <c r="X118">
        <v>7.7938499999999994E-2</v>
      </c>
      <c r="Y118">
        <v>6.1432399999999998E-2</v>
      </c>
      <c r="Z118">
        <v>4.49554E-2</v>
      </c>
      <c r="AA118">
        <v>3.0723799999999999E-2</v>
      </c>
      <c r="AB118">
        <v>1.9849499999999999E-2</v>
      </c>
      <c r="AC118">
        <v>1.23728E-2</v>
      </c>
      <c r="AD118">
        <v>7.6425800000000004E-3</v>
      </c>
      <c r="AE118">
        <v>4.7798399999999996E-3</v>
      </c>
      <c r="AF118">
        <v>3.0332800000000002E-3</v>
      </c>
      <c r="AG118">
        <v>1.9183200000000001E-3</v>
      </c>
      <c r="AH118">
        <v>1.17899E-3</v>
      </c>
      <c r="AI118">
        <v>6.8956099999999999E-4</v>
      </c>
      <c r="AJ118">
        <v>3.78532E-4</v>
      </c>
      <c r="AK118">
        <v>1.9340899999999999E-4</v>
      </c>
      <c r="AL118" s="2">
        <v>9.1509999999999996E-5</v>
      </c>
      <c r="AM118" s="2">
        <v>3.9956100000000002E-5</v>
      </c>
      <c r="AN118" s="2">
        <v>1.60589E-5</v>
      </c>
      <c r="AO118" s="2">
        <v>5.9290100000000002E-6</v>
      </c>
      <c r="AP118" s="2">
        <v>2.0073700000000001E-6</v>
      </c>
      <c r="AQ118" s="2">
        <v>6.2229200000000005E-7</v>
      </c>
      <c r="AR118" s="2">
        <v>1.7639699999999999E-7</v>
      </c>
    </row>
    <row r="119" spans="2:44">
      <c r="B119" s="2">
        <v>2.2336399999999999E-7</v>
      </c>
      <c r="C119" s="2">
        <v>3.3870400000000002E-6</v>
      </c>
      <c r="D119" s="2">
        <v>2.2819700000000001E-5</v>
      </c>
      <c r="E119" s="2">
        <v>6.9154300000000003E-5</v>
      </c>
      <c r="F119" s="2">
        <v>9.9486200000000003E-5</v>
      </c>
      <c r="G119" s="2">
        <v>1.05849E-4</v>
      </c>
      <c r="H119">
        <v>2.47304E-4</v>
      </c>
      <c r="I119">
        <v>7.1894199999999998E-4</v>
      </c>
      <c r="J119">
        <v>1.5530299999999999E-3</v>
      </c>
      <c r="K119">
        <v>2.75391E-3</v>
      </c>
      <c r="L119">
        <v>5.0253900000000002E-3</v>
      </c>
      <c r="M119">
        <v>9.7917899999999999E-3</v>
      </c>
      <c r="N119">
        <v>1.7668199999999998E-2</v>
      </c>
      <c r="O119">
        <v>2.7900000000000001E-2</v>
      </c>
      <c r="P119">
        <v>4.0076100000000003E-2</v>
      </c>
      <c r="Q119">
        <v>5.4571099999999997E-2</v>
      </c>
      <c r="R119">
        <v>6.9981299999999996E-2</v>
      </c>
      <c r="S119">
        <v>8.2337099999999996E-2</v>
      </c>
      <c r="T119">
        <v>8.8676699999999997E-2</v>
      </c>
      <c r="U119">
        <v>8.9687799999999998E-2</v>
      </c>
      <c r="V119">
        <v>8.7684200000000004E-2</v>
      </c>
      <c r="W119">
        <v>8.3657899999999993E-2</v>
      </c>
      <c r="X119">
        <v>7.7207100000000001E-2</v>
      </c>
      <c r="Y119">
        <v>6.8055099999999993E-2</v>
      </c>
      <c r="Z119">
        <v>5.6767999999999999E-2</v>
      </c>
      <c r="AA119">
        <v>4.45271E-2</v>
      </c>
      <c r="AB119">
        <v>3.2704400000000002E-2</v>
      </c>
      <c r="AC119">
        <v>2.2478100000000001E-2</v>
      </c>
      <c r="AD119">
        <v>1.45247E-2</v>
      </c>
      <c r="AE119">
        <v>8.9182099999999993E-3</v>
      </c>
      <c r="AF119">
        <v>5.2837500000000003E-3</v>
      </c>
      <c r="AG119">
        <v>3.0677E-3</v>
      </c>
      <c r="AH119">
        <v>1.7601400000000001E-3</v>
      </c>
      <c r="AI119">
        <v>9.9445999999999996E-4</v>
      </c>
      <c r="AJ119">
        <v>5.4569999999999998E-4</v>
      </c>
      <c r="AK119">
        <v>2.8581800000000002E-4</v>
      </c>
      <c r="AL119" s="2">
        <v>1.4070200000000001E-4</v>
      </c>
      <c r="AM119" s="2">
        <v>6.4368299999999998E-5</v>
      </c>
      <c r="AN119" s="2">
        <v>2.7159299999999999E-5</v>
      </c>
      <c r="AO119" s="2">
        <v>1.05171E-5</v>
      </c>
      <c r="AP119" s="2">
        <v>3.7254899999999999E-6</v>
      </c>
      <c r="AQ119" s="2">
        <v>1.2044000000000001E-6</v>
      </c>
      <c r="AR119" s="2">
        <v>3.5473600000000001E-7</v>
      </c>
    </row>
    <row r="120" spans="2:44">
      <c r="B120" s="2">
        <v>1.29276E-7</v>
      </c>
      <c r="C120" s="2">
        <v>1.9604100000000002E-6</v>
      </c>
      <c r="D120" s="2">
        <v>1.32112E-5</v>
      </c>
      <c r="E120" s="2">
        <v>4.0096999999999999E-5</v>
      </c>
      <c r="F120" s="2">
        <v>5.84169E-5</v>
      </c>
      <c r="G120" s="2">
        <v>6.7455100000000004E-5</v>
      </c>
      <c r="H120">
        <v>1.7351899999999999E-4</v>
      </c>
      <c r="I120">
        <v>5.2130700000000004E-4</v>
      </c>
      <c r="J120">
        <v>1.19199E-3</v>
      </c>
      <c r="K120">
        <v>2.3692499999999998E-3</v>
      </c>
      <c r="L120">
        <v>4.9085500000000002E-3</v>
      </c>
      <c r="M120">
        <v>1.02056E-2</v>
      </c>
      <c r="N120">
        <v>1.87651E-2</v>
      </c>
      <c r="O120">
        <v>2.97644E-2</v>
      </c>
      <c r="P120">
        <v>4.274E-2</v>
      </c>
      <c r="Q120">
        <v>5.7870600000000001E-2</v>
      </c>
      <c r="R120">
        <v>7.3236899999999994E-2</v>
      </c>
      <c r="S120">
        <v>8.4213099999999999E-2</v>
      </c>
      <c r="T120">
        <v>8.7645500000000001E-2</v>
      </c>
      <c r="U120">
        <v>8.4890599999999997E-2</v>
      </c>
      <c r="V120">
        <v>7.9503900000000002E-2</v>
      </c>
      <c r="W120">
        <v>7.3651900000000006E-2</v>
      </c>
      <c r="X120">
        <v>6.7583299999999999E-2</v>
      </c>
      <c r="Y120">
        <v>6.0974100000000003E-2</v>
      </c>
      <c r="Z120">
        <v>5.3658200000000003E-2</v>
      </c>
      <c r="AA120">
        <v>4.56306E-2</v>
      </c>
      <c r="AB120">
        <v>3.7084600000000002E-2</v>
      </c>
      <c r="AC120">
        <v>2.8510400000000002E-2</v>
      </c>
      <c r="AD120">
        <v>2.0588700000000001E-2</v>
      </c>
      <c r="AE120">
        <v>1.39224E-2</v>
      </c>
      <c r="AF120">
        <v>8.8217899999999995E-3</v>
      </c>
      <c r="AG120">
        <v>5.2591299999999999E-3</v>
      </c>
      <c r="AH120">
        <v>2.9688599999999998E-3</v>
      </c>
      <c r="AI120">
        <v>1.5981700000000001E-3</v>
      </c>
      <c r="AJ120">
        <v>8.2434299999999995E-4</v>
      </c>
      <c r="AK120">
        <v>4.0753700000000003E-4</v>
      </c>
      <c r="AL120" s="2">
        <v>1.9215399999999999E-4</v>
      </c>
      <c r="AM120" s="2">
        <v>8.5659800000000003E-5</v>
      </c>
      <c r="AN120" s="2">
        <v>3.5745299999999998E-5</v>
      </c>
      <c r="AO120" s="2">
        <v>1.38354E-5</v>
      </c>
      <c r="AP120" s="2">
        <v>4.9305100000000003E-6</v>
      </c>
      <c r="AQ120" s="2">
        <v>1.6090200000000001E-6</v>
      </c>
      <c r="AR120" s="2">
        <v>4.7901300000000003E-7</v>
      </c>
    </row>
    <row r="121" spans="2:44">
      <c r="B121" s="2">
        <v>2.0807100000000001E-7</v>
      </c>
      <c r="C121" s="2">
        <v>3.1547200000000002E-6</v>
      </c>
      <c r="D121" s="2">
        <v>2.12416E-5</v>
      </c>
      <c r="E121" s="2">
        <v>6.4121099999999998E-5</v>
      </c>
      <c r="F121" s="2">
        <v>8.9274699999999994E-5</v>
      </c>
      <c r="G121" s="2">
        <v>7.4061900000000003E-5</v>
      </c>
      <c r="H121" s="2">
        <v>1.1676300000000001E-4</v>
      </c>
      <c r="I121">
        <v>3.29828E-4</v>
      </c>
      <c r="J121">
        <v>7.77467E-4</v>
      </c>
      <c r="K121">
        <v>1.64682E-3</v>
      </c>
      <c r="L121">
        <v>3.6592999999999999E-3</v>
      </c>
      <c r="M121">
        <v>8.0289300000000001E-3</v>
      </c>
      <c r="N121">
        <v>1.56008E-2</v>
      </c>
      <c r="O121">
        <v>2.6599500000000002E-2</v>
      </c>
      <c r="P121">
        <v>4.1403799999999998E-2</v>
      </c>
      <c r="Q121">
        <v>5.9769500000000003E-2</v>
      </c>
      <c r="R121">
        <v>7.8265600000000005E-2</v>
      </c>
      <c r="S121">
        <v>9.0851799999999996E-2</v>
      </c>
      <c r="T121">
        <v>9.3912599999999999E-2</v>
      </c>
      <c r="U121">
        <v>8.9214600000000005E-2</v>
      </c>
      <c r="V121">
        <v>8.1034900000000007E-2</v>
      </c>
      <c r="W121">
        <v>7.2203000000000003E-2</v>
      </c>
      <c r="X121">
        <v>6.35656E-2</v>
      </c>
      <c r="Y121">
        <v>5.53699E-2</v>
      </c>
      <c r="Z121">
        <v>4.7837499999999998E-2</v>
      </c>
      <c r="AA121">
        <v>4.0948400000000003E-2</v>
      </c>
      <c r="AB121">
        <v>3.4438299999999998E-2</v>
      </c>
      <c r="AC121">
        <v>2.8089800000000002E-2</v>
      </c>
      <c r="AD121">
        <v>2.19326E-2</v>
      </c>
      <c r="AE121">
        <v>1.62174E-2</v>
      </c>
      <c r="AF121">
        <v>1.1266099999999999E-2</v>
      </c>
      <c r="AG121">
        <v>7.3144200000000003E-3</v>
      </c>
      <c r="AH121">
        <v>4.4252900000000001E-3</v>
      </c>
      <c r="AI121">
        <v>2.4922400000000002E-3</v>
      </c>
      <c r="AJ121">
        <v>1.3067700000000001E-3</v>
      </c>
      <c r="AK121">
        <v>6.3843099999999996E-4</v>
      </c>
      <c r="AL121" s="2">
        <v>2.9083899999999998E-4</v>
      </c>
      <c r="AM121" s="2">
        <v>1.2355499999999999E-4</v>
      </c>
      <c r="AN121" s="2">
        <v>4.89018E-5</v>
      </c>
      <c r="AO121" s="2">
        <v>1.7994399999999998E-5</v>
      </c>
      <c r="AP121" s="2">
        <v>6.1370400000000001E-6</v>
      </c>
      <c r="AQ121" s="2">
        <v>1.9328200000000001E-6</v>
      </c>
      <c r="AR121" s="2">
        <v>5.5997700000000004E-7</v>
      </c>
    </row>
    <row r="122" spans="2:44">
      <c r="B122" s="2">
        <v>2.4663199999999998E-7</v>
      </c>
      <c r="C122" s="2">
        <v>3.7395500000000001E-6</v>
      </c>
      <c r="D122" s="2">
        <v>2.5184599999999999E-5</v>
      </c>
      <c r="E122" s="2">
        <v>7.61249E-5</v>
      </c>
      <c r="F122" s="2">
        <v>1.07182E-4</v>
      </c>
      <c r="G122" s="2">
        <v>9.7460000000000005E-5</v>
      </c>
      <c r="H122">
        <v>1.8134E-4</v>
      </c>
      <c r="I122">
        <v>5.0414899999999996E-4</v>
      </c>
      <c r="J122">
        <v>1.05321E-3</v>
      </c>
      <c r="K122">
        <v>1.74205E-3</v>
      </c>
      <c r="L122">
        <v>2.94217E-3</v>
      </c>
      <c r="M122">
        <v>5.7044499999999998E-3</v>
      </c>
      <c r="N122">
        <v>1.10744E-2</v>
      </c>
      <c r="O122">
        <v>1.9775999999999998E-2</v>
      </c>
      <c r="P122">
        <v>3.26252E-2</v>
      </c>
      <c r="Q122">
        <v>4.96838E-2</v>
      </c>
      <c r="R122">
        <v>6.8241999999999997E-2</v>
      </c>
      <c r="S122">
        <v>8.3328600000000003E-2</v>
      </c>
      <c r="T122">
        <v>9.1442399999999993E-2</v>
      </c>
      <c r="U122">
        <v>9.2685299999999998E-2</v>
      </c>
      <c r="V122">
        <v>8.8941500000000007E-2</v>
      </c>
      <c r="W122">
        <v>8.1673700000000002E-2</v>
      </c>
      <c r="X122">
        <v>7.2008199999999994E-2</v>
      </c>
      <c r="Y122">
        <v>6.14269E-2</v>
      </c>
      <c r="Z122">
        <v>5.1390900000000003E-2</v>
      </c>
      <c r="AA122">
        <v>4.26507E-2</v>
      </c>
      <c r="AB122">
        <v>3.5215000000000003E-2</v>
      </c>
      <c r="AC122">
        <v>2.8765300000000001E-2</v>
      </c>
      <c r="AD122">
        <v>2.30022E-2</v>
      </c>
      <c r="AE122">
        <v>1.7782699999999999E-2</v>
      </c>
      <c r="AF122">
        <v>1.31273E-2</v>
      </c>
      <c r="AG122">
        <v>9.1536900000000008E-3</v>
      </c>
      <c r="AH122">
        <v>5.9766999999999997E-3</v>
      </c>
      <c r="AI122">
        <v>3.6298400000000001E-3</v>
      </c>
      <c r="AJ122">
        <v>2.0405100000000002E-3</v>
      </c>
      <c r="AK122">
        <v>1.05792E-3</v>
      </c>
      <c r="AL122" s="2">
        <v>5.0452500000000003E-4</v>
      </c>
      <c r="AM122" s="2">
        <v>2.2088899999999999E-4</v>
      </c>
      <c r="AN122" s="2">
        <v>8.8649900000000007E-5</v>
      </c>
      <c r="AO122" s="2">
        <v>3.25755E-5</v>
      </c>
      <c r="AP122" s="2">
        <v>1.0949599999999999E-5</v>
      </c>
      <c r="AQ122" s="2">
        <v>3.3638899999999998E-6</v>
      </c>
      <c r="AR122" s="2">
        <v>9.4386400000000004E-7</v>
      </c>
    </row>
    <row r="123" spans="2:44">
      <c r="B123" s="2">
        <v>2.5088399999999999E-7</v>
      </c>
      <c r="C123" s="2">
        <v>3.8041499999999998E-6</v>
      </c>
      <c r="D123" s="2">
        <v>2.5624000000000001E-5</v>
      </c>
      <c r="E123" s="2">
        <v>7.7536300000000005E-5</v>
      </c>
      <c r="F123" s="2">
        <v>1.10165E-4</v>
      </c>
      <c r="G123" s="2">
        <v>1.07435E-4</v>
      </c>
      <c r="H123">
        <v>2.24038E-4</v>
      </c>
      <c r="I123">
        <v>6.4082400000000002E-4</v>
      </c>
      <c r="J123">
        <v>1.37963E-3</v>
      </c>
      <c r="K123">
        <v>2.4279200000000001E-3</v>
      </c>
      <c r="L123">
        <v>4.3652999999999999E-3</v>
      </c>
      <c r="M123">
        <v>8.3316099999999997E-3</v>
      </c>
      <c r="N123">
        <v>1.45974E-2</v>
      </c>
      <c r="O123">
        <v>2.2087300000000001E-2</v>
      </c>
      <c r="P123">
        <v>3.0232599999999998E-2</v>
      </c>
      <c r="Q123">
        <v>3.9990100000000001E-2</v>
      </c>
      <c r="R123">
        <v>5.1806900000000003E-2</v>
      </c>
      <c r="S123">
        <v>6.3963199999999998E-2</v>
      </c>
      <c r="T123">
        <v>7.4107800000000001E-2</v>
      </c>
      <c r="U123">
        <v>8.1087500000000007E-2</v>
      </c>
      <c r="V123">
        <v>8.4513099999999994E-2</v>
      </c>
      <c r="W123">
        <v>8.3932400000000004E-2</v>
      </c>
      <c r="X123">
        <v>7.9280500000000004E-2</v>
      </c>
      <c r="Y123">
        <v>7.1441500000000005E-2</v>
      </c>
      <c r="Z123">
        <v>6.1881499999999999E-2</v>
      </c>
      <c r="AA123">
        <v>5.19605E-2</v>
      </c>
      <c r="AB123">
        <v>4.2606100000000001E-2</v>
      </c>
      <c r="AC123">
        <v>3.4294100000000001E-2</v>
      </c>
      <c r="AD123">
        <v>2.7135800000000002E-2</v>
      </c>
      <c r="AE123">
        <v>2.1026199999999998E-2</v>
      </c>
      <c r="AF123">
        <v>1.5816400000000001E-2</v>
      </c>
      <c r="AG123">
        <v>1.1421199999999999E-2</v>
      </c>
      <c r="AH123">
        <v>7.8280899999999994E-3</v>
      </c>
      <c r="AI123">
        <v>5.0417500000000002E-3</v>
      </c>
      <c r="AJ123">
        <v>3.02644E-3</v>
      </c>
      <c r="AK123">
        <v>1.6823700000000001E-3</v>
      </c>
      <c r="AL123">
        <v>8.6181099999999998E-4</v>
      </c>
      <c r="AM123" s="2">
        <v>4.0529500000000002E-4</v>
      </c>
      <c r="AN123" s="2">
        <v>1.74482E-4</v>
      </c>
      <c r="AO123" s="2">
        <v>6.86091E-5</v>
      </c>
      <c r="AP123" s="2">
        <v>2.45979E-5</v>
      </c>
      <c r="AQ123" s="2">
        <v>8.0293699999999993E-6</v>
      </c>
      <c r="AR123" s="2">
        <v>2.3835600000000001E-6</v>
      </c>
    </row>
    <row r="124" spans="2:44">
      <c r="B124" s="2">
        <v>2.1944299999999999E-7</v>
      </c>
      <c r="C124" s="2">
        <v>3.3275899999999998E-6</v>
      </c>
      <c r="D124" s="2">
        <v>2.2419600000000001E-5</v>
      </c>
      <c r="E124" s="2">
        <v>6.79477E-5</v>
      </c>
      <c r="F124" s="2">
        <v>9.7826100000000002E-5</v>
      </c>
      <c r="G124" s="2">
        <v>1.04675E-4</v>
      </c>
      <c r="H124">
        <v>2.4684700000000002E-4</v>
      </c>
      <c r="I124">
        <v>7.2388800000000001E-4</v>
      </c>
      <c r="J124">
        <v>1.59574E-3</v>
      </c>
      <c r="K124">
        <v>2.9522400000000001E-3</v>
      </c>
      <c r="L124">
        <v>5.65359E-3</v>
      </c>
      <c r="M124">
        <v>1.12403E-2</v>
      </c>
      <c r="N124">
        <v>2.0163400000000001E-2</v>
      </c>
      <c r="O124">
        <v>3.1152099999999999E-2</v>
      </c>
      <c r="P124">
        <v>4.3238499999999999E-2</v>
      </c>
      <c r="Q124">
        <v>5.6446200000000002E-2</v>
      </c>
      <c r="R124">
        <v>6.9043099999999996E-2</v>
      </c>
      <c r="S124">
        <v>7.6780399999999999E-2</v>
      </c>
      <c r="T124">
        <v>7.7163399999999993E-2</v>
      </c>
      <c r="U124">
        <v>7.2553300000000001E-2</v>
      </c>
      <c r="V124">
        <v>6.7419599999999996E-2</v>
      </c>
      <c r="W124">
        <v>6.4040399999999997E-2</v>
      </c>
      <c r="X124">
        <v>6.1768900000000002E-2</v>
      </c>
      <c r="Y124">
        <v>5.9001600000000001E-2</v>
      </c>
      <c r="Z124">
        <v>5.4752000000000002E-2</v>
      </c>
      <c r="AA124">
        <v>4.8938799999999998E-2</v>
      </c>
      <c r="AB124">
        <v>4.2071600000000001E-2</v>
      </c>
      <c r="AC124">
        <v>3.4864699999999998E-2</v>
      </c>
      <c r="AD124">
        <v>2.7942000000000002E-2</v>
      </c>
      <c r="AE124">
        <v>2.1694399999999999E-2</v>
      </c>
      <c r="AF124">
        <v>1.62915E-2</v>
      </c>
      <c r="AG124">
        <v>1.17696E-2</v>
      </c>
      <c r="AH124">
        <v>8.1128899999999993E-3</v>
      </c>
      <c r="AI124">
        <v>5.2856700000000001E-3</v>
      </c>
      <c r="AJ124">
        <v>3.2252000000000001E-3</v>
      </c>
      <c r="AK124">
        <v>1.8284799999999999E-3</v>
      </c>
      <c r="AL124">
        <v>9.5698699999999996E-4</v>
      </c>
      <c r="AM124" s="2">
        <v>4.6008000000000003E-4</v>
      </c>
      <c r="AN124" s="2">
        <v>2.02406E-4</v>
      </c>
      <c r="AO124" s="2">
        <v>8.1251199999999999E-5</v>
      </c>
      <c r="AP124" s="2">
        <v>2.9697E-5</v>
      </c>
      <c r="AQ124" s="2">
        <v>9.8663599999999998E-6</v>
      </c>
      <c r="AR124" s="2">
        <v>2.9758299999999999E-6</v>
      </c>
    </row>
    <row r="125" spans="2:44">
      <c r="B125" s="2">
        <v>2.4965099999999999E-7</v>
      </c>
      <c r="C125" s="2">
        <v>3.7853699999999998E-6</v>
      </c>
      <c r="D125" s="2">
        <v>2.5494799999999999E-5</v>
      </c>
      <c r="E125" s="2">
        <v>7.7094299999999998E-5</v>
      </c>
      <c r="F125" s="2">
        <v>1.08935E-4</v>
      </c>
      <c r="G125" s="2">
        <v>1.02054E-4</v>
      </c>
      <c r="H125">
        <v>2.01831E-4</v>
      </c>
      <c r="I125">
        <v>5.8591000000000003E-4</v>
      </c>
      <c r="J125">
        <v>1.3398800000000001E-3</v>
      </c>
      <c r="K125">
        <v>2.6734300000000001E-3</v>
      </c>
      <c r="L125">
        <v>5.5742600000000002E-3</v>
      </c>
      <c r="M125">
        <v>1.1688199999999999E-2</v>
      </c>
      <c r="N125">
        <v>2.1752799999999999E-2</v>
      </c>
      <c r="O125">
        <v>3.5083900000000001E-2</v>
      </c>
      <c r="P125">
        <v>5.1236200000000003E-2</v>
      </c>
      <c r="Q125">
        <v>6.9889999999999994E-2</v>
      </c>
      <c r="R125">
        <v>8.7594900000000003E-2</v>
      </c>
      <c r="S125">
        <v>9.7718200000000005E-2</v>
      </c>
      <c r="T125">
        <v>9.6289399999999997E-2</v>
      </c>
      <c r="U125">
        <v>8.5928000000000004E-2</v>
      </c>
      <c r="V125">
        <v>7.2573399999999996E-2</v>
      </c>
      <c r="W125">
        <v>6.0379700000000001E-2</v>
      </c>
      <c r="X125">
        <v>5.0608100000000003E-2</v>
      </c>
      <c r="Y125">
        <v>4.3199500000000002E-2</v>
      </c>
      <c r="Z125">
        <v>3.77399E-2</v>
      </c>
      <c r="AA125">
        <v>3.3525399999999997E-2</v>
      </c>
      <c r="AB125">
        <v>2.9736599999999998E-2</v>
      </c>
      <c r="AC125">
        <v>2.5815899999999999E-2</v>
      </c>
      <c r="AD125">
        <v>2.16341E-2</v>
      </c>
      <c r="AE125">
        <v>1.7370799999999999E-2</v>
      </c>
      <c r="AF125">
        <v>1.33089E-2</v>
      </c>
      <c r="AG125">
        <v>9.6944400000000003E-3</v>
      </c>
      <c r="AH125">
        <v>6.6831900000000003E-3</v>
      </c>
      <c r="AI125">
        <v>4.33578E-3</v>
      </c>
      <c r="AJ125">
        <v>2.6305899999999999E-3</v>
      </c>
      <c r="AK125">
        <v>1.4833699999999999E-3</v>
      </c>
      <c r="AL125">
        <v>7.7303599999999995E-4</v>
      </c>
      <c r="AM125" s="2">
        <v>3.7052400000000001E-4</v>
      </c>
      <c r="AN125" s="2">
        <v>1.6270299999999999E-4</v>
      </c>
      <c r="AO125" s="2">
        <v>6.5250800000000002E-5</v>
      </c>
      <c r="AP125" s="2">
        <v>2.3841799999999999E-5</v>
      </c>
      <c r="AQ125" s="2">
        <v>7.9221699999999997E-6</v>
      </c>
      <c r="AR125" s="2">
        <v>2.39043E-6</v>
      </c>
    </row>
    <row r="126" spans="2:44">
      <c r="B126" s="2">
        <v>3.15882E-7</v>
      </c>
      <c r="C126" s="2">
        <v>4.7894799999999999E-6</v>
      </c>
      <c r="D126" s="2">
        <v>3.2253199999999998E-5</v>
      </c>
      <c r="E126" s="2">
        <v>9.7445800000000001E-5</v>
      </c>
      <c r="F126" s="2">
        <v>1.3666899999999999E-4</v>
      </c>
      <c r="G126" s="2">
        <v>1.20519E-4</v>
      </c>
      <c r="H126">
        <v>2.1325599999999999E-4</v>
      </c>
      <c r="I126">
        <v>5.9655500000000002E-4</v>
      </c>
      <c r="J126">
        <v>1.2977500000000001E-3</v>
      </c>
      <c r="K126">
        <v>2.35301E-3</v>
      </c>
      <c r="L126">
        <v>4.4556400000000003E-3</v>
      </c>
      <c r="M126">
        <v>9.0547800000000001E-3</v>
      </c>
      <c r="N126">
        <v>1.7209700000000001E-2</v>
      </c>
      <c r="O126">
        <v>2.9144799999999998E-2</v>
      </c>
      <c r="P126">
        <v>4.5215900000000003E-2</v>
      </c>
      <c r="Q126">
        <v>6.5202200000000002E-2</v>
      </c>
      <c r="R126">
        <v>8.5467600000000005E-2</v>
      </c>
      <c r="S126">
        <v>9.9396899999999996E-2</v>
      </c>
      <c r="T126">
        <v>0.102714</v>
      </c>
      <c r="U126">
        <v>9.6762399999999998E-2</v>
      </c>
      <c r="V126">
        <v>8.5731199999999994E-2</v>
      </c>
      <c r="W126">
        <v>7.2758500000000004E-2</v>
      </c>
      <c r="X126">
        <v>5.9471299999999998E-2</v>
      </c>
      <c r="Y126">
        <v>4.7192699999999997E-2</v>
      </c>
      <c r="Z126">
        <v>3.70785E-2</v>
      </c>
      <c r="AA126">
        <v>2.9539800000000001E-2</v>
      </c>
      <c r="AB126">
        <v>2.41701E-2</v>
      </c>
      <c r="AC126">
        <v>2.01957E-2</v>
      </c>
      <c r="AD126">
        <v>1.6910600000000001E-2</v>
      </c>
      <c r="AE126">
        <v>1.3879300000000001E-2</v>
      </c>
      <c r="AF126">
        <v>1.0957100000000001E-2</v>
      </c>
      <c r="AG126">
        <v>8.2068499999999999E-3</v>
      </c>
      <c r="AH126">
        <v>5.7771799999999998E-3</v>
      </c>
      <c r="AI126">
        <v>3.7966900000000001E-3</v>
      </c>
      <c r="AJ126">
        <v>2.31738E-3</v>
      </c>
      <c r="AK126">
        <v>1.30798E-3</v>
      </c>
      <c r="AL126">
        <v>6.8008200000000004E-4</v>
      </c>
      <c r="AM126" s="2">
        <v>3.2465800000000002E-4</v>
      </c>
      <c r="AN126" s="2">
        <v>1.4188499999999999E-4</v>
      </c>
      <c r="AO126" s="2">
        <v>5.66275E-5</v>
      </c>
      <c r="AP126" s="2">
        <v>2.05971E-5</v>
      </c>
      <c r="AQ126" s="2">
        <v>6.8161300000000002E-6</v>
      </c>
      <c r="AR126" s="2">
        <v>2.0493800000000001E-6</v>
      </c>
    </row>
    <row r="127" spans="2:44">
      <c r="B127" s="2">
        <v>4.8631399999999997E-7</v>
      </c>
      <c r="C127" s="2">
        <v>7.3734200000000001E-6</v>
      </c>
      <c r="D127" s="2">
        <v>4.9648000000000003E-5</v>
      </c>
      <c r="E127" s="2">
        <v>1.4988600000000001E-4</v>
      </c>
      <c r="F127">
        <v>2.08848E-4</v>
      </c>
      <c r="G127">
        <v>1.74167E-4</v>
      </c>
      <c r="H127">
        <v>2.7426700000000002E-4</v>
      </c>
      <c r="I127">
        <v>7.4513100000000001E-4</v>
      </c>
      <c r="J127">
        <v>1.58563E-3</v>
      </c>
      <c r="K127">
        <v>2.73734E-3</v>
      </c>
      <c r="L127">
        <v>4.8372299999999997E-3</v>
      </c>
      <c r="M127">
        <v>9.3067700000000007E-3</v>
      </c>
      <c r="N127">
        <v>1.6918599999999999E-2</v>
      </c>
      <c r="O127">
        <v>2.7246099999999999E-2</v>
      </c>
      <c r="P127">
        <v>4.0180599999999997E-2</v>
      </c>
      <c r="Q127">
        <v>5.6117E-2</v>
      </c>
      <c r="R127">
        <v>7.3349800000000007E-2</v>
      </c>
      <c r="S127">
        <v>8.7395799999999996E-2</v>
      </c>
      <c r="T127">
        <v>9.4610100000000003E-2</v>
      </c>
      <c r="U127">
        <v>9.49102E-2</v>
      </c>
      <c r="V127">
        <v>9.0142600000000003E-2</v>
      </c>
      <c r="W127">
        <v>8.1679699999999994E-2</v>
      </c>
      <c r="X127">
        <v>7.0474999999999996E-2</v>
      </c>
      <c r="Y127">
        <v>5.7969199999999999E-2</v>
      </c>
      <c r="Z127">
        <v>4.58784E-2</v>
      </c>
      <c r="AA127">
        <v>3.5438200000000003E-2</v>
      </c>
      <c r="AB127">
        <v>2.7130499999999998E-2</v>
      </c>
      <c r="AC127">
        <v>2.0862800000000001E-2</v>
      </c>
      <c r="AD127">
        <v>1.6222E-2</v>
      </c>
      <c r="AE127">
        <v>1.26905E-2</v>
      </c>
      <c r="AF127">
        <v>9.8294300000000001E-3</v>
      </c>
      <c r="AG127">
        <v>7.3834800000000004E-3</v>
      </c>
      <c r="AH127">
        <v>5.2774600000000003E-3</v>
      </c>
      <c r="AI127">
        <v>3.5376399999999999E-3</v>
      </c>
      <c r="AJ127">
        <v>2.2015699999999999E-3</v>
      </c>
      <c r="AK127">
        <v>1.2633500000000001E-3</v>
      </c>
      <c r="AL127">
        <v>6.6538899999999995E-4</v>
      </c>
      <c r="AM127" s="2">
        <v>3.2061699999999998E-4</v>
      </c>
      <c r="AN127" s="2">
        <v>1.4100300000000001E-4</v>
      </c>
      <c r="AO127" s="2">
        <v>5.6495400000000001E-5</v>
      </c>
      <c r="AP127" s="2">
        <v>2.0593000000000001E-5</v>
      </c>
      <c r="AQ127" s="2">
        <v>6.8208E-6</v>
      </c>
      <c r="AR127" s="2">
        <v>2.0508899999999999E-6</v>
      </c>
    </row>
    <row r="128" spans="2:44">
      <c r="B128" s="2">
        <v>3.8264300000000002E-7</v>
      </c>
      <c r="C128" s="2">
        <v>5.8022199999999998E-6</v>
      </c>
      <c r="D128" s="2">
        <v>3.9088699999999997E-5</v>
      </c>
      <c r="E128" s="2">
        <v>1.18397E-4</v>
      </c>
      <c r="F128" s="2">
        <v>1.6960900000000001E-4</v>
      </c>
      <c r="G128">
        <v>1.7523500000000001E-4</v>
      </c>
      <c r="H128">
        <v>3.9342199999999999E-4</v>
      </c>
      <c r="I128">
        <v>1.12436E-3</v>
      </c>
      <c r="J128">
        <v>2.3479500000000001E-3</v>
      </c>
      <c r="K128">
        <v>3.84747E-3</v>
      </c>
      <c r="L128">
        <v>6.2851599999999997E-3</v>
      </c>
      <c r="M128">
        <v>1.1382700000000001E-2</v>
      </c>
      <c r="N128">
        <v>1.98627E-2</v>
      </c>
      <c r="O128">
        <v>3.0560799999999999E-2</v>
      </c>
      <c r="P128">
        <v>4.2618499999999997E-2</v>
      </c>
      <c r="Q128">
        <v>5.6408E-2</v>
      </c>
      <c r="R128">
        <v>7.0767800000000006E-2</v>
      </c>
      <c r="S128">
        <v>8.1798599999999999E-2</v>
      </c>
      <c r="T128">
        <v>8.6462399999999995E-2</v>
      </c>
      <c r="U128">
        <v>8.5522500000000001E-2</v>
      </c>
      <c r="V128">
        <v>8.1619300000000006E-2</v>
      </c>
      <c r="W128">
        <v>7.6187000000000005E-2</v>
      </c>
      <c r="X128">
        <v>6.9224800000000003E-2</v>
      </c>
      <c r="Y128">
        <v>6.0704800000000003E-2</v>
      </c>
      <c r="Z128">
        <v>5.1188400000000002E-2</v>
      </c>
      <c r="AA128">
        <v>4.15378E-2</v>
      </c>
      <c r="AB128">
        <v>3.2559100000000001E-2</v>
      </c>
      <c r="AC128">
        <v>2.4820100000000001E-2</v>
      </c>
      <c r="AD128">
        <v>1.8563E-2</v>
      </c>
      <c r="AE128">
        <v>1.37184E-2</v>
      </c>
      <c r="AF128">
        <v>1.0027599999999999E-2</v>
      </c>
      <c r="AG128">
        <v>7.1974600000000001E-3</v>
      </c>
      <c r="AH128">
        <v>5.0043700000000002E-3</v>
      </c>
      <c r="AI128">
        <v>3.3177100000000002E-3</v>
      </c>
      <c r="AJ128">
        <v>2.06711E-3</v>
      </c>
      <c r="AK128">
        <v>1.19662E-3</v>
      </c>
      <c r="AL128" s="2">
        <v>6.3827899999999995E-4</v>
      </c>
      <c r="AM128" s="2">
        <v>3.1190900000000003E-4</v>
      </c>
      <c r="AN128" s="2">
        <v>1.39097E-4</v>
      </c>
      <c r="AO128" s="2">
        <v>5.6459200000000003E-5</v>
      </c>
      <c r="AP128" s="2">
        <v>2.0820200000000001E-5</v>
      </c>
      <c r="AQ128" s="2">
        <v>6.9665299999999997E-6</v>
      </c>
      <c r="AR128" s="2">
        <v>2.1131199999999999E-6</v>
      </c>
    </row>
    <row r="129" spans="2:44">
      <c r="B129" s="2">
        <v>4.26181E-7</v>
      </c>
      <c r="C129" s="2">
        <v>6.4618700000000004E-6</v>
      </c>
      <c r="D129" s="2">
        <v>4.3516000000000001E-5</v>
      </c>
      <c r="E129" s="2">
        <v>1.3148700000000001E-4</v>
      </c>
      <c r="F129" s="2">
        <v>1.84575E-4</v>
      </c>
      <c r="G129">
        <v>1.64069E-4</v>
      </c>
      <c r="H129">
        <v>2.9609200000000002E-4</v>
      </c>
      <c r="I129">
        <v>8.4281700000000005E-4</v>
      </c>
      <c r="J129">
        <v>1.9009599999999999E-3</v>
      </c>
      <c r="K129">
        <v>3.68886E-3</v>
      </c>
      <c r="L129">
        <v>7.4144099999999998E-3</v>
      </c>
      <c r="M129">
        <v>1.49868E-2</v>
      </c>
      <c r="N129">
        <v>2.66162E-2</v>
      </c>
      <c r="O129">
        <v>4.0054199999999998E-2</v>
      </c>
      <c r="P129">
        <v>5.3636400000000001E-2</v>
      </c>
      <c r="Q129">
        <v>6.7759600000000003E-2</v>
      </c>
      <c r="R129">
        <v>8.1324599999999997E-2</v>
      </c>
      <c r="S129">
        <v>8.9829300000000001E-2</v>
      </c>
      <c r="T129">
        <v>8.9845900000000006E-2</v>
      </c>
      <c r="U129">
        <v>8.3039600000000005E-2</v>
      </c>
      <c r="V129">
        <v>7.3836399999999996E-2</v>
      </c>
      <c r="W129">
        <v>6.5107100000000001E-2</v>
      </c>
      <c r="X129">
        <v>5.7306799999999998E-2</v>
      </c>
      <c r="Y129">
        <v>5.0045600000000003E-2</v>
      </c>
      <c r="Z129">
        <v>4.30841E-2</v>
      </c>
      <c r="AA129">
        <v>3.6349800000000002E-2</v>
      </c>
      <c r="AB129">
        <v>2.9855E-2</v>
      </c>
      <c r="AC129">
        <v>2.3735300000000001E-2</v>
      </c>
      <c r="AD129">
        <v>1.82176E-2</v>
      </c>
      <c r="AE129">
        <v>1.3500399999999999E-2</v>
      </c>
      <c r="AF129">
        <v>9.6678400000000005E-3</v>
      </c>
      <c r="AG129">
        <v>6.6850499999999997E-3</v>
      </c>
      <c r="AH129">
        <v>4.4462199999999999E-3</v>
      </c>
      <c r="AI129">
        <v>2.8243299999999999E-3</v>
      </c>
      <c r="AJ129">
        <v>1.6979199999999999E-3</v>
      </c>
      <c r="AK129">
        <v>9.5688100000000003E-4</v>
      </c>
      <c r="AL129" s="2">
        <v>5.0114099999999998E-4</v>
      </c>
      <c r="AM129" s="2">
        <v>2.42155E-4</v>
      </c>
      <c r="AN129" s="2">
        <v>1.07354E-4</v>
      </c>
      <c r="AO129" s="2">
        <v>4.3482400000000002E-5</v>
      </c>
      <c r="AP129" s="2">
        <v>1.6041100000000001E-5</v>
      </c>
      <c r="AQ129" s="2">
        <v>5.3779300000000002E-6</v>
      </c>
      <c r="AR129" s="2">
        <v>1.63588E-6</v>
      </c>
    </row>
    <row r="130" spans="2:44">
      <c r="B130" s="2">
        <v>2.9547199999999999E-7</v>
      </c>
      <c r="C130" s="2">
        <v>4.4803000000000001E-6</v>
      </c>
      <c r="D130" s="2">
        <v>3.01804E-5</v>
      </c>
      <c r="E130" s="2">
        <v>9.1360700000000001E-5</v>
      </c>
      <c r="F130" s="2">
        <v>1.3024600000000001E-4</v>
      </c>
      <c r="G130" s="2">
        <v>1.3014799999999999E-4</v>
      </c>
      <c r="H130">
        <v>2.8050999999999998E-4</v>
      </c>
      <c r="I130">
        <v>8.0391299999999996E-4</v>
      </c>
      <c r="J130">
        <v>1.7196500000000001E-3</v>
      </c>
      <c r="K130">
        <v>2.9940499999999998E-3</v>
      </c>
      <c r="L130">
        <v>5.3833099999999997E-3</v>
      </c>
      <c r="M130">
        <v>1.06093E-2</v>
      </c>
      <c r="N130">
        <v>1.9906099999999999E-2</v>
      </c>
      <c r="O130">
        <v>3.3376700000000002E-2</v>
      </c>
      <c r="P130">
        <v>5.1121300000000001E-2</v>
      </c>
      <c r="Q130">
        <v>7.2490799999999994E-2</v>
      </c>
      <c r="R130">
        <v>9.2934299999999997E-2</v>
      </c>
      <c r="S130">
        <v>0.104798</v>
      </c>
      <c r="T130">
        <v>0.10384699999999999</v>
      </c>
      <c r="U130">
        <v>9.3093400000000007E-2</v>
      </c>
      <c r="V130">
        <v>7.8920199999999996E-2</v>
      </c>
      <c r="W130">
        <v>6.5559500000000007E-2</v>
      </c>
      <c r="X130">
        <v>5.41021E-2</v>
      </c>
      <c r="Y130">
        <v>4.4450200000000002E-2</v>
      </c>
      <c r="Z130">
        <v>3.6481E-2</v>
      </c>
      <c r="AA130">
        <v>2.9989600000000002E-2</v>
      </c>
      <c r="AB130">
        <v>2.45924E-2</v>
      </c>
      <c r="AC130">
        <v>1.99112E-2</v>
      </c>
      <c r="AD130">
        <v>1.5732599999999999E-2</v>
      </c>
      <c r="AE130">
        <v>1.2010699999999999E-2</v>
      </c>
      <c r="AF130">
        <v>8.7902799999999993E-3</v>
      </c>
      <c r="AG130">
        <v>6.1293600000000004E-3</v>
      </c>
      <c r="AH130">
        <v>4.0504699999999996E-3</v>
      </c>
      <c r="AI130">
        <v>2.5239799999999999E-3</v>
      </c>
      <c r="AJ130">
        <v>1.4755E-3</v>
      </c>
      <c r="AK130">
        <v>8.0499599999999999E-4</v>
      </c>
      <c r="AL130" s="2">
        <v>4.0778E-4</v>
      </c>
      <c r="AM130" s="2">
        <v>1.90877E-4</v>
      </c>
      <c r="AN130" s="2">
        <v>8.2210099999999994E-5</v>
      </c>
      <c r="AO130" s="2">
        <v>3.2460499999999999E-5</v>
      </c>
      <c r="AP130" s="2">
        <v>1.17148E-5</v>
      </c>
      <c r="AQ130" s="2">
        <v>3.8547200000000003E-6</v>
      </c>
      <c r="AR130" s="2">
        <v>1.15421E-6</v>
      </c>
    </row>
    <row r="131" spans="2:44">
      <c r="B131" s="2">
        <v>3.1305299999999999E-7</v>
      </c>
      <c r="C131" s="2">
        <v>4.7466399999999998E-6</v>
      </c>
      <c r="D131" s="2">
        <v>3.1966299999999999E-5</v>
      </c>
      <c r="E131" s="2">
        <v>9.6609500000000004E-5</v>
      </c>
      <c r="F131" s="2">
        <v>1.35864E-4</v>
      </c>
      <c r="G131" s="2">
        <v>1.22545E-4</v>
      </c>
      <c r="H131">
        <v>2.2667299999999999E-4</v>
      </c>
      <c r="I131">
        <v>6.4489899999999999E-4</v>
      </c>
      <c r="J131">
        <v>1.43789E-3</v>
      </c>
      <c r="K131">
        <v>2.7316599999999999E-3</v>
      </c>
      <c r="L131">
        <v>5.3950100000000004E-3</v>
      </c>
      <c r="M131">
        <v>1.0933399999999999E-2</v>
      </c>
      <c r="N131">
        <v>1.9868500000000001E-2</v>
      </c>
      <c r="O131">
        <v>3.1238700000000001E-2</v>
      </c>
      <c r="P131">
        <v>4.4583299999999999E-2</v>
      </c>
      <c r="Q131">
        <v>6.04991E-2</v>
      </c>
      <c r="R131">
        <v>7.7670400000000001E-2</v>
      </c>
      <c r="S131">
        <v>9.1599799999999995E-2</v>
      </c>
      <c r="T131">
        <v>9.8245799999999994E-2</v>
      </c>
      <c r="U131">
        <v>9.7196199999999996E-2</v>
      </c>
      <c r="V131">
        <v>9.0340699999999996E-2</v>
      </c>
      <c r="W131">
        <v>7.9516400000000001E-2</v>
      </c>
      <c r="X131">
        <v>6.6397100000000001E-2</v>
      </c>
      <c r="Y131">
        <v>5.3027699999999997E-2</v>
      </c>
      <c r="Z131">
        <v>4.1241800000000002E-2</v>
      </c>
      <c r="AA131">
        <v>3.1859600000000002E-2</v>
      </c>
      <c r="AB131">
        <v>2.47285E-2</v>
      </c>
      <c r="AC131">
        <v>1.92867E-2</v>
      </c>
      <c r="AD131">
        <v>1.4993299999999999E-2</v>
      </c>
      <c r="AE131">
        <v>1.14749E-2</v>
      </c>
      <c r="AF131">
        <v>8.5281999999999997E-3</v>
      </c>
      <c r="AG131">
        <v>6.0757099999999998E-3</v>
      </c>
      <c r="AH131">
        <v>4.1036199999999997E-3</v>
      </c>
      <c r="AI131">
        <v>2.6043899999999998E-3</v>
      </c>
      <c r="AJ131">
        <v>1.54229E-3</v>
      </c>
      <c r="AK131">
        <v>8.4747200000000005E-4</v>
      </c>
      <c r="AL131" s="2">
        <v>4.3016099999999998E-4</v>
      </c>
      <c r="AM131" s="2">
        <v>2.00946E-4</v>
      </c>
      <c r="AN131" s="2">
        <v>8.6126300000000002E-5</v>
      </c>
      <c r="AO131" s="2">
        <v>3.3782000000000003E-5</v>
      </c>
      <c r="AP131" s="2">
        <v>1.21001E-5</v>
      </c>
      <c r="AQ131" s="2">
        <v>3.9506099999999998E-6</v>
      </c>
      <c r="AR131" s="2">
        <v>1.1739399999999999E-6</v>
      </c>
    </row>
    <row r="132" spans="2:44">
      <c r="B132" s="2">
        <v>1.3676299999999999E-7</v>
      </c>
      <c r="C132" s="2">
        <v>2.0740700000000002E-6</v>
      </c>
      <c r="D132" s="2">
        <v>1.39809E-5</v>
      </c>
      <c r="E132" s="2">
        <v>4.2507099999999998E-5</v>
      </c>
      <c r="F132" s="2">
        <v>6.2794500000000003E-5</v>
      </c>
      <c r="G132" s="2">
        <v>7.8436799999999994E-5</v>
      </c>
      <c r="H132">
        <v>2.1515400000000001E-4</v>
      </c>
      <c r="I132">
        <v>6.3637899999999996E-4</v>
      </c>
      <c r="J132">
        <v>1.3714199999999999E-3</v>
      </c>
      <c r="K132">
        <v>2.4206800000000001E-3</v>
      </c>
      <c r="L132">
        <v>4.4257599999999999E-3</v>
      </c>
      <c r="M132">
        <v>8.7875000000000002E-3</v>
      </c>
      <c r="N132">
        <v>1.6470700000000001E-2</v>
      </c>
      <c r="O132">
        <v>2.7517400000000001E-2</v>
      </c>
      <c r="P132">
        <v>4.2093600000000002E-2</v>
      </c>
      <c r="Q132">
        <v>6.0028100000000001E-2</v>
      </c>
      <c r="R132">
        <v>7.8217400000000006E-2</v>
      </c>
      <c r="S132">
        <v>9.0963199999999994E-2</v>
      </c>
      <c r="T132">
        <v>9.4837199999999997E-2</v>
      </c>
      <c r="U132">
        <v>9.1552099999999997E-2</v>
      </c>
      <c r="V132">
        <v>8.5004700000000002E-2</v>
      </c>
      <c r="W132">
        <v>7.7319799999999994E-2</v>
      </c>
      <c r="X132">
        <v>6.8572599999999997E-2</v>
      </c>
      <c r="Y132">
        <v>5.8644799999999997E-2</v>
      </c>
      <c r="Z132">
        <v>4.8139000000000001E-2</v>
      </c>
      <c r="AA132">
        <v>3.80372E-2</v>
      </c>
      <c r="AB132">
        <v>2.9161699999999999E-2</v>
      </c>
      <c r="AC132">
        <v>2.1917900000000001E-2</v>
      </c>
      <c r="AD132">
        <v>1.6292299999999999E-2</v>
      </c>
      <c r="AE132">
        <v>1.20071E-2</v>
      </c>
      <c r="AF132">
        <v>8.7220300000000004E-3</v>
      </c>
      <c r="AG132">
        <v>6.1700399999999999E-3</v>
      </c>
      <c r="AH132">
        <v>4.1905299999999996E-3</v>
      </c>
      <c r="AI132">
        <v>2.6963999999999998E-3</v>
      </c>
      <c r="AJ132">
        <v>1.6257800000000001E-3</v>
      </c>
      <c r="AK132">
        <v>9.1075200000000002E-4</v>
      </c>
      <c r="AL132" s="2">
        <v>4.7099700000000002E-4</v>
      </c>
      <c r="AM132" s="2">
        <v>2.2379600000000001E-4</v>
      </c>
      <c r="AN132" s="2">
        <v>9.7357100000000003E-5</v>
      </c>
      <c r="AO132" s="2">
        <v>3.8673100000000001E-5</v>
      </c>
      <c r="AP132" s="2">
        <v>1.3998900000000001E-5</v>
      </c>
      <c r="AQ132" s="2">
        <v>4.6103499999999998E-6</v>
      </c>
      <c r="AR132" s="2">
        <v>1.37971E-6</v>
      </c>
    </row>
    <row r="133" spans="2:44">
      <c r="B133" s="2">
        <v>2.2884300000000001E-7</v>
      </c>
      <c r="C133" s="2">
        <v>3.4696199999999999E-6</v>
      </c>
      <c r="D133" s="2">
        <v>2.33602E-5</v>
      </c>
      <c r="E133" s="2">
        <v>7.04848E-5</v>
      </c>
      <c r="F133" s="2">
        <v>9.7758100000000002E-5</v>
      </c>
      <c r="G133" s="2">
        <v>7.8375999999999996E-5</v>
      </c>
      <c r="H133" s="2">
        <v>1.1437100000000001E-4</v>
      </c>
      <c r="I133">
        <v>3.2236299999999999E-4</v>
      </c>
      <c r="J133">
        <v>7.8435400000000002E-4</v>
      </c>
      <c r="K133">
        <v>1.7441500000000001E-3</v>
      </c>
      <c r="L133">
        <v>3.9932300000000004E-3</v>
      </c>
      <c r="M133">
        <v>8.6771000000000001E-3</v>
      </c>
      <c r="N133">
        <v>1.61852E-2</v>
      </c>
      <c r="O133">
        <v>2.5908E-2</v>
      </c>
      <c r="P133">
        <v>3.7700900000000002E-2</v>
      </c>
      <c r="Q133">
        <v>5.20966E-2</v>
      </c>
      <c r="R133">
        <v>6.7834099999999994E-2</v>
      </c>
      <c r="S133">
        <v>8.1027600000000005E-2</v>
      </c>
      <c r="T133">
        <v>8.8375800000000004E-2</v>
      </c>
      <c r="U133">
        <v>8.9733999999999994E-2</v>
      </c>
      <c r="V133">
        <v>8.6745600000000006E-2</v>
      </c>
      <c r="W133">
        <v>8.0675200000000002E-2</v>
      </c>
      <c r="X133">
        <v>7.2338399999999997E-2</v>
      </c>
      <c r="Y133">
        <v>6.2761200000000003E-2</v>
      </c>
      <c r="Z133">
        <v>5.2980800000000002E-2</v>
      </c>
      <c r="AA133">
        <v>4.3603799999999998E-2</v>
      </c>
      <c r="AB133">
        <v>3.4887399999999999E-2</v>
      </c>
      <c r="AC133">
        <v>2.7038900000000001E-2</v>
      </c>
      <c r="AD133">
        <v>2.0286800000000001E-2</v>
      </c>
      <c r="AE133">
        <v>1.47665E-2</v>
      </c>
      <c r="AF133">
        <v>1.04475E-2</v>
      </c>
      <c r="AG133">
        <v>7.1747599999999996E-3</v>
      </c>
      <c r="AH133">
        <v>4.7535800000000003E-3</v>
      </c>
      <c r="AI133">
        <v>3.0093199999999998E-3</v>
      </c>
      <c r="AJ133">
        <v>1.8005199999999999E-3</v>
      </c>
      <c r="AK133">
        <v>1.0077899999999999E-3</v>
      </c>
      <c r="AL133" s="2">
        <v>5.2321900000000001E-4</v>
      </c>
      <c r="AM133" s="2">
        <v>2.5031199999999998E-4</v>
      </c>
      <c r="AN133" s="2">
        <v>1.09806E-4</v>
      </c>
      <c r="AO133" s="2">
        <v>4.401E-5</v>
      </c>
      <c r="AP133" s="2">
        <v>1.6073200000000001E-5</v>
      </c>
      <c r="AQ133" s="2">
        <v>5.3385400000000001E-6</v>
      </c>
      <c r="AR133" s="2">
        <v>1.61019E-6</v>
      </c>
    </row>
    <row r="134" spans="2:44">
      <c r="B134" s="2">
        <v>1.00603E-7</v>
      </c>
      <c r="C134" s="2">
        <v>1.52573E-6</v>
      </c>
      <c r="D134" s="2">
        <v>1.0285999999999999E-5</v>
      </c>
      <c r="E134" s="2">
        <v>3.1298199999999998E-5</v>
      </c>
      <c r="F134" s="2">
        <v>4.65286E-5</v>
      </c>
      <c r="G134" s="2">
        <v>6.0063399999999998E-5</v>
      </c>
      <c r="H134">
        <v>1.6845299999999999E-4</v>
      </c>
      <c r="I134">
        <v>4.9232699999999998E-4</v>
      </c>
      <c r="J134">
        <v>1.01979E-3</v>
      </c>
      <c r="K134">
        <v>1.64441E-3</v>
      </c>
      <c r="L134">
        <v>2.6892399999999999E-3</v>
      </c>
      <c r="M134">
        <v>5.1889700000000002E-3</v>
      </c>
      <c r="N134">
        <v>1.0326800000000001E-2</v>
      </c>
      <c r="O134">
        <v>1.91104E-2</v>
      </c>
      <c r="P134">
        <v>3.24693E-2</v>
      </c>
      <c r="Q134">
        <v>5.0043499999999998E-2</v>
      </c>
      <c r="R134">
        <v>6.8286600000000003E-2</v>
      </c>
      <c r="S134">
        <v>8.1693199999999994E-2</v>
      </c>
      <c r="T134">
        <v>8.7256899999999998E-2</v>
      </c>
      <c r="U134">
        <v>8.6557700000000001E-2</v>
      </c>
      <c r="V134">
        <v>8.2936499999999996E-2</v>
      </c>
      <c r="W134">
        <v>7.8142299999999998E-2</v>
      </c>
      <c r="X134">
        <v>7.2192599999999996E-2</v>
      </c>
      <c r="Y134">
        <v>6.4924700000000002E-2</v>
      </c>
      <c r="Z134">
        <v>5.6686E-2</v>
      </c>
      <c r="AA134">
        <v>4.8068199999999998E-2</v>
      </c>
      <c r="AB134">
        <v>3.9595400000000003E-2</v>
      </c>
      <c r="AC134">
        <v>3.1647599999999998E-2</v>
      </c>
      <c r="AD134">
        <v>2.4483399999999999E-2</v>
      </c>
      <c r="AE134">
        <v>1.8269199999999999E-2</v>
      </c>
      <c r="AF134">
        <v>1.3097299999999999E-2</v>
      </c>
      <c r="AG134">
        <v>8.9851600000000007E-3</v>
      </c>
      <c r="AH134">
        <v>5.87383E-3</v>
      </c>
      <c r="AI134">
        <v>3.64109E-3</v>
      </c>
      <c r="AJ134">
        <v>2.1277599999999998E-3</v>
      </c>
      <c r="AK134">
        <v>1.16464E-3</v>
      </c>
      <c r="AL134" s="2">
        <v>5.9320100000000001E-4</v>
      </c>
      <c r="AM134" s="2">
        <v>2.79475E-4</v>
      </c>
      <c r="AN134" s="2">
        <v>1.2116399999999999E-4</v>
      </c>
      <c r="AO134" s="2">
        <v>4.8135700000000001E-5</v>
      </c>
      <c r="AP134" s="2">
        <v>1.7465900000000002E-5</v>
      </c>
      <c r="AQ134" s="2">
        <v>5.7736199999999998E-6</v>
      </c>
      <c r="AR134" s="2">
        <v>1.73538E-6</v>
      </c>
    </row>
    <row r="135" spans="2:44">
      <c r="B135" s="2">
        <v>1.7198000000000001E-7</v>
      </c>
      <c r="C135" s="2">
        <v>2.60753E-6</v>
      </c>
      <c r="D135" s="2">
        <v>1.7556900000000001E-5</v>
      </c>
      <c r="E135" s="2">
        <v>5.2994100000000001E-5</v>
      </c>
      <c r="F135" s="2">
        <v>7.3734900000000004E-5</v>
      </c>
      <c r="G135" s="2">
        <v>6.0875699999999997E-5</v>
      </c>
      <c r="H135" s="2">
        <v>9.5589500000000004E-5</v>
      </c>
      <c r="I135">
        <v>2.7516599999999997E-4</v>
      </c>
      <c r="J135">
        <v>6.7807999999999996E-4</v>
      </c>
      <c r="K135">
        <v>1.5307299999999999E-3</v>
      </c>
      <c r="L135">
        <v>3.5158799999999999E-3</v>
      </c>
      <c r="M135">
        <v>7.5127800000000002E-3</v>
      </c>
      <c r="N135">
        <v>1.3494000000000001E-2</v>
      </c>
      <c r="O135">
        <v>2.03354E-2</v>
      </c>
      <c r="P135">
        <v>2.7573899999999998E-2</v>
      </c>
      <c r="Q135">
        <v>3.6405100000000003E-2</v>
      </c>
      <c r="R135">
        <v>4.7756300000000002E-2</v>
      </c>
      <c r="S135">
        <v>6.0391E-2</v>
      </c>
      <c r="T135">
        <v>7.1877700000000003E-2</v>
      </c>
      <c r="U135">
        <v>8.0287700000000004E-2</v>
      </c>
      <c r="V135">
        <v>8.4438200000000005E-2</v>
      </c>
      <c r="W135">
        <v>8.38391E-2</v>
      </c>
      <c r="X135">
        <v>7.9132400000000006E-2</v>
      </c>
      <c r="Y135">
        <v>7.19167E-2</v>
      </c>
      <c r="Z135">
        <v>6.3725799999999999E-2</v>
      </c>
      <c r="AA135">
        <v>5.5344200000000003E-2</v>
      </c>
      <c r="AB135">
        <v>4.6993199999999999E-2</v>
      </c>
      <c r="AC135">
        <v>3.8795400000000001E-2</v>
      </c>
      <c r="AD135">
        <v>3.0974000000000002E-2</v>
      </c>
      <c r="AE135">
        <v>2.3803600000000001E-2</v>
      </c>
      <c r="AF135">
        <v>1.7521599999999998E-2</v>
      </c>
      <c r="AG135">
        <v>1.2284700000000001E-2</v>
      </c>
      <c r="AH135">
        <v>8.1540699999999994E-3</v>
      </c>
      <c r="AI135">
        <v>5.0927400000000001E-3</v>
      </c>
      <c r="AJ135">
        <v>2.9757999999999998E-3</v>
      </c>
      <c r="AK135">
        <v>1.6184000000000001E-3</v>
      </c>
      <c r="AL135">
        <v>8.1548199999999997E-4</v>
      </c>
      <c r="AM135" s="2">
        <v>3.7918400000000002E-4</v>
      </c>
      <c r="AN135" s="2">
        <v>1.6213299999999999E-4</v>
      </c>
      <c r="AO135" s="2">
        <v>6.3556600000000001E-5</v>
      </c>
      <c r="AP135" s="2">
        <v>2.2781200000000001E-5</v>
      </c>
      <c r="AQ135" s="2">
        <v>7.44993E-6</v>
      </c>
      <c r="AR135" s="2">
        <v>2.21859E-6</v>
      </c>
    </row>
    <row r="136" spans="2:44">
      <c r="B136" s="2">
        <v>1.8979799999999999E-7</v>
      </c>
      <c r="C136" s="2">
        <v>2.8778300000000002E-6</v>
      </c>
      <c r="D136" s="2">
        <v>1.9381600000000001E-5</v>
      </c>
      <c r="E136" s="2">
        <v>5.8592899999999999E-5</v>
      </c>
      <c r="F136" s="2">
        <v>8.2598399999999998E-5</v>
      </c>
      <c r="G136" s="2">
        <v>7.5833899999999999E-5</v>
      </c>
      <c r="H136" s="2">
        <v>1.43411E-4</v>
      </c>
      <c r="I136">
        <v>3.9961599999999999E-4</v>
      </c>
      <c r="J136">
        <v>8.3458000000000002E-4</v>
      </c>
      <c r="K136">
        <v>1.38288E-3</v>
      </c>
      <c r="L136">
        <v>2.3644E-3</v>
      </c>
      <c r="M136">
        <v>4.7175100000000003E-3</v>
      </c>
      <c r="N136">
        <v>9.5384800000000002E-3</v>
      </c>
      <c r="O136">
        <v>1.77959E-2</v>
      </c>
      <c r="P136">
        <v>3.0282400000000001E-2</v>
      </c>
      <c r="Q136">
        <v>4.6326199999999998E-2</v>
      </c>
      <c r="R136">
        <v>6.2110100000000001E-2</v>
      </c>
      <c r="S136">
        <v>7.2283200000000006E-2</v>
      </c>
      <c r="T136">
        <v>7.4673400000000001E-2</v>
      </c>
      <c r="U136">
        <v>7.2224399999999994E-2</v>
      </c>
      <c r="V136">
        <v>6.9489599999999999E-2</v>
      </c>
      <c r="W136">
        <v>6.8415299999999998E-2</v>
      </c>
      <c r="X136">
        <v>6.7940299999999995E-2</v>
      </c>
      <c r="Y136">
        <v>6.6234100000000004E-2</v>
      </c>
      <c r="Z136">
        <v>6.2388300000000001E-2</v>
      </c>
      <c r="AA136">
        <v>5.6591200000000001E-2</v>
      </c>
      <c r="AB136">
        <v>4.9563400000000001E-2</v>
      </c>
      <c r="AC136">
        <v>4.2027700000000001E-2</v>
      </c>
      <c r="AD136">
        <v>3.44934E-2</v>
      </c>
      <c r="AE136">
        <v>2.7293700000000001E-2</v>
      </c>
      <c r="AF136">
        <v>2.0691600000000001E-2</v>
      </c>
      <c r="AG136">
        <v>1.4922400000000001E-2</v>
      </c>
      <c r="AH136">
        <v>1.01654E-2</v>
      </c>
      <c r="AI136">
        <v>6.4974100000000003E-3</v>
      </c>
      <c r="AJ136">
        <v>3.8728199999999999E-3</v>
      </c>
      <c r="AK136">
        <v>2.1409599999999999E-3</v>
      </c>
      <c r="AL136">
        <v>1.0925399999999999E-3</v>
      </c>
      <c r="AM136" s="2">
        <v>5.1262400000000004E-4</v>
      </c>
      <c r="AN136" s="2">
        <v>2.2044499999999999E-4</v>
      </c>
      <c r="AO136" s="2">
        <v>8.6661200000000003E-5</v>
      </c>
      <c r="AP136" s="2">
        <v>3.10797E-5</v>
      </c>
      <c r="AQ136" s="2">
        <v>1.01518E-5</v>
      </c>
      <c r="AR136" s="2">
        <v>3.0161400000000001E-6</v>
      </c>
    </row>
    <row r="137" spans="2:44">
      <c r="B137" s="2">
        <v>9.86456E-8</v>
      </c>
      <c r="C137" s="2">
        <v>1.4960299999999999E-6</v>
      </c>
      <c r="D137" s="2">
        <v>1.00854E-5</v>
      </c>
      <c r="E137" s="2">
        <v>3.0680399999999999E-5</v>
      </c>
      <c r="F137" s="2">
        <v>4.5528799999999997E-5</v>
      </c>
      <c r="G137" s="2">
        <v>5.8298899999999998E-5</v>
      </c>
      <c r="H137">
        <v>1.63399E-4</v>
      </c>
      <c r="I137">
        <v>4.8543600000000001E-4</v>
      </c>
      <c r="J137">
        <v>1.05153E-3</v>
      </c>
      <c r="K137">
        <v>1.8697099999999999E-3</v>
      </c>
      <c r="L137">
        <v>3.40742E-3</v>
      </c>
      <c r="M137">
        <v>6.56421E-3</v>
      </c>
      <c r="N137">
        <v>1.15791E-2</v>
      </c>
      <c r="O137">
        <v>1.7699800000000002E-2</v>
      </c>
      <c r="P137">
        <v>2.4668200000000001E-2</v>
      </c>
      <c r="Q137">
        <v>3.3504800000000001E-2</v>
      </c>
      <c r="R137">
        <v>4.4778600000000002E-2</v>
      </c>
      <c r="S137">
        <v>5.7030200000000003E-2</v>
      </c>
      <c r="T137">
        <v>6.7739900000000006E-2</v>
      </c>
      <c r="U137">
        <v>7.4945700000000004E-2</v>
      </c>
      <c r="V137">
        <v>7.76646E-2</v>
      </c>
      <c r="W137">
        <v>7.6021699999999998E-2</v>
      </c>
      <c r="X137">
        <v>7.1473999999999996E-2</v>
      </c>
      <c r="Y137">
        <v>6.6098299999999999E-2</v>
      </c>
      <c r="Z137">
        <v>6.1182800000000002E-2</v>
      </c>
      <c r="AA137">
        <v>5.6654099999999999E-2</v>
      </c>
      <c r="AB137">
        <v>5.1752300000000001E-2</v>
      </c>
      <c r="AC137">
        <v>4.5948000000000003E-2</v>
      </c>
      <c r="AD137">
        <v>3.9276899999999997E-2</v>
      </c>
      <c r="AE137">
        <v>3.2156799999999999E-2</v>
      </c>
      <c r="AF137">
        <v>2.5110500000000001E-2</v>
      </c>
      <c r="AG137">
        <v>1.8607499999999999E-2</v>
      </c>
      <c r="AH137">
        <v>1.30048E-2</v>
      </c>
      <c r="AI137">
        <v>8.5165899999999992E-3</v>
      </c>
      <c r="AJ137">
        <v>5.19353E-3</v>
      </c>
      <c r="AK137">
        <v>2.93298E-3</v>
      </c>
      <c r="AL137">
        <v>1.5268199999999999E-3</v>
      </c>
      <c r="AM137">
        <v>7.2985599999999997E-4</v>
      </c>
      <c r="AN137" s="2">
        <v>3.1937099999999999E-4</v>
      </c>
      <c r="AO137" s="2">
        <v>1.2760199999999999E-4</v>
      </c>
      <c r="AP137" s="2">
        <v>4.64544E-5</v>
      </c>
      <c r="AQ137" s="2">
        <v>1.5384200000000001E-5</v>
      </c>
      <c r="AR137" s="2">
        <v>4.6281699999999996E-6</v>
      </c>
    </row>
    <row r="138" spans="2:44">
      <c r="B138" s="2">
        <v>5.89064E-8</v>
      </c>
      <c r="C138" s="2">
        <v>8.93289E-7</v>
      </c>
      <c r="D138" s="2">
        <v>6.01994E-6</v>
      </c>
      <c r="E138" s="2">
        <v>1.8272599999999998E-5</v>
      </c>
      <c r="F138" s="2">
        <v>2.6644799999999999E-5</v>
      </c>
      <c r="G138" s="2">
        <v>3.10147E-5</v>
      </c>
      <c r="H138" s="2">
        <v>8.1374799999999999E-5</v>
      </c>
      <c r="I138">
        <v>2.5295999999999999E-4</v>
      </c>
      <c r="J138">
        <v>6.2474700000000004E-4</v>
      </c>
      <c r="K138">
        <v>1.4139300000000001E-3</v>
      </c>
      <c r="L138">
        <v>3.2872600000000002E-3</v>
      </c>
      <c r="M138">
        <v>7.20844E-3</v>
      </c>
      <c r="N138">
        <v>1.3541299999999999E-2</v>
      </c>
      <c r="O138">
        <v>2.1821799999999999E-2</v>
      </c>
      <c r="P138">
        <v>3.1822299999999998E-2</v>
      </c>
      <c r="Q138">
        <v>4.3545899999999998E-2</v>
      </c>
      <c r="R138">
        <v>5.5275100000000001E-2</v>
      </c>
      <c r="S138">
        <v>6.3509099999999999E-2</v>
      </c>
      <c r="T138">
        <v>6.6392699999999999E-2</v>
      </c>
      <c r="U138">
        <v>6.5788399999999997E-2</v>
      </c>
      <c r="V138">
        <v>6.4854800000000004E-2</v>
      </c>
      <c r="W138">
        <v>6.4777799999999996E-2</v>
      </c>
      <c r="X138">
        <v>6.4570600000000006E-2</v>
      </c>
      <c r="Y138">
        <v>6.2966999999999995E-2</v>
      </c>
      <c r="Z138">
        <v>5.9676899999999998E-2</v>
      </c>
      <c r="AA138">
        <v>5.5236599999999997E-2</v>
      </c>
      <c r="AB138">
        <v>5.0278799999999998E-2</v>
      </c>
      <c r="AC138">
        <v>4.5054400000000001E-2</v>
      </c>
      <c r="AD138">
        <v>3.94674E-2</v>
      </c>
      <c r="AE138">
        <v>3.3401100000000003E-2</v>
      </c>
      <c r="AF138">
        <v>2.6981700000000001E-2</v>
      </c>
      <c r="AG138">
        <v>2.0599200000000002E-2</v>
      </c>
      <c r="AH138">
        <v>1.4749E-2</v>
      </c>
      <c r="AI138">
        <v>9.8428200000000004E-3</v>
      </c>
      <c r="AJ138">
        <v>6.0903299999999997E-3</v>
      </c>
      <c r="AK138">
        <v>3.4780000000000002E-3</v>
      </c>
      <c r="AL138">
        <v>1.8258300000000001E-3</v>
      </c>
      <c r="AM138">
        <v>8.7817799999999997E-4</v>
      </c>
      <c r="AN138" s="2">
        <v>3.8592999999999999E-4</v>
      </c>
      <c r="AO138" s="2">
        <v>1.5462700000000001E-4</v>
      </c>
      <c r="AP138" s="2">
        <v>5.6384400000000002E-5</v>
      </c>
      <c r="AQ138" s="2">
        <v>1.8686500000000001E-5</v>
      </c>
      <c r="AR138" s="2">
        <v>5.6222899999999997E-6</v>
      </c>
    </row>
    <row r="139" spans="2:44">
      <c r="B139" s="2">
        <v>6.5610599999999996E-8</v>
      </c>
      <c r="C139" s="2">
        <v>9.948199999999999E-7</v>
      </c>
      <c r="D139" s="2">
        <v>6.6997999999999998E-6</v>
      </c>
      <c r="E139" s="2">
        <v>2.0251899999999998E-5</v>
      </c>
      <c r="F139" s="2">
        <v>2.85254E-5</v>
      </c>
      <c r="G139" s="2">
        <v>2.6089E-5</v>
      </c>
      <c r="H139" s="2">
        <v>4.98597E-5</v>
      </c>
      <c r="I139">
        <v>1.4626400000000001E-4</v>
      </c>
      <c r="J139">
        <v>3.4885999999999999E-4</v>
      </c>
      <c r="K139">
        <v>7.5814999999999997E-4</v>
      </c>
      <c r="L139">
        <v>1.7592700000000001E-3</v>
      </c>
      <c r="M139">
        <v>4.0967599999999996E-3</v>
      </c>
      <c r="N139">
        <v>8.6411999999999999E-3</v>
      </c>
      <c r="O139">
        <v>1.6324200000000001E-2</v>
      </c>
      <c r="P139">
        <v>2.8091399999999999E-2</v>
      </c>
      <c r="Q139">
        <v>4.3676800000000002E-2</v>
      </c>
      <c r="R139">
        <v>5.9924999999999999E-2</v>
      </c>
      <c r="S139">
        <v>7.1872000000000005E-2</v>
      </c>
      <c r="T139">
        <v>7.6638300000000006E-2</v>
      </c>
      <c r="U139">
        <v>7.5383800000000001E-2</v>
      </c>
      <c r="V139">
        <v>7.1156200000000003E-2</v>
      </c>
      <c r="W139">
        <v>6.6166000000000003E-2</v>
      </c>
      <c r="X139">
        <v>6.1395600000000002E-2</v>
      </c>
      <c r="Y139">
        <v>5.7293400000000001E-2</v>
      </c>
      <c r="Z139">
        <v>5.39059E-2</v>
      </c>
      <c r="AA139">
        <v>5.0803000000000001E-2</v>
      </c>
      <c r="AB139">
        <v>4.7394199999999997E-2</v>
      </c>
      <c r="AC139">
        <v>4.3318099999999998E-2</v>
      </c>
      <c r="AD139">
        <v>3.8514300000000001E-2</v>
      </c>
      <c r="AE139">
        <v>3.3087699999999998E-2</v>
      </c>
      <c r="AF139">
        <v>2.7234299999999999E-2</v>
      </c>
      <c r="AG139">
        <v>2.12625E-2</v>
      </c>
      <c r="AH139">
        <v>1.55896E-2</v>
      </c>
      <c r="AI139">
        <v>1.06426E-2</v>
      </c>
      <c r="AJ139">
        <v>6.7193799999999996E-3</v>
      </c>
      <c r="AK139">
        <v>3.9038599999999999E-3</v>
      </c>
      <c r="AL139">
        <v>2.0792699999999998E-3</v>
      </c>
      <c r="AM139">
        <v>1.0123599999999999E-3</v>
      </c>
      <c r="AN139" s="2">
        <v>4.49574E-4</v>
      </c>
      <c r="AO139" s="2">
        <v>1.8176999999999999E-4</v>
      </c>
      <c r="AP139" s="2">
        <v>6.68136E-5</v>
      </c>
      <c r="AQ139" s="2">
        <v>2.23E-5</v>
      </c>
      <c r="AR139" s="2">
        <v>6.7516400000000001E-6</v>
      </c>
    </row>
    <row r="140" spans="2:44">
      <c r="B140" s="2">
        <v>1.13926E-7</v>
      </c>
      <c r="C140" s="2">
        <v>1.72734E-6</v>
      </c>
      <c r="D140" s="2">
        <v>1.1630900000000001E-5</v>
      </c>
      <c r="E140" s="2">
        <v>3.5114999999999998E-5</v>
      </c>
      <c r="F140" s="2">
        <v>4.8949600000000003E-5</v>
      </c>
      <c r="G140" s="2">
        <v>4.0983599999999998E-5</v>
      </c>
      <c r="H140" s="2">
        <v>6.5214299999999997E-5</v>
      </c>
      <c r="I140">
        <v>1.78474E-4</v>
      </c>
      <c r="J140">
        <v>3.8588899999999999E-4</v>
      </c>
      <c r="K140">
        <v>6.9419000000000002E-4</v>
      </c>
      <c r="L140">
        <v>1.31693E-3</v>
      </c>
      <c r="M140">
        <v>2.7486899999999998E-3</v>
      </c>
      <c r="N140">
        <v>5.51455E-3</v>
      </c>
      <c r="O140">
        <v>1.01251E-2</v>
      </c>
      <c r="P140">
        <v>1.7342300000000001E-2</v>
      </c>
      <c r="Q140">
        <v>2.77909E-2</v>
      </c>
      <c r="R140">
        <v>4.0849099999999999E-2</v>
      </c>
      <c r="S140">
        <v>5.44749E-2</v>
      </c>
      <c r="T140">
        <v>6.6441200000000006E-2</v>
      </c>
      <c r="U140">
        <v>7.5187199999999996E-2</v>
      </c>
      <c r="V140">
        <v>7.9616800000000001E-2</v>
      </c>
      <c r="W140">
        <v>7.9218499999999997E-2</v>
      </c>
      <c r="X140">
        <v>7.4757100000000007E-2</v>
      </c>
      <c r="Y140">
        <v>6.8180500000000005E-2</v>
      </c>
      <c r="Z140">
        <v>6.14776E-2</v>
      </c>
      <c r="AA140">
        <v>5.5700600000000003E-2</v>
      </c>
      <c r="AB140">
        <v>5.08756E-2</v>
      </c>
      <c r="AC140">
        <v>4.64549E-2</v>
      </c>
      <c r="AD140">
        <v>4.1799500000000003E-2</v>
      </c>
      <c r="AE140">
        <v>3.6499499999999997E-2</v>
      </c>
      <c r="AF140">
        <v>3.0514599999999999E-2</v>
      </c>
      <c r="AG140">
        <v>2.41526E-2</v>
      </c>
      <c r="AH140">
        <v>1.7931200000000001E-2</v>
      </c>
      <c r="AI140">
        <v>1.23889E-2</v>
      </c>
      <c r="AJ140">
        <v>7.9135300000000002E-3</v>
      </c>
      <c r="AK140">
        <v>4.6482700000000004E-3</v>
      </c>
      <c r="AL140">
        <v>2.5000999999999999E-3</v>
      </c>
      <c r="AM140">
        <v>1.2273500000000001E-3</v>
      </c>
      <c r="AN140" s="2">
        <v>5.4864400000000004E-4</v>
      </c>
      <c r="AO140" s="2">
        <v>2.2292699999999999E-4</v>
      </c>
      <c r="AP140" s="2">
        <v>8.2230200000000004E-5</v>
      </c>
      <c r="AQ140" s="2">
        <v>2.7509400000000001E-5</v>
      </c>
      <c r="AR140" s="2">
        <v>8.3406200000000008E-6</v>
      </c>
    </row>
    <row r="141" spans="2:44">
      <c r="B141" s="2">
        <v>1.1708599999999999E-7</v>
      </c>
      <c r="C141" s="2">
        <v>1.7754200000000001E-6</v>
      </c>
      <c r="D141" s="2">
        <v>1.19604E-5</v>
      </c>
      <c r="E141" s="2">
        <v>3.6221299999999998E-5</v>
      </c>
      <c r="F141" s="2">
        <v>5.1817899999999997E-5</v>
      </c>
      <c r="G141" s="2">
        <v>5.3037300000000001E-5</v>
      </c>
      <c r="H141" s="2">
        <v>1.1770200000000001E-4</v>
      </c>
      <c r="I141">
        <v>3.3617899999999998E-4</v>
      </c>
      <c r="J141">
        <v>7.0404099999999998E-4</v>
      </c>
      <c r="K141">
        <v>1.16314E-3</v>
      </c>
      <c r="L141">
        <v>1.9306200000000001E-3</v>
      </c>
      <c r="M141">
        <v>3.56792E-3</v>
      </c>
      <c r="N141">
        <v>6.3957600000000003E-3</v>
      </c>
      <c r="O141">
        <v>1.02734E-2</v>
      </c>
      <c r="P141">
        <v>1.5277199999999999E-2</v>
      </c>
      <c r="Q141">
        <v>2.19267E-2</v>
      </c>
      <c r="R141">
        <v>3.02603E-2</v>
      </c>
      <c r="S141">
        <v>3.9399999999999998E-2</v>
      </c>
      <c r="T141">
        <v>4.8504800000000001E-2</v>
      </c>
      <c r="U141">
        <v>5.7389700000000002E-2</v>
      </c>
      <c r="V141">
        <v>6.5768300000000002E-2</v>
      </c>
      <c r="W141">
        <v>7.25576E-2</v>
      </c>
      <c r="X141">
        <v>7.6383800000000002E-2</v>
      </c>
      <c r="Y141">
        <v>7.6540399999999995E-2</v>
      </c>
      <c r="Z141">
        <v>7.3378700000000005E-2</v>
      </c>
      <c r="AA141">
        <v>6.8018999999999996E-2</v>
      </c>
      <c r="AB141">
        <v>6.1727900000000002E-2</v>
      </c>
      <c r="AC141">
        <v>5.5338100000000001E-2</v>
      </c>
      <c r="AD141">
        <v>4.9031499999999999E-2</v>
      </c>
      <c r="AE141">
        <v>4.2560399999999998E-2</v>
      </c>
      <c r="AF141">
        <v>3.5678799999999997E-2</v>
      </c>
      <c r="AG141">
        <v>2.84581E-2</v>
      </c>
      <c r="AH141">
        <v>2.1325299999999998E-2</v>
      </c>
      <c r="AI141">
        <v>1.48688E-2</v>
      </c>
      <c r="AJ141">
        <v>9.5780299999999995E-3</v>
      </c>
      <c r="AK141">
        <v>5.6708100000000001E-3</v>
      </c>
      <c r="AL141">
        <v>3.0740099999999999E-3</v>
      </c>
      <c r="AM141">
        <v>1.52115E-3</v>
      </c>
      <c r="AN141" s="2">
        <v>6.8555000000000005E-4</v>
      </c>
      <c r="AO141" s="2">
        <v>2.8087799999999998E-4</v>
      </c>
      <c r="AP141" s="2">
        <v>1.04466E-4</v>
      </c>
      <c r="AQ141" s="2">
        <v>3.5230400000000001E-5</v>
      </c>
      <c r="AR141" s="2">
        <v>1.0763399999999999E-5</v>
      </c>
    </row>
    <row r="142" spans="2:44">
      <c r="B142" s="2">
        <v>1.36774E-7</v>
      </c>
      <c r="C142" s="2">
        <v>2.0738899999999999E-6</v>
      </c>
      <c r="D142" s="2">
        <v>1.3968700000000001E-5</v>
      </c>
      <c r="E142" s="2">
        <v>4.2257199999999999E-5</v>
      </c>
      <c r="F142" s="2">
        <v>5.9910900000000003E-5</v>
      </c>
      <c r="G142" s="2">
        <v>5.7561400000000001E-5</v>
      </c>
      <c r="H142" s="2">
        <v>1.18121E-4</v>
      </c>
      <c r="I142">
        <v>3.4276400000000001E-4</v>
      </c>
      <c r="J142">
        <v>7.7164699999999998E-4</v>
      </c>
      <c r="K142">
        <v>1.49008E-3</v>
      </c>
      <c r="L142">
        <v>2.98322E-3</v>
      </c>
      <c r="M142">
        <v>6.0350100000000004E-3</v>
      </c>
      <c r="N142">
        <v>1.0781600000000001E-2</v>
      </c>
      <c r="O142">
        <v>1.6421100000000001E-2</v>
      </c>
      <c r="P142">
        <v>2.24291E-2</v>
      </c>
      <c r="Q142">
        <v>2.9125000000000002E-2</v>
      </c>
      <c r="R142">
        <v>3.6240599999999998E-2</v>
      </c>
      <c r="S142">
        <v>4.2198100000000002E-2</v>
      </c>
      <c r="T142">
        <v>4.59257E-2</v>
      </c>
      <c r="U142">
        <v>4.8366199999999998E-2</v>
      </c>
      <c r="V142">
        <v>5.1341999999999999E-2</v>
      </c>
      <c r="W142">
        <v>5.56602E-2</v>
      </c>
      <c r="X142">
        <v>6.0727400000000001E-2</v>
      </c>
      <c r="Y142">
        <v>6.5299499999999996E-2</v>
      </c>
      <c r="Z142">
        <v>6.8174700000000005E-2</v>
      </c>
      <c r="AA142">
        <v>6.8571300000000002E-2</v>
      </c>
      <c r="AB142">
        <v>6.6313800000000006E-2</v>
      </c>
      <c r="AC142">
        <v>6.1766300000000003E-2</v>
      </c>
      <c r="AD142">
        <v>5.5532499999999999E-2</v>
      </c>
      <c r="AE142">
        <v>4.8164199999999997E-2</v>
      </c>
      <c r="AF142">
        <v>4.00936E-2</v>
      </c>
      <c r="AG142">
        <v>3.1751500000000002E-2</v>
      </c>
      <c r="AH142">
        <v>2.3674000000000001E-2</v>
      </c>
      <c r="AI142">
        <v>1.6455399999999999E-2</v>
      </c>
      <c r="AJ142">
        <v>1.05761E-2</v>
      </c>
      <c r="AK142">
        <v>6.2462300000000002E-3</v>
      </c>
      <c r="AL142">
        <v>3.3746800000000001E-3</v>
      </c>
      <c r="AM142">
        <v>1.6626099999999999E-3</v>
      </c>
      <c r="AN142" s="2">
        <v>7.4528300000000001E-4</v>
      </c>
      <c r="AO142" s="2">
        <v>3.0349000000000001E-4</v>
      </c>
      <c r="AP142" s="2">
        <v>1.12142E-4</v>
      </c>
      <c r="AQ142" s="2">
        <v>3.7568699999999998E-5</v>
      </c>
      <c r="AR142" s="2">
        <v>1.14035E-5</v>
      </c>
    </row>
    <row r="143" spans="2:44">
      <c r="B143" s="2">
        <v>2.4411300000000001E-7</v>
      </c>
      <c r="C143" s="2">
        <v>3.7011699999999998E-6</v>
      </c>
      <c r="D143" s="2">
        <v>2.4919999999999999E-5</v>
      </c>
      <c r="E143" s="2">
        <v>7.5207600000000001E-5</v>
      </c>
      <c r="F143" s="2">
        <v>1.0449499999999999E-4</v>
      </c>
      <c r="G143" s="2">
        <v>8.5007300000000002E-5</v>
      </c>
      <c r="H143" s="2">
        <v>1.26854E-4</v>
      </c>
      <c r="I143">
        <v>3.4484899999999999E-4</v>
      </c>
      <c r="J143">
        <v>7.5796999999999995E-4</v>
      </c>
      <c r="K143">
        <v>1.40909E-3</v>
      </c>
      <c r="L143">
        <v>2.7479399999999999E-3</v>
      </c>
      <c r="M143">
        <v>5.6720900000000003E-3</v>
      </c>
      <c r="N143">
        <v>1.08287E-2</v>
      </c>
      <c r="O143">
        <v>1.8342899999999999E-2</v>
      </c>
      <c r="P143">
        <v>2.8380200000000001E-2</v>
      </c>
      <c r="Q143">
        <v>4.0657899999999997E-2</v>
      </c>
      <c r="R143">
        <v>5.2715999999999999E-2</v>
      </c>
      <c r="S143">
        <v>6.04139E-2</v>
      </c>
      <c r="T143">
        <v>6.1552099999999998E-2</v>
      </c>
      <c r="U143">
        <v>5.7964500000000002E-2</v>
      </c>
      <c r="V143">
        <v>5.3356300000000002E-2</v>
      </c>
      <c r="W143">
        <v>5.0227599999999997E-2</v>
      </c>
      <c r="X143">
        <v>4.9238499999999998E-2</v>
      </c>
      <c r="Y143">
        <v>5.0129899999999998E-2</v>
      </c>
      <c r="Z143">
        <v>5.22549E-2</v>
      </c>
      <c r="AA143">
        <v>5.4607099999999999E-2</v>
      </c>
      <c r="AB143">
        <v>5.6001200000000001E-2</v>
      </c>
      <c r="AC143">
        <v>5.5460599999999999E-2</v>
      </c>
      <c r="AD143">
        <v>5.2509300000000002E-2</v>
      </c>
      <c r="AE143">
        <v>4.7230800000000003E-2</v>
      </c>
      <c r="AF143">
        <v>4.01643E-2</v>
      </c>
      <c r="AG143">
        <v>3.2132800000000003E-2</v>
      </c>
      <c r="AH143">
        <v>2.4054300000000001E-2</v>
      </c>
      <c r="AI143">
        <v>1.6752400000000001E-2</v>
      </c>
      <c r="AJ143">
        <v>1.07933E-2</v>
      </c>
      <c r="AK143">
        <v>6.4004999999999999E-3</v>
      </c>
      <c r="AL143">
        <v>3.4783700000000002E-3</v>
      </c>
      <c r="AM143">
        <v>1.7263199999999999E-3</v>
      </c>
      <c r="AN143" s="2">
        <v>7.80311E-4</v>
      </c>
      <c r="AO143" s="2">
        <v>3.2056199999999998E-4</v>
      </c>
      <c r="AP143" s="2">
        <v>1.19502E-4</v>
      </c>
      <c r="AQ143" s="2">
        <v>4.0378099999999999E-5</v>
      </c>
      <c r="AR143" s="2">
        <v>1.23551E-5</v>
      </c>
    </row>
    <row r="144" spans="2:44">
      <c r="B144" s="2">
        <v>2.7264500000000002E-7</v>
      </c>
      <c r="C144" s="2">
        <v>4.1340100000000004E-6</v>
      </c>
      <c r="D144" s="2">
        <v>2.78425E-5</v>
      </c>
      <c r="E144" s="2">
        <v>8.4182899999999997E-5</v>
      </c>
      <c r="F144" s="2">
        <v>1.18814E-4</v>
      </c>
      <c r="G144" s="2">
        <v>1.10092E-4</v>
      </c>
      <c r="H144">
        <v>2.1126900000000001E-4</v>
      </c>
      <c r="I144">
        <v>5.8882699999999999E-4</v>
      </c>
      <c r="J144">
        <v>1.22069E-3</v>
      </c>
      <c r="K144">
        <v>1.9729299999999999E-3</v>
      </c>
      <c r="L144">
        <v>3.1783900000000001E-3</v>
      </c>
      <c r="M144">
        <v>5.8076500000000001E-3</v>
      </c>
      <c r="N144">
        <v>1.05352E-2</v>
      </c>
      <c r="O144">
        <v>1.73251E-2</v>
      </c>
      <c r="P144">
        <v>2.6310199999999999E-2</v>
      </c>
      <c r="Q144">
        <v>3.7776400000000002E-2</v>
      </c>
      <c r="R144">
        <v>5.0462199999999999E-2</v>
      </c>
      <c r="S144">
        <v>6.1225700000000001E-2</v>
      </c>
      <c r="T144">
        <v>6.7454399999999998E-2</v>
      </c>
      <c r="U144">
        <v>6.8865999999999997E-2</v>
      </c>
      <c r="V144">
        <v>6.6601599999999997E-2</v>
      </c>
      <c r="W144">
        <v>6.1890899999999999E-2</v>
      </c>
      <c r="X144">
        <v>5.6085400000000001E-2</v>
      </c>
      <c r="Y144">
        <v>5.0857399999999997E-2</v>
      </c>
      <c r="Z144">
        <v>4.7546999999999999E-2</v>
      </c>
      <c r="AA144">
        <v>4.6436600000000001E-2</v>
      </c>
      <c r="AB144">
        <v>4.6742800000000001E-2</v>
      </c>
      <c r="AC144">
        <v>4.7132399999999998E-2</v>
      </c>
      <c r="AD144">
        <v>4.6294799999999997E-2</v>
      </c>
      <c r="AE144">
        <v>4.3377199999999998E-2</v>
      </c>
      <c r="AF144">
        <v>3.8228999999999999E-2</v>
      </c>
      <c r="AG144">
        <v>3.1398099999999998E-2</v>
      </c>
      <c r="AH144">
        <v>2.3881599999999999E-2</v>
      </c>
      <c r="AI144">
        <v>1.6745599999999999E-2</v>
      </c>
      <c r="AJ144">
        <v>1.07869E-2</v>
      </c>
      <c r="AK144">
        <v>6.3651200000000002E-3</v>
      </c>
      <c r="AL144">
        <v>3.4323800000000001E-3</v>
      </c>
      <c r="AM144">
        <v>1.6880300000000001E-3</v>
      </c>
      <c r="AN144" s="2">
        <v>7.5581400000000005E-4</v>
      </c>
      <c r="AO144" s="2">
        <v>3.0766399999999997E-4</v>
      </c>
      <c r="AP144" s="2">
        <v>1.13721E-4</v>
      </c>
      <c r="AQ144" s="2">
        <v>3.8130799999999998E-5</v>
      </c>
      <c r="AR144" s="2">
        <v>1.1588400000000001E-5</v>
      </c>
    </row>
    <row r="145" spans="1:44">
      <c r="A145" t="s">
        <v>36</v>
      </c>
    </row>
    <row r="146" spans="1:44">
      <c r="A146" t="s">
        <v>37</v>
      </c>
    </row>
    <row r="147" spans="1:44"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</row>
    <row r="148" spans="1:44"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</row>
    <row r="149" spans="1:44"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</row>
    <row r="150" spans="1:44"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</row>
    <row r="151" spans="1:44"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</row>
    <row r="152" spans="1:44"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</row>
    <row r="153" spans="1:44"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</row>
    <row r="154" spans="1:44"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</row>
    <row r="155" spans="1:44"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</row>
    <row r="156" spans="1:44"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</row>
    <row r="157" spans="1:44"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</row>
    <row r="158" spans="1:44"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</row>
    <row r="159" spans="1:44"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</row>
    <row r="160" spans="1:44"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</row>
    <row r="161" spans="2:44"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9.8039200000000007E-3</v>
      </c>
      <c r="M161">
        <v>9.8039200000000007E-3</v>
      </c>
      <c r="N161">
        <v>9.8039200000000007E-3</v>
      </c>
      <c r="O161">
        <v>9.8039200000000007E-3</v>
      </c>
      <c r="P161">
        <v>1.9607800000000002E-2</v>
      </c>
      <c r="Q161">
        <v>1.9607800000000002E-2</v>
      </c>
      <c r="R161">
        <v>2.9411799999999998E-2</v>
      </c>
      <c r="S161">
        <v>2.9411799999999998E-2</v>
      </c>
      <c r="T161">
        <v>3.9215699999999999E-2</v>
      </c>
      <c r="U161">
        <v>3.9215699999999999E-2</v>
      </c>
      <c r="V161">
        <v>5.8823500000000001E-2</v>
      </c>
      <c r="W161">
        <v>4.9019600000000003E-2</v>
      </c>
      <c r="X161">
        <v>5.8823500000000001E-2</v>
      </c>
      <c r="Y161">
        <v>4.9019600000000003E-2</v>
      </c>
      <c r="Z161">
        <v>5.8823500000000001E-2</v>
      </c>
      <c r="AA161">
        <v>6.8627499999999994E-2</v>
      </c>
      <c r="AB161">
        <v>6.8627499999999994E-2</v>
      </c>
      <c r="AC161">
        <v>6.8627499999999994E-2</v>
      </c>
      <c r="AD161">
        <v>7.8431399999999998E-2</v>
      </c>
      <c r="AE161">
        <v>5.8823500000000001E-2</v>
      </c>
      <c r="AF161">
        <v>5.8823500000000001E-2</v>
      </c>
      <c r="AG161">
        <v>3.9215699999999999E-2</v>
      </c>
      <c r="AH161">
        <v>2.9411799999999998E-2</v>
      </c>
      <c r="AI161">
        <v>1.9607800000000002E-2</v>
      </c>
      <c r="AJ161">
        <v>9.8039200000000007E-3</v>
      </c>
      <c r="AK161">
        <v>9.8039200000000007E-3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</row>
    <row r="162" spans="2:44"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</row>
    <row r="163" spans="2:44"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9.8039200000000007E-3</v>
      </c>
      <c r="N163">
        <v>9.8039200000000007E-3</v>
      </c>
      <c r="O163">
        <v>9.8039200000000007E-3</v>
      </c>
      <c r="P163">
        <v>1.9607800000000002E-2</v>
      </c>
      <c r="Q163">
        <v>1.9607800000000002E-2</v>
      </c>
      <c r="R163">
        <v>2.9411799999999998E-2</v>
      </c>
      <c r="S163">
        <v>2.9411799999999998E-2</v>
      </c>
      <c r="T163">
        <v>4.9019600000000003E-2</v>
      </c>
      <c r="U163">
        <v>4.9019600000000003E-2</v>
      </c>
      <c r="V163">
        <v>6.8627499999999994E-2</v>
      </c>
      <c r="W163">
        <v>5.8823500000000001E-2</v>
      </c>
      <c r="X163">
        <v>5.8823500000000001E-2</v>
      </c>
      <c r="Y163">
        <v>6.8627499999999994E-2</v>
      </c>
      <c r="Z163">
        <v>4.9019600000000003E-2</v>
      </c>
      <c r="AA163">
        <v>5.8823500000000001E-2</v>
      </c>
      <c r="AB163">
        <v>4.9019600000000003E-2</v>
      </c>
      <c r="AC163">
        <v>5.8823500000000001E-2</v>
      </c>
      <c r="AD163">
        <v>5.8823500000000001E-2</v>
      </c>
      <c r="AE163">
        <v>4.9019600000000003E-2</v>
      </c>
      <c r="AF163">
        <v>4.9019600000000003E-2</v>
      </c>
      <c r="AG163">
        <v>4.9019600000000003E-2</v>
      </c>
      <c r="AH163">
        <v>3.9215699999999999E-2</v>
      </c>
      <c r="AI163">
        <v>2.9411799999999998E-2</v>
      </c>
      <c r="AJ163">
        <v>9.8039200000000007E-3</v>
      </c>
      <c r="AK163">
        <v>9.8039200000000007E-3</v>
      </c>
      <c r="AL163">
        <v>9.8039200000000007E-3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</row>
    <row r="164" spans="2:44"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1.0204100000000001E-2</v>
      </c>
      <c r="J164">
        <v>1.0204100000000001E-2</v>
      </c>
      <c r="K164">
        <v>1.0204100000000001E-2</v>
      </c>
      <c r="L164">
        <v>2.0408200000000001E-2</v>
      </c>
      <c r="M164">
        <v>2.0408200000000001E-2</v>
      </c>
      <c r="N164">
        <v>2.0408200000000001E-2</v>
      </c>
      <c r="O164">
        <v>2.0408200000000001E-2</v>
      </c>
      <c r="P164">
        <v>2.0408200000000001E-2</v>
      </c>
      <c r="Q164">
        <v>2.0408200000000001E-2</v>
      </c>
      <c r="R164">
        <v>3.0612199999999999E-2</v>
      </c>
      <c r="S164">
        <v>3.0612199999999999E-2</v>
      </c>
      <c r="T164">
        <v>3.0612199999999999E-2</v>
      </c>
      <c r="U164">
        <v>4.08163E-2</v>
      </c>
      <c r="V164">
        <v>4.08163E-2</v>
      </c>
      <c r="W164">
        <v>4.08163E-2</v>
      </c>
      <c r="X164">
        <v>4.08163E-2</v>
      </c>
      <c r="Y164">
        <v>4.08163E-2</v>
      </c>
      <c r="Z164">
        <v>5.10204E-2</v>
      </c>
      <c r="AA164">
        <v>7.1428599999999995E-2</v>
      </c>
      <c r="AB164">
        <v>4.08163E-2</v>
      </c>
      <c r="AC164">
        <v>6.1224500000000001E-2</v>
      </c>
      <c r="AD164">
        <v>6.1224500000000001E-2</v>
      </c>
      <c r="AE164">
        <v>6.1224500000000001E-2</v>
      </c>
      <c r="AF164">
        <v>5.10204E-2</v>
      </c>
      <c r="AG164">
        <v>4.08163E-2</v>
      </c>
      <c r="AH164">
        <v>4.08163E-2</v>
      </c>
      <c r="AI164">
        <v>2.0408200000000001E-2</v>
      </c>
      <c r="AJ164">
        <v>2.0408200000000001E-2</v>
      </c>
      <c r="AK164">
        <v>1.0204100000000001E-2</v>
      </c>
      <c r="AL164">
        <v>1.0204100000000001E-2</v>
      </c>
      <c r="AM164">
        <v>0</v>
      </c>
      <c r="AN164">
        <v>1.0204100000000001E-2</v>
      </c>
      <c r="AO164">
        <v>0</v>
      </c>
      <c r="AP164">
        <v>0</v>
      </c>
      <c r="AQ164">
        <v>0</v>
      </c>
      <c r="AR164">
        <v>0</v>
      </c>
    </row>
    <row r="165" spans="2:44"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1.03093E-2</v>
      </c>
      <c r="K165">
        <v>1.03093E-2</v>
      </c>
      <c r="L165">
        <v>1.03093E-2</v>
      </c>
      <c r="M165">
        <v>2.0618600000000001E-2</v>
      </c>
      <c r="N165">
        <v>3.0927799999999998E-2</v>
      </c>
      <c r="O165">
        <v>4.1237099999999999E-2</v>
      </c>
      <c r="P165">
        <v>6.18557E-2</v>
      </c>
      <c r="Q165">
        <v>6.18557E-2</v>
      </c>
      <c r="R165">
        <v>5.1546399999999999E-2</v>
      </c>
      <c r="S165">
        <v>5.1546399999999999E-2</v>
      </c>
      <c r="T165">
        <v>5.1546399999999999E-2</v>
      </c>
      <c r="U165">
        <v>4.1237099999999999E-2</v>
      </c>
      <c r="V165">
        <v>5.1546399999999999E-2</v>
      </c>
      <c r="W165">
        <v>5.1546399999999999E-2</v>
      </c>
      <c r="X165">
        <v>5.1546399999999999E-2</v>
      </c>
      <c r="Y165">
        <v>5.1546399999999999E-2</v>
      </c>
      <c r="Z165">
        <v>5.1546399999999999E-2</v>
      </c>
      <c r="AA165">
        <v>5.1546399999999999E-2</v>
      </c>
      <c r="AB165">
        <v>4.1237099999999999E-2</v>
      </c>
      <c r="AC165">
        <v>6.18557E-2</v>
      </c>
      <c r="AD165">
        <v>4.1237099999999999E-2</v>
      </c>
      <c r="AE165">
        <v>3.0927799999999998E-2</v>
      </c>
      <c r="AF165">
        <v>3.0927799999999998E-2</v>
      </c>
      <c r="AG165">
        <v>2.0618600000000001E-2</v>
      </c>
      <c r="AH165">
        <v>1.03093E-2</v>
      </c>
      <c r="AI165">
        <v>1.03093E-2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</row>
    <row r="166" spans="2:44"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1.0204100000000001E-2</v>
      </c>
      <c r="I166">
        <v>1.0204100000000001E-2</v>
      </c>
      <c r="J166">
        <v>1.0204100000000001E-2</v>
      </c>
      <c r="K166">
        <v>2.0408200000000001E-2</v>
      </c>
      <c r="L166">
        <v>2.0408200000000001E-2</v>
      </c>
      <c r="M166">
        <v>3.0612199999999999E-2</v>
      </c>
      <c r="N166">
        <v>4.08163E-2</v>
      </c>
      <c r="O166">
        <v>5.10204E-2</v>
      </c>
      <c r="P166">
        <v>6.1224500000000001E-2</v>
      </c>
      <c r="Q166">
        <v>7.1428599999999995E-2</v>
      </c>
      <c r="R166">
        <v>6.1224500000000001E-2</v>
      </c>
      <c r="S166">
        <v>8.1632700000000002E-2</v>
      </c>
      <c r="T166">
        <v>6.1224500000000001E-2</v>
      </c>
      <c r="U166">
        <v>6.1224500000000001E-2</v>
      </c>
      <c r="V166">
        <v>5.10204E-2</v>
      </c>
      <c r="W166">
        <v>5.10204E-2</v>
      </c>
      <c r="X166">
        <v>5.10204E-2</v>
      </c>
      <c r="Y166">
        <v>5.10204E-2</v>
      </c>
      <c r="Z166">
        <v>5.10204E-2</v>
      </c>
      <c r="AA166">
        <v>4.08163E-2</v>
      </c>
      <c r="AB166">
        <v>4.08163E-2</v>
      </c>
      <c r="AC166">
        <v>3.0612199999999999E-2</v>
      </c>
      <c r="AD166">
        <v>2.0408200000000001E-2</v>
      </c>
      <c r="AE166">
        <v>1.0204100000000001E-2</v>
      </c>
      <c r="AF166">
        <v>1.0204100000000001E-2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</row>
    <row r="167" spans="2:44"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1.0101000000000001E-2</v>
      </c>
      <c r="L167">
        <v>1.0101000000000001E-2</v>
      </c>
      <c r="M167">
        <v>1.0101000000000001E-2</v>
      </c>
      <c r="N167">
        <v>2.0202000000000001E-2</v>
      </c>
      <c r="O167">
        <v>2.0202000000000001E-2</v>
      </c>
      <c r="P167">
        <v>3.0303E-2</v>
      </c>
      <c r="Q167">
        <v>3.0303E-2</v>
      </c>
      <c r="R167">
        <v>4.0404000000000002E-2</v>
      </c>
      <c r="S167">
        <v>5.0505099999999997E-2</v>
      </c>
      <c r="T167">
        <v>6.0606100000000003E-2</v>
      </c>
      <c r="U167">
        <v>5.0505099999999997E-2</v>
      </c>
      <c r="V167">
        <v>6.0606100000000003E-2</v>
      </c>
      <c r="W167">
        <v>9.0909100000000007E-2</v>
      </c>
      <c r="X167">
        <v>0.10101</v>
      </c>
      <c r="Y167">
        <v>7.0707099999999995E-2</v>
      </c>
      <c r="Z167">
        <v>7.0707099999999995E-2</v>
      </c>
      <c r="AA167">
        <v>6.0606100000000003E-2</v>
      </c>
      <c r="AB167">
        <v>5.0505099999999997E-2</v>
      </c>
      <c r="AC167">
        <v>4.0404000000000002E-2</v>
      </c>
      <c r="AD167">
        <v>3.0303E-2</v>
      </c>
      <c r="AE167">
        <v>2.0202000000000001E-2</v>
      </c>
      <c r="AF167">
        <v>2.0202000000000001E-2</v>
      </c>
      <c r="AG167">
        <v>2.0202000000000001E-2</v>
      </c>
      <c r="AH167">
        <v>2.0202000000000001E-2</v>
      </c>
      <c r="AI167">
        <v>1.0101000000000001E-2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</row>
    <row r="168" spans="2:44"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0.01</v>
      </c>
      <c r="J168">
        <v>0.01</v>
      </c>
      <c r="K168">
        <v>0.02</v>
      </c>
      <c r="L168">
        <v>0.02</v>
      </c>
      <c r="M168">
        <v>0.02</v>
      </c>
      <c r="N168">
        <v>0.03</v>
      </c>
      <c r="O168">
        <v>0.03</v>
      </c>
      <c r="P168">
        <v>0.04</v>
      </c>
      <c r="Q168">
        <v>0.04</v>
      </c>
      <c r="R168">
        <v>0.05</v>
      </c>
      <c r="S168">
        <v>0.05</v>
      </c>
      <c r="T168">
        <v>0.05</v>
      </c>
      <c r="U168">
        <v>0.05</v>
      </c>
      <c r="V168">
        <v>0.06</v>
      </c>
      <c r="W168">
        <v>0.08</v>
      </c>
      <c r="X168">
        <v>0.08</v>
      </c>
      <c r="Y168">
        <v>0.05</v>
      </c>
      <c r="Z168">
        <v>0.06</v>
      </c>
      <c r="AA168">
        <v>0.06</v>
      </c>
      <c r="AB168">
        <v>0.05</v>
      </c>
      <c r="AC168">
        <v>0.04</v>
      </c>
      <c r="AD168">
        <v>0.03</v>
      </c>
      <c r="AE168">
        <v>0.03</v>
      </c>
      <c r="AF168">
        <v>0.02</v>
      </c>
      <c r="AG168">
        <v>0.01</v>
      </c>
      <c r="AH168">
        <v>0.01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</row>
    <row r="169" spans="2:44"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1.0101000000000001E-2</v>
      </c>
      <c r="M169">
        <v>2.0202000000000001E-2</v>
      </c>
      <c r="N169">
        <v>2.0202000000000001E-2</v>
      </c>
      <c r="O169">
        <v>3.0303E-2</v>
      </c>
      <c r="P169">
        <v>4.0404000000000002E-2</v>
      </c>
      <c r="Q169">
        <v>5.0505099999999997E-2</v>
      </c>
      <c r="R169">
        <v>5.0505099999999997E-2</v>
      </c>
      <c r="S169">
        <v>6.0606100000000003E-2</v>
      </c>
      <c r="T169">
        <v>5.0505099999999997E-2</v>
      </c>
      <c r="U169">
        <v>6.0606100000000003E-2</v>
      </c>
      <c r="V169">
        <v>6.0606100000000003E-2</v>
      </c>
      <c r="W169">
        <v>7.0707099999999995E-2</v>
      </c>
      <c r="X169">
        <v>8.0808099999999994E-2</v>
      </c>
      <c r="Y169">
        <v>7.0707099999999995E-2</v>
      </c>
      <c r="Z169">
        <v>6.0606100000000003E-2</v>
      </c>
      <c r="AA169">
        <v>6.0606100000000003E-2</v>
      </c>
      <c r="AB169">
        <v>5.0505099999999997E-2</v>
      </c>
      <c r="AC169">
        <v>6.0606100000000003E-2</v>
      </c>
      <c r="AD169">
        <v>3.0303E-2</v>
      </c>
      <c r="AE169">
        <v>2.0202000000000001E-2</v>
      </c>
      <c r="AF169">
        <v>2.0202000000000001E-2</v>
      </c>
      <c r="AG169">
        <v>1.0101000000000001E-2</v>
      </c>
      <c r="AH169">
        <v>1.0101000000000001E-2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</row>
    <row r="170" spans="2:44"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0.01</v>
      </c>
      <c r="L170">
        <v>0.01</v>
      </c>
      <c r="M170">
        <v>0.01</v>
      </c>
      <c r="N170">
        <v>0.02</v>
      </c>
      <c r="O170">
        <v>0.02</v>
      </c>
      <c r="P170">
        <v>0.03</v>
      </c>
      <c r="Q170">
        <v>0.03</v>
      </c>
      <c r="R170">
        <v>0.04</v>
      </c>
      <c r="S170">
        <v>0.04</v>
      </c>
      <c r="T170">
        <v>0.05</v>
      </c>
      <c r="U170">
        <v>0.05</v>
      </c>
      <c r="V170">
        <v>7.0000000000000007E-2</v>
      </c>
      <c r="W170">
        <v>7.0000000000000007E-2</v>
      </c>
      <c r="X170">
        <v>0.1</v>
      </c>
      <c r="Y170">
        <v>0.1</v>
      </c>
      <c r="Z170">
        <v>0.09</v>
      </c>
      <c r="AA170">
        <v>7.0000000000000007E-2</v>
      </c>
      <c r="AB170">
        <v>0.05</v>
      </c>
      <c r="AC170">
        <v>0.04</v>
      </c>
      <c r="AD170">
        <v>0.03</v>
      </c>
      <c r="AE170">
        <v>0.03</v>
      </c>
      <c r="AF170">
        <v>0.02</v>
      </c>
      <c r="AG170">
        <v>0.01</v>
      </c>
      <c r="AH170">
        <v>0.01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</row>
    <row r="171" spans="2:44"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0.01</v>
      </c>
      <c r="N171">
        <v>0.01</v>
      </c>
      <c r="O171">
        <v>0.01</v>
      </c>
      <c r="P171">
        <v>0.02</v>
      </c>
      <c r="Q171">
        <v>0.02</v>
      </c>
      <c r="R171">
        <v>0.03</v>
      </c>
      <c r="S171">
        <v>0.04</v>
      </c>
      <c r="T171">
        <v>0.05</v>
      </c>
      <c r="U171">
        <v>0.06</v>
      </c>
      <c r="V171">
        <v>7.0000000000000007E-2</v>
      </c>
      <c r="W171">
        <v>0.06</v>
      </c>
      <c r="X171">
        <v>7.0000000000000007E-2</v>
      </c>
      <c r="Y171">
        <v>0.06</v>
      </c>
      <c r="Z171">
        <v>7.0000000000000007E-2</v>
      </c>
      <c r="AA171">
        <v>0.08</v>
      </c>
      <c r="AB171">
        <v>0.08</v>
      </c>
      <c r="AC171">
        <v>0.08</v>
      </c>
      <c r="AD171">
        <v>0.06</v>
      </c>
      <c r="AE171">
        <v>0.04</v>
      </c>
      <c r="AF171">
        <v>0.04</v>
      </c>
      <c r="AG171">
        <v>0.02</v>
      </c>
      <c r="AH171">
        <v>0.01</v>
      </c>
      <c r="AI171">
        <v>0.01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</row>
    <row r="172" spans="2:44"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</row>
    <row r="173" spans="2:44"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1.0204100000000001E-2</v>
      </c>
      <c r="O173">
        <v>1.0204100000000001E-2</v>
      </c>
      <c r="P173">
        <v>1.0204100000000001E-2</v>
      </c>
      <c r="Q173">
        <v>1.0204100000000001E-2</v>
      </c>
      <c r="R173">
        <v>2.0408200000000001E-2</v>
      </c>
      <c r="S173">
        <v>3.0612199999999999E-2</v>
      </c>
      <c r="T173">
        <v>3.0612199999999999E-2</v>
      </c>
      <c r="U173">
        <v>4.08163E-2</v>
      </c>
      <c r="V173">
        <v>4.08163E-2</v>
      </c>
      <c r="W173">
        <v>5.10204E-2</v>
      </c>
      <c r="X173">
        <v>5.10204E-2</v>
      </c>
      <c r="Y173">
        <v>7.1428599999999995E-2</v>
      </c>
      <c r="Z173">
        <v>8.1632700000000002E-2</v>
      </c>
      <c r="AA173">
        <v>9.1836699999999993E-2</v>
      </c>
      <c r="AB173">
        <v>9.1836699999999993E-2</v>
      </c>
      <c r="AC173">
        <v>9.1836699999999993E-2</v>
      </c>
      <c r="AD173">
        <v>8.1632700000000002E-2</v>
      </c>
      <c r="AE173">
        <v>6.1224500000000001E-2</v>
      </c>
      <c r="AF173">
        <v>5.10204E-2</v>
      </c>
      <c r="AG173">
        <v>4.08163E-2</v>
      </c>
      <c r="AH173">
        <v>2.0408200000000001E-2</v>
      </c>
      <c r="AI173">
        <v>1.0204100000000001E-2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</row>
    <row r="174" spans="2:44"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9.9009900000000001E-3</v>
      </c>
      <c r="N174">
        <v>9.9009900000000001E-3</v>
      </c>
      <c r="O174">
        <v>9.9009900000000001E-3</v>
      </c>
      <c r="P174">
        <v>9.9009900000000001E-3</v>
      </c>
      <c r="Q174">
        <v>1.9802E-2</v>
      </c>
      <c r="R174">
        <v>1.9802E-2</v>
      </c>
      <c r="S174">
        <v>1.9802E-2</v>
      </c>
      <c r="T174">
        <v>2.9703E-2</v>
      </c>
      <c r="U174">
        <v>2.9703E-2</v>
      </c>
      <c r="V174">
        <v>3.9604E-2</v>
      </c>
      <c r="W174">
        <v>3.9604E-2</v>
      </c>
      <c r="X174">
        <v>4.9505E-2</v>
      </c>
      <c r="Y174">
        <v>5.9405899999999998E-2</v>
      </c>
      <c r="Z174">
        <v>5.9405899999999998E-2</v>
      </c>
      <c r="AA174">
        <v>6.9306900000000005E-2</v>
      </c>
      <c r="AB174">
        <v>7.9207899999999998E-2</v>
      </c>
      <c r="AC174">
        <v>9.9009899999999998E-2</v>
      </c>
      <c r="AD174">
        <v>8.9108900000000005E-2</v>
      </c>
      <c r="AE174">
        <v>8.9108900000000005E-2</v>
      </c>
      <c r="AF174">
        <v>6.9306900000000005E-2</v>
      </c>
      <c r="AG174">
        <v>3.9604E-2</v>
      </c>
      <c r="AH174">
        <v>2.9703E-2</v>
      </c>
      <c r="AI174">
        <v>1.9802E-2</v>
      </c>
      <c r="AJ174">
        <v>9.9009900000000001E-3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</row>
    <row r="175" spans="2:44"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1.0101000000000001E-2</v>
      </c>
      <c r="P175">
        <v>1.0101000000000001E-2</v>
      </c>
      <c r="Q175">
        <v>1.0101000000000001E-2</v>
      </c>
      <c r="R175">
        <v>1.0101000000000001E-2</v>
      </c>
      <c r="S175">
        <v>1.0101000000000001E-2</v>
      </c>
      <c r="T175">
        <v>2.0202000000000001E-2</v>
      </c>
      <c r="U175">
        <v>3.0303E-2</v>
      </c>
      <c r="V175">
        <v>3.0303E-2</v>
      </c>
      <c r="W175">
        <v>4.0404000000000002E-2</v>
      </c>
      <c r="X175">
        <v>6.0606100000000003E-2</v>
      </c>
      <c r="Y175">
        <v>8.0808099999999994E-2</v>
      </c>
      <c r="Z175">
        <v>9.0909100000000007E-2</v>
      </c>
      <c r="AA175">
        <v>8.0808099999999994E-2</v>
      </c>
      <c r="AB175">
        <v>8.0808099999999994E-2</v>
      </c>
      <c r="AC175">
        <v>8.0808099999999994E-2</v>
      </c>
      <c r="AD175">
        <v>7.0707099999999995E-2</v>
      </c>
      <c r="AE175">
        <v>8.0808099999999994E-2</v>
      </c>
      <c r="AF175">
        <v>7.0707099999999995E-2</v>
      </c>
      <c r="AG175">
        <v>5.0505099999999997E-2</v>
      </c>
      <c r="AH175">
        <v>3.0303E-2</v>
      </c>
      <c r="AI175">
        <v>2.0202000000000001E-2</v>
      </c>
      <c r="AJ175">
        <v>1.0101000000000001E-2</v>
      </c>
      <c r="AK175">
        <v>1.0101000000000001E-2</v>
      </c>
      <c r="AL175">
        <v>0</v>
      </c>
      <c r="AM175">
        <v>0</v>
      </c>
      <c r="AN175">
        <v>1.0101000000000001E-2</v>
      </c>
      <c r="AO175">
        <v>0</v>
      </c>
      <c r="AP175">
        <v>0</v>
      </c>
      <c r="AQ175">
        <v>0</v>
      </c>
      <c r="AR175">
        <v>0</v>
      </c>
    </row>
    <row r="176" spans="2:44"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9.9009900000000001E-3</v>
      </c>
      <c r="R176">
        <v>9.9009900000000001E-3</v>
      </c>
      <c r="S176">
        <v>9.9009900000000001E-3</v>
      </c>
      <c r="T176">
        <v>1.9802E-2</v>
      </c>
      <c r="U176">
        <v>1.9802E-2</v>
      </c>
      <c r="V176">
        <v>1.9802E-2</v>
      </c>
      <c r="W176">
        <v>2.9703E-2</v>
      </c>
      <c r="X176">
        <v>3.9604E-2</v>
      </c>
      <c r="Y176">
        <v>5.9405899999999998E-2</v>
      </c>
      <c r="Z176">
        <v>6.9306900000000005E-2</v>
      </c>
      <c r="AA176">
        <v>7.9207899999999998E-2</v>
      </c>
      <c r="AB176">
        <v>7.9207899999999998E-2</v>
      </c>
      <c r="AC176">
        <v>8.9108900000000005E-2</v>
      </c>
      <c r="AD176">
        <v>8.9108900000000005E-2</v>
      </c>
      <c r="AE176">
        <v>8.9108900000000005E-2</v>
      </c>
      <c r="AF176">
        <v>7.9207899999999998E-2</v>
      </c>
      <c r="AG176">
        <v>6.9306900000000005E-2</v>
      </c>
      <c r="AH176">
        <v>4.9505E-2</v>
      </c>
      <c r="AI176">
        <v>3.9604E-2</v>
      </c>
      <c r="AJ176">
        <v>2.9703E-2</v>
      </c>
      <c r="AK176">
        <v>9.9009900000000001E-3</v>
      </c>
      <c r="AL176">
        <v>9.9009900000000001E-3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</row>
    <row r="177" spans="1:44"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1.0101000000000001E-2</v>
      </c>
      <c r="U177">
        <v>1.0101000000000001E-2</v>
      </c>
      <c r="V177">
        <v>2.0202000000000001E-2</v>
      </c>
      <c r="W177">
        <v>3.0303E-2</v>
      </c>
      <c r="X177">
        <v>4.0404000000000002E-2</v>
      </c>
      <c r="Y177">
        <v>6.0606100000000003E-2</v>
      </c>
      <c r="Z177">
        <v>8.0808099999999994E-2</v>
      </c>
      <c r="AA177">
        <v>8.0808099999999994E-2</v>
      </c>
      <c r="AB177">
        <v>9.0909100000000007E-2</v>
      </c>
      <c r="AC177">
        <v>0.111111</v>
      </c>
      <c r="AD177">
        <v>0.10101</v>
      </c>
      <c r="AE177">
        <v>9.0909100000000007E-2</v>
      </c>
      <c r="AF177">
        <v>9.0909100000000007E-2</v>
      </c>
      <c r="AG177">
        <v>6.0606100000000003E-2</v>
      </c>
      <c r="AH177">
        <v>5.0505099999999997E-2</v>
      </c>
      <c r="AI177">
        <v>3.0303E-2</v>
      </c>
      <c r="AJ177">
        <v>3.0303E-2</v>
      </c>
      <c r="AK177">
        <v>1.0101000000000001E-2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</row>
    <row r="178" spans="1:44"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1.0020000000000001E-3</v>
      </c>
      <c r="Q178">
        <v>5.0100199999999996E-3</v>
      </c>
      <c r="R178">
        <v>5.0100199999999996E-3</v>
      </c>
      <c r="S178">
        <v>8.0160300000000004E-3</v>
      </c>
      <c r="T178">
        <v>9.0180399999999997E-3</v>
      </c>
      <c r="U178">
        <v>1.3026100000000001E-2</v>
      </c>
      <c r="V178">
        <v>1.40281E-2</v>
      </c>
      <c r="W178">
        <v>1.6032100000000001E-2</v>
      </c>
      <c r="X178">
        <v>3.50701E-2</v>
      </c>
      <c r="Y178">
        <v>4.1082199999999999E-2</v>
      </c>
      <c r="Z178">
        <v>5.2104200000000003E-2</v>
      </c>
      <c r="AA178">
        <v>7.0140300000000003E-2</v>
      </c>
      <c r="AB178">
        <v>7.1142300000000006E-2</v>
      </c>
      <c r="AC178">
        <v>8.3166299999999999E-2</v>
      </c>
      <c r="AD178">
        <v>7.6152300000000006E-2</v>
      </c>
      <c r="AE178">
        <v>8.8176400000000002E-2</v>
      </c>
      <c r="AF178">
        <v>8.9178400000000005E-2</v>
      </c>
      <c r="AG178">
        <v>8.2164299999999996E-2</v>
      </c>
      <c r="AH178">
        <v>7.6152300000000006E-2</v>
      </c>
      <c r="AI178">
        <v>6.0120199999999999E-2</v>
      </c>
      <c r="AJ178">
        <v>4.0080200000000003E-2</v>
      </c>
      <c r="AK178">
        <v>2.90581E-2</v>
      </c>
      <c r="AL178">
        <v>1.6032100000000001E-2</v>
      </c>
      <c r="AM178">
        <v>8.0160300000000004E-3</v>
      </c>
      <c r="AN178">
        <v>8.0160300000000004E-3</v>
      </c>
      <c r="AO178">
        <v>2.0040100000000001E-3</v>
      </c>
      <c r="AP178">
        <v>0</v>
      </c>
      <c r="AQ178">
        <v>1.0020000000000001E-3</v>
      </c>
      <c r="AR178">
        <v>0</v>
      </c>
    </row>
    <row r="179" spans="1:44"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1E-3</v>
      </c>
      <c r="M179">
        <v>1E-3</v>
      </c>
      <c r="N179">
        <v>1E-3</v>
      </c>
      <c r="O179">
        <v>2E-3</v>
      </c>
      <c r="P179">
        <v>3.0000000000000001E-3</v>
      </c>
      <c r="Q179">
        <v>3.0000000000000001E-3</v>
      </c>
      <c r="R179">
        <v>5.0000000000000001E-3</v>
      </c>
      <c r="S179">
        <v>6.0000000000000001E-3</v>
      </c>
      <c r="T179">
        <v>7.0000000000000001E-3</v>
      </c>
      <c r="U179">
        <v>1.2E-2</v>
      </c>
      <c r="V179">
        <v>1.4E-2</v>
      </c>
      <c r="W179">
        <v>2.5000000000000001E-2</v>
      </c>
      <c r="X179">
        <v>3.9E-2</v>
      </c>
      <c r="Y179">
        <v>4.8000000000000001E-2</v>
      </c>
      <c r="Z179">
        <v>4.9000000000000002E-2</v>
      </c>
      <c r="AA179">
        <v>7.0999999999999994E-2</v>
      </c>
      <c r="AB179">
        <v>0.08</v>
      </c>
      <c r="AC179">
        <v>8.5999999999999993E-2</v>
      </c>
      <c r="AD179">
        <v>7.6999999999999999E-2</v>
      </c>
      <c r="AE179">
        <v>8.5000000000000006E-2</v>
      </c>
      <c r="AF179">
        <v>8.3000000000000004E-2</v>
      </c>
      <c r="AG179">
        <v>6.8000000000000005E-2</v>
      </c>
      <c r="AH179">
        <v>6.5000000000000002E-2</v>
      </c>
      <c r="AI179">
        <v>5.1999999999999998E-2</v>
      </c>
      <c r="AJ179">
        <v>4.2999999999999997E-2</v>
      </c>
      <c r="AK179">
        <v>3.3000000000000002E-2</v>
      </c>
      <c r="AL179">
        <v>1.9E-2</v>
      </c>
      <c r="AM179">
        <v>1.2999999999999999E-2</v>
      </c>
      <c r="AN179">
        <v>5.0000000000000001E-3</v>
      </c>
      <c r="AO179">
        <v>2E-3</v>
      </c>
      <c r="AP179">
        <v>1E-3</v>
      </c>
      <c r="AQ179">
        <v>1E-3</v>
      </c>
      <c r="AR179">
        <v>0</v>
      </c>
    </row>
    <row r="180" spans="1:44">
      <c r="B180">
        <v>0</v>
      </c>
      <c r="C180">
        <v>0</v>
      </c>
      <c r="D180">
        <v>0</v>
      </c>
      <c r="E180">
        <v>0</v>
      </c>
      <c r="F180">
        <v>0</v>
      </c>
      <c r="G180">
        <v>4.8657300000000002E-4</v>
      </c>
      <c r="H180">
        <v>3.0476800000000001E-3</v>
      </c>
      <c r="I180">
        <v>4.2198599999999998E-3</v>
      </c>
      <c r="J180">
        <v>9.4536900000000007E-3</v>
      </c>
      <c r="K180">
        <v>1.1706599999999999E-2</v>
      </c>
      <c r="L180">
        <v>1.01347E-2</v>
      </c>
      <c r="M180">
        <v>1.37806E-2</v>
      </c>
      <c r="N180">
        <v>1.2577400000000001E-2</v>
      </c>
      <c r="O180">
        <v>1.30946E-2</v>
      </c>
      <c r="P180">
        <v>1.67548E-2</v>
      </c>
      <c r="Q180">
        <v>1.6391900000000001E-2</v>
      </c>
      <c r="R180">
        <v>1.4683E-2</v>
      </c>
      <c r="S180">
        <v>1.7749500000000001E-2</v>
      </c>
      <c r="T180">
        <v>2.4593799999999999E-2</v>
      </c>
      <c r="U180">
        <v>2.98023E-2</v>
      </c>
      <c r="V180">
        <v>3.0777599999999999E-2</v>
      </c>
      <c r="W180">
        <v>3.5522600000000001E-2</v>
      </c>
      <c r="X180">
        <v>4.0926999999999998E-2</v>
      </c>
      <c r="Y180">
        <v>4.5903699999999999E-2</v>
      </c>
      <c r="Z180">
        <v>4.7598099999999997E-2</v>
      </c>
      <c r="AA180">
        <v>5.98314E-2</v>
      </c>
      <c r="AB180">
        <v>5.4177900000000001E-2</v>
      </c>
      <c r="AC180">
        <v>6.8650799999999998E-2</v>
      </c>
      <c r="AD180">
        <v>6.0542800000000001E-2</v>
      </c>
      <c r="AE180">
        <v>6.4271800000000004E-2</v>
      </c>
      <c r="AF180">
        <v>7.1322999999999998E-2</v>
      </c>
      <c r="AG180">
        <v>5.7044200000000003E-2</v>
      </c>
      <c r="AH180">
        <v>4.3287899999999997E-2</v>
      </c>
      <c r="AI180">
        <v>4.1050000000000003E-2</v>
      </c>
      <c r="AJ180">
        <v>3.1760299999999998E-2</v>
      </c>
      <c r="AK180">
        <v>1.4393899999999999E-2</v>
      </c>
      <c r="AL180">
        <v>9.4919400000000008E-3</v>
      </c>
      <c r="AM180">
        <v>5.34207E-3</v>
      </c>
      <c r="AN180">
        <v>2.7209700000000001E-3</v>
      </c>
      <c r="AO180">
        <v>1.44477E-3</v>
      </c>
      <c r="AP180">
        <v>2.7189599999999999E-4</v>
      </c>
      <c r="AQ180">
        <v>1.1896700000000001E-3</v>
      </c>
      <c r="AR180">
        <v>1.3998699999999999E-2</v>
      </c>
    </row>
    <row r="181" spans="1:44"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</row>
    <row r="182" spans="1:44">
      <c r="A182" t="s">
        <v>38</v>
      </c>
    </row>
    <row r="183" spans="1:44">
      <c r="B183" s="2">
        <v>4.47725E-11</v>
      </c>
      <c r="C183" s="2">
        <v>1.5233200000000001E-9</v>
      </c>
      <c r="D183" s="2">
        <v>3.6588499999999997E-8</v>
      </c>
      <c r="E183" s="2">
        <v>6.2073999999999999E-7</v>
      </c>
      <c r="F183" s="2">
        <v>7.4427900000000003E-6</v>
      </c>
      <c r="G183" s="2">
        <v>6.3106600000000003E-5</v>
      </c>
      <c r="H183">
        <v>3.7861600000000002E-4</v>
      </c>
      <c r="I183">
        <v>1.6086399999999999E-3</v>
      </c>
      <c r="J183">
        <v>4.8466999999999998E-3</v>
      </c>
      <c r="K183">
        <v>1.0387499999999999E-2</v>
      </c>
      <c r="L183">
        <v>1.5972299999999998E-2</v>
      </c>
      <c r="M183">
        <v>1.80927E-2</v>
      </c>
      <c r="N183">
        <v>1.6382799999999999E-2</v>
      </c>
      <c r="O183">
        <v>1.44177E-2</v>
      </c>
      <c r="P183">
        <v>1.5203599999999999E-2</v>
      </c>
      <c r="Q183">
        <v>1.8521699999999999E-2</v>
      </c>
      <c r="R183">
        <v>2.3010900000000001E-2</v>
      </c>
      <c r="S183">
        <v>2.8409799999999999E-2</v>
      </c>
      <c r="T183">
        <v>3.51461E-2</v>
      </c>
      <c r="U183">
        <v>4.3059699999999999E-2</v>
      </c>
      <c r="V183">
        <v>5.12933E-2</v>
      </c>
      <c r="W183">
        <v>5.8972900000000002E-2</v>
      </c>
      <c r="X183">
        <v>6.5452899999999994E-2</v>
      </c>
      <c r="Y183">
        <v>7.0083999999999994E-2</v>
      </c>
      <c r="Z183">
        <v>7.2190000000000004E-2</v>
      </c>
      <c r="AA183">
        <v>7.1370400000000001E-2</v>
      </c>
      <c r="AB183">
        <v>6.7704500000000001E-2</v>
      </c>
      <c r="AC183">
        <v>6.16774E-2</v>
      </c>
      <c r="AD183">
        <v>5.4002500000000002E-2</v>
      </c>
      <c r="AE183">
        <v>4.5482000000000002E-2</v>
      </c>
      <c r="AF183">
        <v>3.6891800000000002E-2</v>
      </c>
      <c r="AG183">
        <v>2.8869800000000001E-2</v>
      </c>
      <c r="AH183">
        <v>2.1839999999999998E-2</v>
      </c>
      <c r="AI183">
        <v>1.6001000000000001E-2</v>
      </c>
      <c r="AJ183">
        <v>1.1368700000000001E-2</v>
      </c>
      <c r="AK183">
        <v>7.8381800000000001E-3</v>
      </c>
      <c r="AL183">
        <v>5.2429199999999999E-3</v>
      </c>
      <c r="AM183">
        <v>3.3985700000000001E-3</v>
      </c>
      <c r="AN183">
        <v>2.1307000000000001E-3</v>
      </c>
      <c r="AO183">
        <v>1.2885800000000001E-3</v>
      </c>
      <c r="AP183">
        <v>7.4946099999999999E-4</v>
      </c>
      <c r="AQ183">
        <v>4.1788099999999999E-4</v>
      </c>
      <c r="AR183">
        <v>2.2267200000000001E-4</v>
      </c>
    </row>
    <row r="184" spans="1:44">
      <c r="B184" s="2">
        <v>2.74448E-11</v>
      </c>
      <c r="C184" s="2">
        <v>9.3367399999999998E-10</v>
      </c>
      <c r="D184" s="2">
        <v>2.24272E-8</v>
      </c>
      <c r="E184" s="2">
        <v>3.8058199999999999E-7</v>
      </c>
      <c r="F184" s="2">
        <v>4.5656500000000001E-6</v>
      </c>
      <c r="G184" s="2">
        <v>3.8751699999999997E-5</v>
      </c>
      <c r="H184">
        <v>2.32976E-4</v>
      </c>
      <c r="I184">
        <v>9.9416400000000007E-4</v>
      </c>
      <c r="J184">
        <v>3.0249500000000002E-3</v>
      </c>
      <c r="K184">
        <v>6.6397499999999998E-3</v>
      </c>
      <c r="L184">
        <v>1.0850800000000001E-2</v>
      </c>
      <c r="M184">
        <v>1.4315100000000001E-2</v>
      </c>
      <c r="N184">
        <v>1.7768599999999999E-2</v>
      </c>
      <c r="O184">
        <v>2.3495800000000001E-2</v>
      </c>
      <c r="P184">
        <v>3.1456199999999997E-2</v>
      </c>
      <c r="Q184">
        <v>3.8209399999999998E-2</v>
      </c>
      <c r="R184">
        <v>4.0800200000000002E-2</v>
      </c>
      <c r="S184">
        <v>4.0122199999999997E-2</v>
      </c>
      <c r="T184">
        <v>3.9530799999999998E-2</v>
      </c>
      <c r="U184">
        <v>4.1282100000000002E-2</v>
      </c>
      <c r="V184">
        <v>4.5255799999999999E-2</v>
      </c>
      <c r="W184">
        <v>5.0227800000000003E-2</v>
      </c>
      <c r="X184">
        <v>5.51221E-2</v>
      </c>
      <c r="Y184">
        <v>5.9154699999999998E-2</v>
      </c>
      <c r="Z184">
        <v>6.1647899999999999E-2</v>
      </c>
      <c r="AA184">
        <v>6.2105599999999997E-2</v>
      </c>
      <c r="AB184">
        <v>6.0355499999999999E-2</v>
      </c>
      <c r="AC184">
        <v>5.6541300000000003E-2</v>
      </c>
      <c r="AD184">
        <v>5.1036199999999997E-2</v>
      </c>
      <c r="AE184">
        <v>4.4369199999999998E-2</v>
      </c>
      <c r="AF184">
        <v>3.7149799999999997E-2</v>
      </c>
      <c r="AG184">
        <v>2.9970900000000002E-2</v>
      </c>
      <c r="AH184">
        <v>2.3316699999999999E-2</v>
      </c>
      <c r="AI184">
        <v>1.7509899999999998E-2</v>
      </c>
      <c r="AJ184">
        <v>1.27055E-2</v>
      </c>
      <c r="AK184">
        <v>8.9165500000000005E-3</v>
      </c>
      <c r="AL184">
        <v>6.05581E-3</v>
      </c>
      <c r="AM184">
        <v>3.9806399999999997E-3</v>
      </c>
      <c r="AN184">
        <v>2.5307400000000001E-3</v>
      </c>
      <c r="AO184">
        <v>1.5538500000000001E-3</v>
      </c>
      <c r="AP184">
        <v>9.1929499999999999E-4</v>
      </c>
      <c r="AQ184">
        <v>5.22578E-4</v>
      </c>
      <c r="AR184">
        <v>2.8451799999999999E-4</v>
      </c>
    </row>
    <row r="185" spans="1:44">
      <c r="B185" s="2">
        <v>2.0038599999999999E-11</v>
      </c>
      <c r="C185" s="2">
        <v>6.8173600000000003E-10</v>
      </c>
      <c r="D185" s="2">
        <v>1.63752E-8</v>
      </c>
      <c r="E185" s="2">
        <v>2.77859E-7</v>
      </c>
      <c r="F185" s="2">
        <v>3.3327899999999998E-6</v>
      </c>
      <c r="G185" s="2">
        <v>2.82784E-5</v>
      </c>
      <c r="H185">
        <v>1.6990000000000001E-4</v>
      </c>
      <c r="I185">
        <v>7.2403400000000003E-4</v>
      </c>
      <c r="J185">
        <v>2.1964799999999998E-3</v>
      </c>
      <c r="K185">
        <v>4.78781E-3</v>
      </c>
      <c r="L185">
        <v>7.6963200000000004E-3</v>
      </c>
      <c r="M185">
        <v>9.8041900000000008E-3</v>
      </c>
      <c r="N185">
        <v>1.1594200000000001E-2</v>
      </c>
      <c r="O185">
        <v>1.5142900000000001E-2</v>
      </c>
      <c r="P185">
        <v>2.16703E-2</v>
      </c>
      <c r="Q185">
        <v>3.0459699999999999E-2</v>
      </c>
      <c r="R185">
        <v>4.0369099999999998E-2</v>
      </c>
      <c r="S185">
        <v>5.0799200000000003E-2</v>
      </c>
      <c r="T185">
        <v>6.0612899999999997E-2</v>
      </c>
      <c r="U185">
        <v>6.74511E-2</v>
      </c>
      <c r="V185">
        <v>6.93492E-2</v>
      </c>
      <c r="W185">
        <v>6.6727700000000001E-2</v>
      </c>
      <c r="X185">
        <v>6.2070599999999997E-2</v>
      </c>
      <c r="Y185">
        <v>5.7781699999999998E-2</v>
      </c>
      <c r="Z185">
        <v>5.4706699999999997E-2</v>
      </c>
      <c r="AA185">
        <v>5.2358500000000002E-2</v>
      </c>
      <c r="AB185">
        <v>4.98894E-2</v>
      </c>
      <c r="AC185">
        <v>4.6722800000000002E-2</v>
      </c>
      <c r="AD185">
        <v>4.2670899999999998E-2</v>
      </c>
      <c r="AE185">
        <v>3.7834399999999997E-2</v>
      </c>
      <c r="AF185">
        <v>3.24862E-2</v>
      </c>
      <c r="AG185">
        <v>2.6974100000000001E-2</v>
      </c>
      <c r="AH185">
        <v>2.1640599999999999E-2</v>
      </c>
      <c r="AI185">
        <v>1.6766199999999998E-2</v>
      </c>
      <c r="AJ185">
        <v>1.2539700000000001E-2</v>
      </c>
      <c r="AK185">
        <v>9.0515600000000002E-3</v>
      </c>
      <c r="AL185">
        <v>6.3041599999999996E-3</v>
      </c>
      <c r="AM185">
        <v>4.2345799999999999E-3</v>
      </c>
      <c r="AN185">
        <v>2.7411800000000002E-3</v>
      </c>
      <c r="AO185">
        <v>1.7079700000000001E-3</v>
      </c>
      <c r="AP185">
        <v>1.02256E-3</v>
      </c>
      <c r="AQ185">
        <v>5.8695799999999995E-4</v>
      </c>
      <c r="AR185">
        <v>3.2219799999999999E-4</v>
      </c>
    </row>
    <row r="186" spans="1:44">
      <c r="B186" s="2">
        <v>7.8540600000000005E-11</v>
      </c>
      <c r="C186" s="2">
        <v>2.6722699999999999E-9</v>
      </c>
      <c r="D186" s="2">
        <v>6.4184399999999996E-8</v>
      </c>
      <c r="E186" s="2">
        <v>1.08889E-6</v>
      </c>
      <c r="F186" s="2">
        <v>1.30552E-5</v>
      </c>
      <c r="G186" s="2">
        <v>1.1068E-4</v>
      </c>
      <c r="H186">
        <v>6.6388000000000005E-4</v>
      </c>
      <c r="I186">
        <v>2.8192199999999999E-3</v>
      </c>
      <c r="J186">
        <v>8.4842400000000005E-3</v>
      </c>
      <c r="K186">
        <v>1.81312E-2</v>
      </c>
      <c r="L186">
        <v>2.7663299999999998E-2</v>
      </c>
      <c r="M186">
        <v>3.0644100000000001E-2</v>
      </c>
      <c r="N186">
        <v>2.6063200000000002E-2</v>
      </c>
      <c r="O186">
        <v>2.00258E-2</v>
      </c>
      <c r="P186">
        <v>1.8164099999999999E-2</v>
      </c>
      <c r="Q186">
        <v>2.0825E-2</v>
      </c>
      <c r="R186">
        <v>2.6044899999999999E-2</v>
      </c>
      <c r="S186">
        <v>3.3081699999999999E-2</v>
      </c>
      <c r="T186">
        <v>4.2118999999999997E-2</v>
      </c>
      <c r="U186">
        <v>5.2563699999999998E-2</v>
      </c>
      <c r="V186">
        <v>6.2692399999999995E-2</v>
      </c>
      <c r="W186">
        <v>7.0458199999999999E-2</v>
      </c>
      <c r="X186">
        <v>7.4220900000000006E-2</v>
      </c>
      <c r="Y186">
        <v>7.3169100000000001E-2</v>
      </c>
      <c r="Z186">
        <v>6.7685599999999999E-2</v>
      </c>
      <c r="AA186">
        <v>5.9350600000000003E-2</v>
      </c>
      <c r="AB186">
        <v>5.0239199999999998E-2</v>
      </c>
      <c r="AC186">
        <v>4.1943599999999998E-2</v>
      </c>
      <c r="AD186">
        <v>3.5081899999999999E-2</v>
      </c>
      <c r="AE186">
        <v>2.9501900000000001E-2</v>
      </c>
      <c r="AF186">
        <v>2.47789E-2</v>
      </c>
      <c r="AG186">
        <v>2.05744E-2</v>
      </c>
      <c r="AH186">
        <v>1.6738800000000002E-2</v>
      </c>
      <c r="AI186">
        <v>1.3261500000000001E-2</v>
      </c>
      <c r="AJ186">
        <v>1.0190299999999999E-2</v>
      </c>
      <c r="AK186">
        <v>7.5735899999999998E-3</v>
      </c>
      <c r="AL186">
        <v>5.4326299999999999E-3</v>
      </c>
      <c r="AM186">
        <v>3.75385E-3</v>
      </c>
      <c r="AN186">
        <v>2.49388E-3</v>
      </c>
      <c r="AO186">
        <v>1.58979E-3</v>
      </c>
      <c r="AP186">
        <v>9.7039999999999995E-4</v>
      </c>
      <c r="AQ186">
        <v>5.6588299999999999E-4</v>
      </c>
      <c r="AR186">
        <v>3.1451800000000001E-4</v>
      </c>
    </row>
    <row r="187" spans="1:44">
      <c r="B187" s="2">
        <v>5.72342E-11</v>
      </c>
      <c r="C187" s="2">
        <v>1.9471900000000002E-9</v>
      </c>
      <c r="D187" s="2">
        <v>4.6771100000000001E-8</v>
      </c>
      <c r="E187" s="2">
        <v>7.9361699999999995E-7</v>
      </c>
      <c r="F187" s="2">
        <v>9.5187799999999997E-6</v>
      </c>
      <c r="G187" s="2">
        <v>8.0761199999999995E-5</v>
      </c>
      <c r="H187">
        <v>4.85167E-4</v>
      </c>
      <c r="I187">
        <v>2.0669999999999998E-3</v>
      </c>
      <c r="J187">
        <v>6.2664499999999998E-3</v>
      </c>
      <c r="K187">
        <v>1.36349E-2</v>
      </c>
      <c r="L187">
        <v>2.1800300000000002E-2</v>
      </c>
      <c r="M187">
        <v>2.7312300000000001E-2</v>
      </c>
      <c r="N187">
        <v>3.08761E-2</v>
      </c>
      <c r="O187">
        <v>3.6951499999999998E-2</v>
      </c>
      <c r="P187">
        <v>4.6447799999999997E-2</v>
      </c>
      <c r="Q187">
        <v>5.4088700000000003E-2</v>
      </c>
      <c r="R187">
        <v>5.4793000000000001E-2</v>
      </c>
      <c r="S187">
        <v>4.9624300000000003E-2</v>
      </c>
      <c r="T187">
        <v>4.4019599999999999E-2</v>
      </c>
      <c r="U187">
        <v>4.2142399999999997E-2</v>
      </c>
      <c r="V187">
        <v>4.43939E-2</v>
      </c>
      <c r="W187">
        <v>4.8975499999999998E-2</v>
      </c>
      <c r="X187">
        <v>5.39064E-2</v>
      </c>
      <c r="Y187">
        <v>5.76073E-2</v>
      </c>
      <c r="Z187">
        <v>5.8859700000000001E-2</v>
      </c>
      <c r="AA187">
        <v>5.6980200000000002E-2</v>
      </c>
      <c r="AB187">
        <v>5.2063999999999999E-2</v>
      </c>
      <c r="AC187">
        <v>4.4946199999999999E-2</v>
      </c>
      <c r="AD187">
        <v>3.6866999999999997E-2</v>
      </c>
      <c r="AE187">
        <v>2.9031600000000001E-2</v>
      </c>
      <c r="AF187">
        <v>2.22621E-2</v>
      </c>
      <c r="AG187">
        <v>1.6873200000000001E-2</v>
      </c>
      <c r="AH187">
        <v>1.2774499999999999E-2</v>
      </c>
      <c r="AI187">
        <v>9.6832499999999991E-3</v>
      </c>
      <c r="AJ187">
        <v>7.3096599999999999E-3</v>
      </c>
      <c r="AK187">
        <v>5.4443E-3</v>
      </c>
      <c r="AL187">
        <v>3.9635399999999998E-3</v>
      </c>
      <c r="AM187">
        <v>2.7988599999999998E-3</v>
      </c>
      <c r="AN187">
        <v>1.9058899999999999E-3</v>
      </c>
      <c r="AO187">
        <v>1.2458700000000001E-3</v>
      </c>
      <c r="AP187">
        <v>7.7895000000000004E-4</v>
      </c>
      <c r="AQ187">
        <v>4.6432899999999998E-4</v>
      </c>
      <c r="AR187">
        <v>2.6314099999999999E-4</v>
      </c>
    </row>
    <row r="188" spans="1:44">
      <c r="B188" s="2">
        <v>3.3630300000000003E-11</v>
      </c>
      <c r="C188" s="2">
        <v>1.1441399999999999E-9</v>
      </c>
      <c r="D188" s="2">
        <v>2.74821E-8</v>
      </c>
      <c r="E188" s="2">
        <v>4.6632299999999999E-7</v>
      </c>
      <c r="F188" s="2">
        <v>5.59326E-6</v>
      </c>
      <c r="G188" s="2">
        <v>4.7457199999999997E-5</v>
      </c>
      <c r="H188">
        <v>2.8511600000000003E-4</v>
      </c>
      <c r="I188">
        <v>1.21491E-3</v>
      </c>
      <c r="J188">
        <v>3.6847099999999999E-3</v>
      </c>
      <c r="K188">
        <v>8.0264900000000007E-3</v>
      </c>
      <c r="L188">
        <v>1.28773E-2</v>
      </c>
      <c r="M188">
        <v>1.6307599999999998E-2</v>
      </c>
      <c r="N188">
        <v>1.8991399999999999E-2</v>
      </c>
      <c r="O188">
        <v>2.4118500000000001E-2</v>
      </c>
      <c r="P188">
        <v>3.3213600000000003E-2</v>
      </c>
      <c r="Q188">
        <v>4.43775E-2</v>
      </c>
      <c r="R188">
        <v>5.5171900000000003E-2</v>
      </c>
      <c r="S188">
        <v>6.4825800000000003E-2</v>
      </c>
      <c r="T188">
        <v>7.2732900000000003E-2</v>
      </c>
      <c r="U188">
        <v>7.6772699999999999E-2</v>
      </c>
      <c r="V188">
        <v>7.4901599999999999E-2</v>
      </c>
      <c r="W188">
        <v>6.7836199999999999E-2</v>
      </c>
      <c r="X188">
        <v>5.8935800000000003E-2</v>
      </c>
      <c r="Y188">
        <v>5.1498099999999998E-2</v>
      </c>
      <c r="Z188">
        <v>4.6685699999999997E-2</v>
      </c>
      <c r="AA188">
        <v>4.3691599999999997E-2</v>
      </c>
      <c r="AB188">
        <v>4.1074100000000002E-2</v>
      </c>
      <c r="AC188">
        <v>3.7779699999999999E-2</v>
      </c>
      <c r="AD188">
        <v>3.3443899999999999E-2</v>
      </c>
      <c r="AE188">
        <v>2.8270300000000002E-2</v>
      </c>
      <c r="AF188">
        <v>2.2778E-2</v>
      </c>
      <c r="AG188">
        <v>1.75452E-2</v>
      </c>
      <c r="AH188">
        <v>1.3010000000000001E-2</v>
      </c>
      <c r="AI188">
        <v>9.3789400000000005E-3</v>
      </c>
      <c r="AJ188">
        <v>6.6428600000000004E-3</v>
      </c>
      <c r="AK188">
        <v>4.6594599999999998E-3</v>
      </c>
      <c r="AL188">
        <v>3.2447700000000001E-3</v>
      </c>
      <c r="AM188">
        <v>2.2351799999999998E-3</v>
      </c>
      <c r="AN188">
        <v>1.5110200000000001E-3</v>
      </c>
      <c r="AO188">
        <v>9.9306500000000001E-4</v>
      </c>
      <c r="AP188">
        <v>6.2903500000000001E-4</v>
      </c>
      <c r="AQ188">
        <v>3.81338E-4</v>
      </c>
      <c r="AR188">
        <v>2.20063E-4</v>
      </c>
    </row>
    <row r="189" spans="1:44">
      <c r="B189" s="2">
        <v>2.68439E-11</v>
      </c>
      <c r="C189" s="2">
        <v>9.1328700000000003E-10</v>
      </c>
      <c r="D189" s="2">
        <v>2.19367E-8</v>
      </c>
      <c r="E189" s="2">
        <v>3.7220400000000002E-7</v>
      </c>
      <c r="F189" s="2">
        <v>4.4637799999999998E-6</v>
      </c>
      <c r="G189" s="2">
        <v>3.7864300000000003E-5</v>
      </c>
      <c r="H189">
        <v>2.2736800000000001E-4</v>
      </c>
      <c r="I189">
        <v>9.6779799999999997E-4</v>
      </c>
      <c r="J189">
        <v>2.9281300000000001E-3</v>
      </c>
      <c r="K189">
        <v>6.3407699999999999E-3</v>
      </c>
      <c r="L189">
        <v>1.00199E-2</v>
      </c>
      <c r="M189">
        <v>1.22206E-2</v>
      </c>
      <c r="N189">
        <v>1.3214500000000001E-2</v>
      </c>
      <c r="O189">
        <v>1.5445199999999999E-2</v>
      </c>
      <c r="P189">
        <v>2.0470100000000001E-2</v>
      </c>
      <c r="Q189">
        <v>2.75619E-2</v>
      </c>
      <c r="R189">
        <v>3.5693700000000002E-2</v>
      </c>
      <c r="S189">
        <v>4.5128799999999997E-2</v>
      </c>
      <c r="T189">
        <v>5.6320799999999997E-2</v>
      </c>
      <c r="U189">
        <v>6.8236500000000005E-2</v>
      </c>
      <c r="V189">
        <v>7.8511499999999998E-2</v>
      </c>
      <c r="W189">
        <v>8.4836599999999998E-2</v>
      </c>
      <c r="X189">
        <v>8.5829900000000001E-2</v>
      </c>
      <c r="Y189">
        <v>8.12166E-2</v>
      </c>
      <c r="Z189">
        <v>7.1968799999999999E-2</v>
      </c>
      <c r="AA189">
        <v>6.02257E-2</v>
      </c>
      <c r="AB189">
        <v>4.8500300000000003E-2</v>
      </c>
      <c r="AC189">
        <v>3.8565599999999998E-2</v>
      </c>
      <c r="AD189">
        <v>3.0920799999999998E-2</v>
      </c>
      <c r="AE189">
        <v>2.5113799999999999E-2</v>
      </c>
      <c r="AF189">
        <v>2.0426400000000001E-2</v>
      </c>
      <c r="AG189">
        <v>1.63546E-2</v>
      </c>
      <c r="AH189">
        <v>1.27165E-2</v>
      </c>
      <c r="AI189">
        <v>9.5361400000000002E-3</v>
      </c>
      <c r="AJ189">
        <v>6.8894100000000003E-3</v>
      </c>
      <c r="AK189">
        <v>4.8093399999999996E-3</v>
      </c>
      <c r="AL189">
        <v>3.2604000000000001E-3</v>
      </c>
      <c r="AM189">
        <v>2.1572599999999998E-3</v>
      </c>
      <c r="AN189">
        <v>1.39708E-3</v>
      </c>
      <c r="AO189">
        <v>8.8503200000000001E-4</v>
      </c>
      <c r="AP189">
        <v>5.4615600000000001E-4</v>
      </c>
      <c r="AQ189">
        <v>3.2619099999999998E-4</v>
      </c>
      <c r="AR189">
        <v>1.87185E-4</v>
      </c>
    </row>
    <row r="190" spans="1:44">
      <c r="B190" s="2">
        <v>2.5879999999999999E-11</v>
      </c>
      <c r="C190" s="2">
        <v>8.8050200000000003E-10</v>
      </c>
      <c r="D190" s="2">
        <v>2.1149E-8</v>
      </c>
      <c r="E190" s="2">
        <v>3.5883100000000002E-7</v>
      </c>
      <c r="F190" s="2">
        <v>4.3031600000000003E-6</v>
      </c>
      <c r="G190" s="2">
        <v>3.6497700000000001E-5</v>
      </c>
      <c r="H190">
        <v>2.1911399999999999E-4</v>
      </c>
      <c r="I190">
        <v>9.3222499999999996E-4</v>
      </c>
      <c r="J190">
        <v>2.8174699999999999E-3</v>
      </c>
      <c r="K190">
        <v>6.08488E-3</v>
      </c>
      <c r="L190">
        <v>9.5479199999999997E-3</v>
      </c>
      <c r="M190">
        <v>1.14275E-2</v>
      </c>
      <c r="N190">
        <v>1.18358E-2</v>
      </c>
      <c r="O190">
        <v>1.2978699999999999E-2</v>
      </c>
      <c r="P190">
        <v>1.6271600000000001E-2</v>
      </c>
      <c r="Q190">
        <v>2.0968799999999999E-2</v>
      </c>
      <c r="R190">
        <v>2.6025900000000001E-2</v>
      </c>
      <c r="S190">
        <v>3.1783899999999997E-2</v>
      </c>
      <c r="T190">
        <v>3.9262100000000001E-2</v>
      </c>
      <c r="U190">
        <v>4.8662499999999997E-2</v>
      </c>
      <c r="V190">
        <v>5.9109099999999998E-2</v>
      </c>
      <c r="W190">
        <v>6.9311999999999999E-2</v>
      </c>
      <c r="X190">
        <v>7.7895500000000006E-2</v>
      </c>
      <c r="Y190">
        <v>8.3348500000000006E-2</v>
      </c>
      <c r="Z190">
        <v>8.4304900000000002E-2</v>
      </c>
      <c r="AA190">
        <v>8.0181500000000003E-2</v>
      </c>
      <c r="AB190">
        <v>7.1571899999999994E-2</v>
      </c>
      <c r="AC190">
        <v>6.0061999999999997E-2</v>
      </c>
      <c r="AD190">
        <v>4.7651699999999998E-2</v>
      </c>
      <c r="AE190">
        <v>3.6111299999999999E-2</v>
      </c>
      <c r="AF190">
        <v>2.6532E-2</v>
      </c>
      <c r="AG190">
        <v>1.9217999999999999E-2</v>
      </c>
      <c r="AH190">
        <v>1.3896500000000001E-2</v>
      </c>
      <c r="AI190">
        <v>1.0061799999999999E-2</v>
      </c>
      <c r="AJ190">
        <v>7.2477799999999997E-3</v>
      </c>
      <c r="AK190">
        <v>5.1375700000000002E-3</v>
      </c>
      <c r="AL190">
        <v>3.5485999999999998E-3</v>
      </c>
      <c r="AM190">
        <v>2.3733600000000001E-3</v>
      </c>
      <c r="AN190">
        <v>1.53254E-3</v>
      </c>
      <c r="AO190">
        <v>9.5456399999999998E-4</v>
      </c>
      <c r="AP190">
        <v>5.73307E-4</v>
      </c>
      <c r="AQ190">
        <v>3.3169999999999999E-4</v>
      </c>
      <c r="AR190" s="2">
        <v>1.8449100000000001E-4</v>
      </c>
    </row>
    <row r="191" spans="1:44">
      <c r="B191" s="2">
        <v>2.3777100000000001E-11</v>
      </c>
      <c r="C191" s="2">
        <v>8.0895400000000002E-10</v>
      </c>
      <c r="D191" s="2">
        <v>1.9430599999999999E-8</v>
      </c>
      <c r="E191" s="2">
        <v>3.2967699999999999E-7</v>
      </c>
      <c r="F191" s="2">
        <v>3.9536200000000003E-6</v>
      </c>
      <c r="G191" s="2">
        <v>3.3534400000000002E-5</v>
      </c>
      <c r="H191">
        <v>2.01339E-4</v>
      </c>
      <c r="I191">
        <v>8.5674299999999998E-4</v>
      </c>
      <c r="J191">
        <v>2.5902899999999999E-3</v>
      </c>
      <c r="K191">
        <v>5.5992300000000002E-3</v>
      </c>
      <c r="L191">
        <v>8.8057799999999992E-3</v>
      </c>
      <c r="M191">
        <v>1.05988E-2</v>
      </c>
      <c r="N191">
        <v>1.11019E-2</v>
      </c>
      <c r="O191">
        <v>1.23141E-2</v>
      </c>
      <c r="P191">
        <v>1.54076E-2</v>
      </c>
      <c r="Q191">
        <v>1.9476400000000001E-2</v>
      </c>
      <c r="R191">
        <v>2.3348299999999999E-2</v>
      </c>
      <c r="S191">
        <v>2.7247E-2</v>
      </c>
      <c r="T191">
        <v>3.21788E-2</v>
      </c>
      <c r="U191">
        <v>3.85495E-2</v>
      </c>
      <c r="V191">
        <v>4.5962099999999999E-2</v>
      </c>
      <c r="W191">
        <v>5.3888999999999999E-2</v>
      </c>
      <c r="X191">
        <v>6.1903600000000003E-2</v>
      </c>
      <c r="Y191">
        <v>6.93275E-2</v>
      </c>
      <c r="Z191">
        <v>7.5060100000000005E-2</v>
      </c>
      <c r="AA191">
        <v>7.78914E-2</v>
      </c>
      <c r="AB191">
        <v>7.6965099999999995E-2</v>
      </c>
      <c r="AC191">
        <v>7.20827E-2</v>
      </c>
      <c r="AD191">
        <v>6.3797099999999995E-2</v>
      </c>
      <c r="AE191">
        <v>5.3294599999999998E-2</v>
      </c>
      <c r="AF191">
        <v>4.2071600000000001E-2</v>
      </c>
      <c r="AG191">
        <v>3.1514599999999997E-2</v>
      </c>
      <c r="AH191">
        <v>2.2565600000000002E-2</v>
      </c>
      <c r="AI191">
        <v>1.56039E-2</v>
      </c>
      <c r="AJ191">
        <v>1.0540300000000001E-2</v>
      </c>
      <c r="AK191">
        <v>7.02296E-3</v>
      </c>
      <c r="AL191">
        <v>4.6367700000000001E-3</v>
      </c>
      <c r="AM191">
        <v>3.0272099999999998E-3</v>
      </c>
      <c r="AN191">
        <v>1.94039E-3</v>
      </c>
      <c r="AO191">
        <v>1.2100699999999999E-3</v>
      </c>
      <c r="AP191">
        <v>7.2810500000000005E-4</v>
      </c>
      <c r="AQ191">
        <v>4.2004400000000001E-4</v>
      </c>
      <c r="AR191">
        <v>2.3131599999999999E-4</v>
      </c>
    </row>
    <row r="192" spans="1:44">
      <c r="B192" s="2">
        <v>1.53272E-11</v>
      </c>
      <c r="C192" s="2">
        <v>5.21451E-10</v>
      </c>
      <c r="D192" s="2">
        <v>1.2525200000000001E-8</v>
      </c>
      <c r="E192" s="2">
        <v>2.1253100000000001E-7</v>
      </c>
      <c r="F192" s="2">
        <v>2.5492199999999998E-6</v>
      </c>
      <c r="G192" s="2">
        <v>2.1630000000000001E-5</v>
      </c>
      <c r="H192">
        <v>1.2995699999999999E-4</v>
      </c>
      <c r="I192">
        <v>5.5381699999999996E-4</v>
      </c>
      <c r="J192">
        <v>1.6800700000000001E-3</v>
      </c>
      <c r="K192">
        <v>3.6616299999999999E-3</v>
      </c>
      <c r="L192">
        <v>5.8811699999999998E-3</v>
      </c>
      <c r="M192">
        <v>7.4626199999999997E-3</v>
      </c>
      <c r="N192">
        <v>8.6990699999999997E-3</v>
      </c>
      <c r="O192">
        <v>1.0977900000000001E-2</v>
      </c>
      <c r="P192">
        <v>1.4855200000000001E-2</v>
      </c>
      <c r="Q192">
        <v>1.93341E-2</v>
      </c>
      <c r="R192">
        <v>2.34129E-2</v>
      </c>
      <c r="S192">
        <v>2.7356499999999999E-2</v>
      </c>
      <c r="T192">
        <v>3.2005600000000002E-2</v>
      </c>
      <c r="U192">
        <v>3.7527100000000001E-2</v>
      </c>
      <c r="V192">
        <v>4.3389499999999998E-2</v>
      </c>
      <c r="W192">
        <v>4.9167299999999997E-2</v>
      </c>
      <c r="X192">
        <v>5.4814399999999999E-2</v>
      </c>
      <c r="Y192">
        <v>6.02544E-2</v>
      </c>
      <c r="Z192">
        <v>6.50723E-2</v>
      </c>
      <c r="AA192">
        <v>6.8623500000000004E-2</v>
      </c>
      <c r="AB192">
        <v>7.0261000000000004E-2</v>
      </c>
      <c r="AC192">
        <v>6.9469400000000001E-2</v>
      </c>
      <c r="AD192">
        <v>6.5975300000000001E-2</v>
      </c>
      <c r="AE192">
        <v>5.9882699999999997E-2</v>
      </c>
      <c r="AF192">
        <v>5.1740000000000001E-2</v>
      </c>
      <c r="AG192">
        <v>4.2449599999999997E-2</v>
      </c>
      <c r="AH192">
        <v>3.3045100000000001E-2</v>
      </c>
      <c r="AI192">
        <v>2.4435100000000001E-2</v>
      </c>
      <c r="AJ192">
        <v>1.7217400000000001E-2</v>
      </c>
      <c r="AK192">
        <v>1.162E-2</v>
      </c>
      <c r="AL192">
        <v>7.5612800000000001E-3</v>
      </c>
      <c r="AM192">
        <v>4.7763299999999996E-3</v>
      </c>
      <c r="AN192">
        <v>2.9441699999999999E-3</v>
      </c>
      <c r="AO192">
        <v>1.7742400000000001E-3</v>
      </c>
      <c r="AP192">
        <v>1.04305E-3</v>
      </c>
      <c r="AQ192">
        <v>5.94956E-4</v>
      </c>
      <c r="AR192">
        <v>3.2694100000000003E-4</v>
      </c>
    </row>
    <row r="193" spans="2:44">
      <c r="B193" s="2">
        <v>8.8090800000000003E-12</v>
      </c>
      <c r="C193" s="2">
        <v>2.9968800000000001E-10</v>
      </c>
      <c r="D193" s="2">
        <v>7.1985500000000001E-9</v>
      </c>
      <c r="E193" s="2">
        <v>1.22154E-7</v>
      </c>
      <c r="F193" s="2">
        <v>1.46534E-6</v>
      </c>
      <c r="G193" s="2">
        <v>1.2435900000000001E-5</v>
      </c>
      <c r="H193" s="2">
        <v>7.4749300000000006E-5</v>
      </c>
      <c r="I193">
        <v>3.1883600000000002E-4</v>
      </c>
      <c r="J193">
        <v>9.6922800000000004E-4</v>
      </c>
      <c r="K193">
        <v>2.1231100000000001E-3</v>
      </c>
      <c r="L193">
        <v>3.45467E-3</v>
      </c>
      <c r="M193">
        <v>4.5263899999999999E-3</v>
      </c>
      <c r="N193">
        <v>5.61387E-3</v>
      </c>
      <c r="O193">
        <v>7.6363500000000001E-3</v>
      </c>
      <c r="P193">
        <v>1.10191E-2</v>
      </c>
      <c r="Q193">
        <v>1.52979E-2</v>
      </c>
      <c r="R193">
        <v>2.0034199999999999E-2</v>
      </c>
      <c r="S193">
        <v>2.5439300000000001E-2</v>
      </c>
      <c r="T193">
        <v>3.1777199999999999E-2</v>
      </c>
      <c r="U193">
        <v>3.8636999999999998E-2</v>
      </c>
      <c r="V193">
        <v>4.5207299999999999E-2</v>
      </c>
      <c r="W193">
        <v>5.1005399999999999E-2</v>
      </c>
      <c r="X193">
        <v>5.5995999999999997E-2</v>
      </c>
      <c r="Y193">
        <v>6.0173400000000002E-2</v>
      </c>
      <c r="Z193">
        <v>6.3345100000000001E-2</v>
      </c>
      <c r="AA193">
        <v>6.5283300000000002E-2</v>
      </c>
      <c r="AB193">
        <v>6.5864000000000006E-2</v>
      </c>
      <c r="AC193">
        <v>6.5014100000000005E-2</v>
      </c>
      <c r="AD193">
        <v>6.2637799999999993E-2</v>
      </c>
      <c r="AE193">
        <v>5.8658599999999998E-2</v>
      </c>
      <c r="AF193">
        <v>5.3130700000000003E-2</v>
      </c>
      <c r="AG193">
        <v>4.6318199999999997E-2</v>
      </c>
      <c r="AH193">
        <v>3.8696800000000003E-2</v>
      </c>
      <c r="AI193">
        <v>3.0876399999999998E-2</v>
      </c>
      <c r="AJ193">
        <v>2.3476400000000001E-2</v>
      </c>
      <c r="AK193">
        <v>1.6993899999999999E-2</v>
      </c>
      <c r="AL193">
        <v>1.1717200000000001E-2</v>
      </c>
      <c r="AM193">
        <v>7.7086400000000001E-3</v>
      </c>
      <c r="AN193">
        <v>4.8522299999999999E-3</v>
      </c>
      <c r="AO193">
        <v>2.9314699999999998E-3</v>
      </c>
      <c r="AP193">
        <v>1.7046800000000001E-3</v>
      </c>
      <c r="AQ193">
        <v>9.5576199999999997E-4</v>
      </c>
      <c r="AR193">
        <v>5.1663800000000004E-4</v>
      </c>
    </row>
    <row r="194" spans="2:44">
      <c r="B194" s="2">
        <v>1.4641899999999999E-11</v>
      </c>
      <c r="C194" s="2">
        <v>4.9816199999999998E-10</v>
      </c>
      <c r="D194" s="2">
        <v>1.19654E-8</v>
      </c>
      <c r="E194" s="2">
        <v>2.0300600000000001E-7</v>
      </c>
      <c r="F194" s="2">
        <v>2.4342899999999999E-6</v>
      </c>
      <c r="G194" s="2">
        <v>2.06436E-5</v>
      </c>
      <c r="H194">
        <v>1.2389599999999999E-4</v>
      </c>
      <c r="I194">
        <v>5.2677599999999996E-4</v>
      </c>
      <c r="J194">
        <v>1.58975E-3</v>
      </c>
      <c r="K194">
        <v>3.4212000000000001E-3</v>
      </c>
      <c r="L194">
        <v>5.3193700000000003E-3</v>
      </c>
      <c r="M194">
        <v>6.2184900000000001E-3</v>
      </c>
      <c r="N194">
        <v>6.1228599999999999E-3</v>
      </c>
      <c r="O194">
        <v>6.31914E-3</v>
      </c>
      <c r="P194">
        <v>7.8517099999999996E-3</v>
      </c>
      <c r="Q194">
        <v>1.07019E-2</v>
      </c>
      <c r="R194">
        <v>1.45869E-2</v>
      </c>
      <c r="S194">
        <v>1.9668399999999999E-2</v>
      </c>
      <c r="T194">
        <v>2.6188699999999999E-2</v>
      </c>
      <c r="U194">
        <v>3.3889700000000002E-2</v>
      </c>
      <c r="V194">
        <v>4.2082599999999998E-2</v>
      </c>
      <c r="W194">
        <v>5.0049299999999998E-2</v>
      </c>
      <c r="X194">
        <v>5.71563E-2</v>
      </c>
      <c r="Y194">
        <v>6.2774200000000002E-2</v>
      </c>
      <c r="Z194">
        <v>6.6386899999999999E-2</v>
      </c>
      <c r="AA194">
        <v>6.7820500000000006E-2</v>
      </c>
      <c r="AB194">
        <v>6.7271200000000003E-2</v>
      </c>
      <c r="AC194">
        <v>6.5107100000000001E-2</v>
      </c>
      <c r="AD194">
        <v>6.1673899999999997E-2</v>
      </c>
      <c r="AE194">
        <v>5.72323E-2</v>
      </c>
      <c r="AF194">
        <v>5.1976899999999999E-2</v>
      </c>
      <c r="AG194">
        <v>4.60746E-2</v>
      </c>
      <c r="AH194">
        <v>3.9706999999999999E-2</v>
      </c>
      <c r="AI194">
        <v>3.3109199999999998E-2</v>
      </c>
      <c r="AJ194">
        <v>2.65817E-2</v>
      </c>
      <c r="AK194">
        <v>2.0456999999999999E-2</v>
      </c>
      <c r="AL194">
        <v>1.50365E-2</v>
      </c>
      <c r="AM194">
        <v>1.0527E-2</v>
      </c>
      <c r="AN194">
        <v>7.0067100000000002E-3</v>
      </c>
      <c r="AO194">
        <v>4.4288499999999998E-3</v>
      </c>
      <c r="AP194">
        <v>2.6571799999999999E-3</v>
      </c>
      <c r="AQ194">
        <v>1.5130899999999999E-3</v>
      </c>
      <c r="AR194">
        <v>8.1784000000000002E-4</v>
      </c>
    </row>
    <row r="195" spans="2:44">
      <c r="B195" s="2">
        <v>1.8358299999999999E-11</v>
      </c>
      <c r="C195" s="2">
        <v>6.2459400000000005E-10</v>
      </c>
      <c r="D195" s="2">
        <v>1.5002300000000001E-8</v>
      </c>
      <c r="E195" s="2">
        <v>2.5454299999999998E-7</v>
      </c>
      <c r="F195" s="2">
        <v>3.05256E-6</v>
      </c>
      <c r="G195" s="2">
        <v>2.5891400000000001E-5</v>
      </c>
      <c r="H195">
        <v>1.5544699999999999E-4</v>
      </c>
      <c r="I195">
        <v>6.6142700000000002E-4</v>
      </c>
      <c r="J195">
        <v>1.9995199999999999E-3</v>
      </c>
      <c r="K195">
        <v>4.3207999999999996E-3</v>
      </c>
      <c r="L195">
        <v>6.7888999999999996E-3</v>
      </c>
      <c r="M195">
        <v>8.1483800000000002E-3</v>
      </c>
      <c r="N195">
        <v>8.4691999999999996E-3</v>
      </c>
      <c r="O195">
        <v>9.2482599999999995E-3</v>
      </c>
      <c r="P195">
        <v>1.13206E-2</v>
      </c>
      <c r="Q195">
        <v>1.39148E-2</v>
      </c>
      <c r="R195">
        <v>1.6122999999999998E-2</v>
      </c>
      <c r="S195">
        <v>1.8291499999999999E-2</v>
      </c>
      <c r="T195">
        <v>2.15839E-2</v>
      </c>
      <c r="U195">
        <v>2.6756200000000001E-2</v>
      </c>
      <c r="V195">
        <v>3.3704199999999997E-2</v>
      </c>
      <c r="W195">
        <v>4.1805799999999997E-2</v>
      </c>
      <c r="X195">
        <v>5.0235299999999997E-2</v>
      </c>
      <c r="Y195">
        <v>5.8030699999999998E-2</v>
      </c>
      <c r="Z195">
        <v>6.4217099999999999E-2</v>
      </c>
      <c r="AA195">
        <v>6.8058099999999996E-2</v>
      </c>
      <c r="AB195">
        <v>6.9233000000000003E-2</v>
      </c>
      <c r="AC195">
        <v>6.7841799999999994E-2</v>
      </c>
      <c r="AD195">
        <v>6.4308100000000007E-2</v>
      </c>
      <c r="AE195">
        <v>5.9234200000000001E-2</v>
      </c>
      <c r="AF195">
        <v>5.3238899999999999E-2</v>
      </c>
      <c r="AG195">
        <v>4.6824600000000001E-2</v>
      </c>
      <c r="AH195">
        <v>4.03284E-2</v>
      </c>
      <c r="AI195">
        <v>3.3955199999999998E-2</v>
      </c>
      <c r="AJ195">
        <v>2.78464E-2</v>
      </c>
      <c r="AK195">
        <v>2.21353E-2</v>
      </c>
      <c r="AL195">
        <v>1.6964900000000002E-2</v>
      </c>
      <c r="AM195">
        <v>1.2471599999999999E-2</v>
      </c>
      <c r="AN195">
        <v>8.7537699999999993E-3</v>
      </c>
      <c r="AO195">
        <v>5.8432299999999996E-3</v>
      </c>
      <c r="AP195">
        <v>3.6973900000000001E-3</v>
      </c>
      <c r="AQ195">
        <v>2.21207E-3</v>
      </c>
      <c r="AR195">
        <v>1.2487399999999999E-3</v>
      </c>
    </row>
    <row r="196" spans="2:44">
      <c r="B196" s="2">
        <v>1.9218800000000001E-11</v>
      </c>
      <c r="C196" s="2">
        <v>6.5385999999999995E-10</v>
      </c>
      <c r="D196" s="2">
        <v>1.5705399999999999E-8</v>
      </c>
      <c r="E196" s="2">
        <v>2.6648100000000002E-7</v>
      </c>
      <c r="F196" s="2">
        <v>3.19597E-6</v>
      </c>
      <c r="G196" s="2">
        <v>2.71118E-5</v>
      </c>
      <c r="H196">
        <v>1.6282199999999999E-4</v>
      </c>
      <c r="I196">
        <v>6.9324100000000004E-4</v>
      </c>
      <c r="J196">
        <v>2.0986799999999999E-3</v>
      </c>
      <c r="K196">
        <v>4.5509900000000004E-3</v>
      </c>
      <c r="L196">
        <v>7.2161999999999999E-3</v>
      </c>
      <c r="M196">
        <v>8.8694399999999993E-3</v>
      </c>
      <c r="N196">
        <v>9.7093700000000002E-3</v>
      </c>
      <c r="O196">
        <v>1.1386E-2</v>
      </c>
      <c r="P196">
        <v>1.4715499999999999E-2</v>
      </c>
      <c r="Q196">
        <v>1.8691699999999999E-2</v>
      </c>
      <c r="R196">
        <v>2.2116299999999998E-2</v>
      </c>
      <c r="S196">
        <v>2.5039599999999999E-2</v>
      </c>
      <c r="T196">
        <v>2.8169400000000001E-2</v>
      </c>
      <c r="U196">
        <v>3.1690799999999998E-2</v>
      </c>
      <c r="V196">
        <v>3.5299499999999998E-2</v>
      </c>
      <c r="W196">
        <v>3.8998900000000003E-2</v>
      </c>
      <c r="X196">
        <v>4.3247099999999997E-2</v>
      </c>
      <c r="Y196">
        <v>4.8320000000000002E-2</v>
      </c>
      <c r="Z196">
        <v>5.3823000000000003E-2</v>
      </c>
      <c r="AA196">
        <v>5.8831599999999998E-2</v>
      </c>
      <c r="AB196">
        <v>6.2351999999999998E-2</v>
      </c>
      <c r="AC196">
        <v>6.3687999999999995E-2</v>
      </c>
      <c r="AD196">
        <v>6.25975E-2</v>
      </c>
      <c r="AE196">
        <v>5.9279100000000001E-2</v>
      </c>
      <c r="AF196">
        <v>5.4246000000000003E-2</v>
      </c>
      <c r="AG196">
        <v>4.8144399999999997E-2</v>
      </c>
      <c r="AH196">
        <v>4.1585900000000002E-2</v>
      </c>
      <c r="AI196">
        <v>3.5044800000000001E-2</v>
      </c>
      <c r="AJ196">
        <v>2.88326E-2</v>
      </c>
      <c r="AK196">
        <v>2.3127999999999999E-2</v>
      </c>
      <c r="AL196">
        <v>1.8029199999999999E-2</v>
      </c>
      <c r="AM196">
        <v>1.35961E-2</v>
      </c>
      <c r="AN196">
        <v>9.8674799999999997E-3</v>
      </c>
      <c r="AO196">
        <v>6.8567599999999999E-3</v>
      </c>
      <c r="AP196">
        <v>4.5406300000000004E-3</v>
      </c>
      <c r="AQ196">
        <v>2.85389E-3</v>
      </c>
      <c r="AR196">
        <v>1.69674E-3</v>
      </c>
    </row>
    <row r="197" spans="2:44">
      <c r="B197" s="2">
        <v>1.7762500000000001E-11</v>
      </c>
      <c r="C197" s="2">
        <v>6.0430099999999998E-10</v>
      </c>
      <c r="D197" s="2">
        <v>1.45152E-8</v>
      </c>
      <c r="E197" s="2">
        <v>2.46299E-7</v>
      </c>
      <c r="F197" s="2">
        <v>2.9542399999999999E-6</v>
      </c>
      <c r="G197" s="2">
        <v>2.5066300000000001E-5</v>
      </c>
      <c r="H197">
        <v>1.5060099999999999E-4</v>
      </c>
      <c r="I197">
        <v>6.4177500000000003E-4</v>
      </c>
      <c r="J197">
        <v>1.94678E-3</v>
      </c>
      <c r="K197">
        <v>4.2423399999999998E-3</v>
      </c>
      <c r="L197">
        <v>6.8118700000000003E-3</v>
      </c>
      <c r="M197">
        <v>8.63914E-3</v>
      </c>
      <c r="N197">
        <v>1.0068300000000001E-2</v>
      </c>
      <c r="O197">
        <v>1.2728400000000001E-2</v>
      </c>
      <c r="P197">
        <v>1.7309499999999998E-2</v>
      </c>
      <c r="Q197">
        <v>2.2705400000000001E-2</v>
      </c>
      <c r="R197">
        <v>2.7737000000000001E-2</v>
      </c>
      <c r="S197">
        <v>3.2534100000000003E-2</v>
      </c>
      <c r="T197">
        <v>3.7700299999999999E-2</v>
      </c>
      <c r="U197">
        <v>4.2952700000000003E-2</v>
      </c>
      <c r="V197">
        <v>4.7282100000000001E-2</v>
      </c>
      <c r="W197">
        <v>5.0069000000000002E-2</v>
      </c>
      <c r="X197">
        <v>5.1492400000000001E-2</v>
      </c>
      <c r="Y197">
        <v>5.2053500000000003E-2</v>
      </c>
      <c r="Z197">
        <v>5.2149800000000003E-2</v>
      </c>
      <c r="AA197">
        <v>5.2049999999999999E-2</v>
      </c>
      <c r="AB197">
        <v>5.1909299999999998E-2</v>
      </c>
      <c r="AC197">
        <v>5.1653699999999997E-2</v>
      </c>
      <c r="AD197">
        <v>5.0944700000000002E-2</v>
      </c>
      <c r="AE197">
        <v>4.9352199999999999E-2</v>
      </c>
      <c r="AF197">
        <v>4.6600900000000001E-2</v>
      </c>
      <c r="AG197">
        <v>4.2700200000000001E-2</v>
      </c>
      <c r="AH197">
        <v>3.7910899999999997E-2</v>
      </c>
      <c r="AI197">
        <v>3.2621900000000002E-2</v>
      </c>
      <c r="AJ197">
        <v>2.7225300000000001E-2</v>
      </c>
      <c r="AK197">
        <v>2.2040400000000002E-2</v>
      </c>
      <c r="AL197">
        <v>1.7289800000000001E-2</v>
      </c>
      <c r="AM197">
        <v>1.3111100000000001E-2</v>
      </c>
      <c r="AN197">
        <v>9.5765599999999996E-3</v>
      </c>
      <c r="AO197">
        <v>6.7088800000000004E-3</v>
      </c>
      <c r="AP197">
        <v>4.4876300000000003E-3</v>
      </c>
      <c r="AQ197">
        <v>2.8539899999999998E-3</v>
      </c>
      <c r="AR197">
        <v>1.7190899999999999E-3</v>
      </c>
    </row>
    <row r="198" spans="2:44">
      <c r="B198" s="2">
        <v>2.5339100000000001E-11</v>
      </c>
      <c r="C198" s="2">
        <v>8.6209500000000001E-10</v>
      </c>
      <c r="D198" s="2">
        <v>2.0707000000000001E-8</v>
      </c>
      <c r="E198" s="2">
        <v>3.5133699999999999E-7</v>
      </c>
      <c r="F198" s="2">
        <v>4.2134399999999996E-6</v>
      </c>
      <c r="G198" s="2">
        <v>3.5739299999999998E-5</v>
      </c>
      <c r="H198">
        <v>2.1459100000000001E-4</v>
      </c>
      <c r="I198">
        <v>9.1325599999999999E-4</v>
      </c>
      <c r="J198">
        <v>2.76203E-3</v>
      </c>
      <c r="K198">
        <v>5.9753300000000001E-3</v>
      </c>
      <c r="L198">
        <v>9.4184999999999998E-3</v>
      </c>
      <c r="M198">
        <v>1.1410099999999999E-2</v>
      </c>
      <c r="N198">
        <v>1.21534E-2</v>
      </c>
      <c r="O198">
        <v>1.38973E-2</v>
      </c>
      <c r="P198">
        <v>1.8060099999999999E-2</v>
      </c>
      <c r="Q198">
        <v>2.3867099999999999E-2</v>
      </c>
      <c r="R198">
        <v>3.0155100000000001E-2</v>
      </c>
      <c r="S198">
        <v>3.6898800000000002E-2</v>
      </c>
      <c r="T198">
        <v>4.4378300000000002E-2</v>
      </c>
      <c r="U198">
        <v>5.1881999999999998E-2</v>
      </c>
      <c r="V198">
        <v>5.8018300000000002E-2</v>
      </c>
      <c r="W198">
        <v>6.1893700000000003E-2</v>
      </c>
      <c r="X198">
        <v>6.3439300000000004E-2</v>
      </c>
      <c r="Y198">
        <v>6.2873899999999996E-2</v>
      </c>
      <c r="Z198">
        <v>6.03917E-2</v>
      </c>
      <c r="AA198">
        <v>5.6355200000000001E-2</v>
      </c>
      <c r="AB198">
        <v>5.1429200000000001E-2</v>
      </c>
      <c r="AC198">
        <v>4.6365400000000001E-2</v>
      </c>
      <c r="AD198">
        <v>4.16973E-2</v>
      </c>
      <c r="AE198">
        <v>3.7616499999999997E-2</v>
      </c>
      <c r="AF198">
        <v>3.4035099999999999E-2</v>
      </c>
      <c r="AG198">
        <v>3.0722599999999999E-2</v>
      </c>
      <c r="AH198">
        <v>2.7441799999999999E-2</v>
      </c>
      <c r="AI198">
        <v>2.4047300000000001E-2</v>
      </c>
      <c r="AJ198">
        <v>2.0524199999999999E-2</v>
      </c>
      <c r="AK198">
        <v>1.69686E-2</v>
      </c>
      <c r="AL198">
        <v>1.35347E-2</v>
      </c>
      <c r="AM198">
        <v>1.0381100000000001E-2</v>
      </c>
      <c r="AN198">
        <v>7.6327900000000004E-3</v>
      </c>
      <c r="AO198">
        <v>5.3629300000000001E-3</v>
      </c>
      <c r="AP198">
        <v>3.5892200000000002E-3</v>
      </c>
      <c r="AQ198">
        <v>2.28079E-3</v>
      </c>
      <c r="AR198">
        <v>1.37195E-3</v>
      </c>
    </row>
    <row r="199" spans="2:44">
      <c r="B199" s="2">
        <v>3.7269699999999999E-11</v>
      </c>
      <c r="C199" s="2">
        <v>1.2680199999999999E-9</v>
      </c>
      <c r="D199" s="2">
        <v>3.0456800000000002E-8</v>
      </c>
      <c r="E199" s="2">
        <v>5.1674800000000002E-7</v>
      </c>
      <c r="F199" s="2">
        <v>6.19678E-6</v>
      </c>
      <c r="G199" s="2">
        <v>5.2556399999999997E-5</v>
      </c>
      <c r="H199">
        <v>3.1549300000000002E-4</v>
      </c>
      <c r="I199">
        <v>1.34202E-3</v>
      </c>
      <c r="J199">
        <v>4.0542099999999999E-3</v>
      </c>
      <c r="K199">
        <v>8.7463899999999997E-3</v>
      </c>
      <c r="L199">
        <v>1.36846E-2</v>
      </c>
      <c r="M199">
        <v>1.62507E-2</v>
      </c>
      <c r="N199">
        <v>1.6519099999999998E-2</v>
      </c>
      <c r="O199">
        <v>1.75762E-2</v>
      </c>
      <c r="P199">
        <v>2.1390800000000001E-2</v>
      </c>
      <c r="Q199">
        <v>2.6785900000000001E-2</v>
      </c>
      <c r="R199">
        <v>3.2013399999999997E-2</v>
      </c>
      <c r="S199">
        <v>3.7166999999999999E-2</v>
      </c>
      <c r="T199">
        <v>4.33249E-2</v>
      </c>
      <c r="U199">
        <v>5.0586699999999998E-2</v>
      </c>
      <c r="V199">
        <v>5.7811700000000001E-2</v>
      </c>
      <c r="W199">
        <v>6.3699800000000001E-2</v>
      </c>
      <c r="X199">
        <v>6.7418000000000006E-2</v>
      </c>
      <c r="Y199">
        <v>6.8467E-2</v>
      </c>
      <c r="Z199">
        <v>6.66162E-2</v>
      </c>
      <c r="AA199">
        <v>6.2114000000000003E-2</v>
      </c>
      <c r="AB199">
        <v>5.5722500000000001E-2</v>
      </c>
      <c r="AC199">
        <v>4.8422399999999997E-2</v>
      </c>
      <c r="AD199">
        <v>4.1085799999999999E-2</v>
      </c>
      <c r="AE199">
        <v>3.4328400000000002E-2</v>
      </c>
      <c r="AF199">
        <v>2.8495099999999999E-2</v>
      </c>
      <c r="AG199">
        <v>2.3683800000000001E-2</v>
      </c>
      <c r="AH199">
        <v>1.9792799999999999E-2</v>
      </c>
      <c r="AI199">
        <v>1.66029E-2</v>
      </c>
      <c r="AJ199">
        <v>1.3876899999999999E-2</v>
      </c>
      <c r="AK199">
        <v>1.14363E-2</v>
      </c>
      <c r="AL199">
        <v>9.1934500000000006E-3</v>
      </c>
      <c r="AM199">
        <v>7.1417099999999999E-3</v>
      </c>
      <c r="AN199">
        <v>5.3216499999999998E-3</v>
      </c>
      <c r="AO199">
        <v>3.7824600000000001E-3</v>
      </c>
      <c r="AP199">
        <v>2.55354E-3</v>
      </c>
      <c r="AQ199">
        <v>1.632E-3</v>
      </c>
      <c r="AR199">
        <v>9.8481099999999993E-4</v>
      </c>
    </row>
    <row r="200" spans="2:44">
      <c r="B200" s="2">
        <v>4.9933100000000002E-11</v>
      </c>
      <c r="C200" s="2">
        <v>1.69888E-9</v>
      </c>
      <c r="D200" s="2">
        <v>4.0805500000000001E-8</v>
      </c>
      <c r="E200" s="2">
        <v>6.9231399999999999E-7</v>
      </c>
      <c r="F200" s="2">
        <v>8.3017399999999999E-6</v>
      </c>
      <c r="G200" s="2">
        <v>7.0402199999999995E-5</v>
      </c>
      <c r="H200">
        <v>4.2253899999999999E-4</v>
      </c>
      <c r="I200">
        <v>1.7966200000000001E-3</v>
      </c>
      <c r="J200">
        <v>5.4224599999999996E-3</v>
      </c>
      <c r="K200">
        <v>1.16711E-2</v>
      </c>
      <c r="L200">
        <v>1.81493E-2</v>
      </c>
      <c r="M200">
        <v>2.1199900000000001E-2</v>
      </c>
      <c r="N200">
        <v>2.0718799999999999E-2</v>
      </c>
      <c r="O200">
        <v>2.0719100000000001E-2</v>
      </c>
      <c r="P200">
        <v>2.3941500000000001E-2</v>
      </c>
      <c r="Q200">
        <v>2.9046099999999998E-2</v>
      </c>
      <c r="R200">
        <v>3.3727500000000001E-2</v>
      </c>
      <c r="S200">
        <v>3.78176E-2</v>
      </c>
      <c r="T200">
        <v>4.2493000000000003E-2</v>
      </c>
      <c r="U200">
        <v>4.80849E-2</v>
      </c>
      <c r="V200">
        <v>5.3745300000000003E-2</v>
      </c>
      <c r="W200">
        <v>5.85829E-2</v>
      </c>
      <c r="X200">
        <v>6.2212900000000002E-2</v>
      </c>
      <c r="Y200">
        <v>6.4358799999999994E-2</v>
      </c>
      <c r="Z200">
        <v>6.4561400000000005E-2</v>
      </c>
      <c r="AA200">
        <v>6.2435999999999998E-2</v>
      </c>
      <c r="AB200">
        <v>5.8009900000000003E-2</v>
      </c>
      <c r="AC200">
        <v>5.1760300000000002E-2</v>
      </c>
      <c r="AD200">
        <v>4.4436499999999997E-2</v>
      </c>
      <c r="AE200">
        <v>3.6850500000000001E-2</v>
      </c>
      <c r="AF200">
        <v>2.97037E-2</v>
      </c>
      <c r="AG200">
        <v>2.34667E-2</v>
      </c>
      <c r="AH200">
        <v>1.8338699999999999E-2</v>
      </c>
      <c r="AI200">
        <v>1.42892E-2</v>
      </c>
      <c r="AJ200">
        <v>1.1147499999999999E-2</v>
      </c>
      <c r="AK200">
        <v>8.6953299999999994E-3</v>
      </c>
      <c r="AL200">
        <v>6.7359300000000002E-3</v>
      </c>
      <c r="AM200">
        <v>5.1293399999999996E-3</v>
      </c>
      <c r="AN200">
        <v>3.79694E-3</v>
      </c>
      <c r="AO200">
        <v>2.7047500000000001E-3</v>
      </c>
      <c r="AP200">
        <v>1.83906E-3</v>
      </c>
      <c r="AQ200">
        <v>1.1862299999999999E-3</v>
      </c>
      <c r="AR200">
        <v>7.226E-4</v>
      </c>
    </row>
    <row r="201" spans="2:44">
      <c r="B201" s="2">
        <v>3.3392299999999997E-11</v>
      </c>
      <c r="C201" s="2">
        <v>1.1360599999999999E-9</v>
      </c>
      <c r="D201" s="2">
        <v>2.7287799999999998E-8</v>
      </c>
      <c r="E201" s="2">
        <v>4.6302000000000003E-7</v>
      </c>
      <c r="F201" s="2">
        <v>5.5534899999999996E-6</v>
      </c>
      <c r="G201" s="2">
        <v>4.7117199999999997E-5</v>
      </c>
      <c r="H201">
        <v>2.8304300000000002E-4</v>
      </c>
      <c r="I201">
        <v>1.20579E-3</v>
      </c>
      <c r="J201">
        <v>3.65504E-3</v>
      </c>
      <c r="K201">
        <v>7.9505700000000006E-3</v>
      </c>
      <c r="L201">
        <v>1.2705299999999999E-2</v>
      </c>
      <c r="M201">
        <v>1.5913500000000001E-2</v>
      </c>
      <c r="N201">
        <v>1.80494E-2</v>
      </c>
      <c r="O201">
        <v>2.19314E-2</v>
      </c>
      <c r="P201">
        <v>2.8554300000000001E-2</v>
      </c>
      <c r="Q201">
        <v>3.5483099999999997E-2</v>
      </c>
      <c r="R201">
        <v>4.0199499999999999E-2</v>
      </c>
      <c r="S201">
        <v>4.3045100000000003E-2</v>
      </c>
      <c r="T201">
        <v>4.6001800000000002E-2</v>
      </c>
      <c r="U201">
        <v>4.9931499999999997E-2</v>
      </c>
      <c r="V201">
        <v>5.40676E-2</v>
      </c>
      <c r="W201">
        <v>5.7448899999999997E-2</v>
      </c>
      <c r="X201">
        <v>5.9769000000000003E-2</v>
      </c>
      <c r="Y201">
        <v>6.09974E-2</v>
      </c>
      <c r="Z201">
        <v>6.0933300000000003E-2</v>
      </c>
      <c r="AA201">
        <v>5.9309800000000003E-2</v>
      </c>
      <c r="AB201">
        <v>5.60511E-2</v>
      </c>
      <c r="AC201">
        <v>5.1320900000000003E-2</v>
      </c>
      <c r="AD201">
        <v>4.5447700000000001E-2</v>
      </c>
      <c r="AE201">
        <v>3.8872900000000002E-2</v>
      </c>
      <c r="AF201">
        <v>3.21093E-2</v>
      </c>
      <c r="AG201">
        <v>2.5659700000000001E-2</v>
      </c>
      <c r="AH201">
        <v>1.99171E-2</v>
      </c>
      <c r="AI201">
        <v>1.51007E-2</v>
      </c>
      <c r="AJ201">
        <v>1.1253300000000001E-2</v>
      </c>
      <c r="AK201">
        <v>8.2859200000000004E-3</v>
      </c>
      <c r="AL201">
        <v>6.04208E-3</v>
      </c>
      <c r="AM201">
        <v>4.35535E-3</v>
      </c>
      <c r="AN201">
        <v>3.0855399999999999E-3</v>
      </c>
      <c r="AO201">
        <v>2.1304900000000001E-3</v>
      </c>
      <c r="AP201">
        <v>1.4207499999999999E-3</v>
      </c>
      <c r="AQ201">
        <v>9.0736099999999997E-4</v>
      </c>
      <c r="AR201">
        <v>5.5108100000000003E-4</v>
      </c>
    </row>
    <row r="202" spans="2:44">
      <c r="B202" s="2">
        <v>3.8750699999999999E-11</v>
      </c>
      <c r="C202" s="2">
        <v>1.3183799999999999E-9</v>
      </c>
      <c r="D202" s="2">
        <v>3.1666799999999997E-8</v>
      </c>
      <c r="E202" s="2">
        <v>5.3729600000000002E-7</v>
      </c>
      <c r="F202" s="2">
        <v>6.4436800000000001E-6</v>
      </c>
      <c r="G202" s="2">
        <v>5.4658399999999998E-5</v>
      </c>
      <c r="H202">
        <v>3.2820899999999999E-4</v>
      </c>
      <c r="I202">
        <v>1.3969799999999999E-3</v>
      </c>
      <c r="J202">
        <v>4.2263099999999996E-3</v>
      </c>
      <c r="K202">
        <v>9.1501299999999994E-3</v>
      </c>
      <c r="L202">
        <v>1.44516E-2</v>
      </c>
      <c r="M202">
        <v>1.7599400000000001E-2</v>
      </c>
      <c r="N202">
        <v>1.89608E-2</v>
      </c>
      <c r="O202">
        <v>2.2013000000000001E-2</v>
      </c>
      <c r="P202">
        <v>2.88881E-2</v>
      </c>
      <c r="Q202">
        <v>3.82539E-2</v>
      </c>
      <c r="R202">
        <v>4.8048500000000001E-2</v>
      </c>
      <c r="S202">
        <v>5.77504E-2</v>
      </c>
      <c r="T202">
        <v>6.7088900000000007E-2</v>
      </c>
      <c r="U202">
        <v>7.4321300000000007E-2</v>
      </c>
      <c r="V202">
        <v>7.7248800000000006E-2</v>
      </c>
      <c r="W202">
        <v>7.5392100000000004E-2</v>
      </c>
      <c r="X202">
        <v>7.0234599999999994E-2</v>
      </c>
      <c r="Y202">
        <v>6.3617099999999996E-2</v>
      </c>
      <c r="Z202">
        <v>5.6550900000000001E-2</v>
      </c>
      <c r="AA202">
        <v>4.93619E-2</v>
      </c>
      <c r="AB202">
        <v>4.2262399999999999E-2</v>
      </c>
      <c r="AC202">
        <v>3.5529900000000003E-2</v>
      </c>
      <c r="AD202">
        <v>2.9383900000000001E-2</v>
      </c>
      <c r="AE202">
        <v>2.39124E-2</v>
      </c>
      <c r="AF202">
        <v>1.91185E-2</v>
      </c>
      <c r="AG202">
        <v>1.49842E-2</v>
      </c>
      <c r="AH202">
        <v>1.1490500000000001E-2</v>
      </c>
      <c r="AI202">
        <v>8.6118700000000006E-3</v>
      </c>
      <c r="AJ202">
        <v>6.3070699999999997E-3</v>
      </c>
      <c r="AK202">
        <v>4.5164200000000002E-3</v>
      </c>
      <c r="AL202">
        <v>3.1650599999999999E-3</v>
      </c>
      <c r="AM202">
        <v>2.1713599999999998E-3</v>
      </c>
      <c r="AN202">
        <v>1.4567099999999999E-3</v>
      </c>
      <c r="AO202">
        <v>9.5279900000000005E-4</v>
      </c>
      <c r="AP202">
        <v>6.0472300000000004E-4</v>
      </c>
      <c r="AQ202">
        <v>3.7024099999999999E-4</v>
      </c>
      <c r="AR202" s="2">
        <v>2.17316E-4</v>
      </c>
    </row>
    <row r="203" spans="2:44">
      <c r="B203" s="2">
        <v>2.89042E-11</v>
      </c>
      <c r="C203" s="2">
        <v>9.8335100000000003E-10</v>
      </c>
      <c r="D203" s="2">
        <v>2.3619999999999999E-8</v>
      </c>
      <c r="E203" s="2">
        <v>4.0079399999999998E-7</v>
      </c>
      <c r="F203" s="2">
        <v>4.8073900000000001E-6</v>
      </c>
      <c r="G203" s="2">
        <v>4.0791000000000003E-5</v>
      </c>
      <c r="H203">
        <v>2.4508800000000002E-4</v>
      </c>
      <c r="I203">
        <v>1.0445299999999999E-3</v>
      </c>
      <c r="J203">
        <v>3.1691900000000001E-3</v>
      </c>
      <c r="K203">
        <v>6.9095900000000002E-3</v>
      </c>
      <c r="L203">
        <v>1.11074E-2</v>
      </c>
      <c r="M203">
        <v>1.41196E-2</v>
      </c>
      <c r="N203">
        <v>1.6499099999999999E-2</v>
      </c>
      <c r="O203">
        <v>2.08203E-2</v>
      </c>
      <c r="P203">
        <v>2.8013099999999999E-2</v>
      </c>
      <c r="Q203">
        <v>3.6018000000000001E-2</v>
      </c>
      <c r="R203">
        <v>4.2796099999999997E-2</v>
      </c>
      <c r="S203">
        <v>4.8809699999999998E-2</v>
      </c>
      <c r="T203">
        <v>5.5656499999999998E-2</v>
      </c>
      <c r="U203">
        <v>6.3463199999999997E-2</v>
      </c>
      <c r="V203">
        <v>7.0596099999999995E-2</v>
      </c>
      <c r="W203">
        <v>7.5239200000000006E-2</v>
      </c>
      <c r="X203">
        <v>7.6399900000000007E-2</v>
      </c>
      <c r="Y203">
        <v>7.3821800000000007E-2</v>
      </c>
      <c r="Z203">
        <v>6.7832000000000003E-2</v>
      </c>
      <c r="AA203">
        <v>5.9411699999999998E-2</v>
      </c>
      <c r="AB203">
        <v>4.9983300000000001E-2</v>
      </c>
      <c r="AC203">
        <v>4.0847700000000001E-2</v>
      </c>
      <c r="AD203">
        <v>3.27666E-2</v>
      </c>
      <c r="AE203">
        <v>2.5962800000000001E-2</v>
      </c>
      <c r="AF203">
        <v>2.0359200000000001E-2</v>
      </c>
      <c r="AG203">
        <v>1.5788E-2</v>
      </c>
      <c r="AH203">
        <v>1.2083E-2</v>
      </c>
      <c r="AI203">
        <v>9.10182E-3</v>
      </c>
      <c r="AJ203">
        <v>6.7265900000000002E-3</v>
      </c>
      <c r="AK203">
        <v>4.8609200000000003E-3</v>
      </c>
      <c r="AL203">
        <v>3.4237099999999999E-3</v>
      </c>
      <c r="AM203">
        <v>2.3433099999999999E-3</v>
      </c>
      <c r="AN203">
        <v>1.5540700000000001E-3</v>
      </c>
      <c r="AO203">
        <v>9.9576200000000008E-4</v>
      </c>
      <c r="AP203">
        <v>6.1452900000000005E-4</v>
      </c>
      <c r="AQ203">
        <v>3.6406299999999997E-4</v>
      </c>
      <c r="AR203" s="2">
        <v>2.0631100000000001E-4</v>
      </c>
    </row>
    <row r="204" spans="2:44">
      <c r="B204" s="2">
        <v>3.0775700000000002E-11</v>
      </c>
      <c r="C204" s="2">
        <v>1.04705E-9</v>
      </c>
      <c r="D204" s="2">
        <v>2.5149700000000001E-8</v>
      </c>
      <c r="E204" s="2">
        <v>4.2672299999999998E-7</v>
      </c>
      <c r="F204" s="2">
        <v>5.1176900000000003E-6</v>
      </c>
      <c r="G204" s="2">
        <v>4.3412299999999998E-5</v>
      </c>
      <c r="H204">
        <v>2.6069800000000002E-4</v>
      </c>
      <c r="I204">
        <v>1.1098E-3</v>
      </c>
      <c r="J204">
        <v>3.3586599999999999E-3</v>
      </c>
      <c r="K204">
        <v>7.2777099999999997E-3</v>
      </c>
      <c r="L204">
        <v>1.1518799999999999E-2</v>
      </c>
      <c r="M204">
        <v>1.4101499999999999E-2</v>
      </c>
      <c r="N204">
        <v>1.53496E-2</v>
      </c>
      <c r="O204">
        <v>1.80143E-2</v>
      </c>
      <c r="P204">
        <v>2.3695000000000001E-2</v>
      </c>
      <c r="Q204">
        <v>3.1202299999999999E-2</v>
      </c>
      <c r="R204">
        <v>3.8892799999999998E-2</v>
      </c>
      <c r="S204">
        <v>4.6621200000000002E-2</v>
      </c>
      <c r="T204">
        <v>5.4677200000000002E-2</v>
      </c>
      <c r="U204">
        <v>6.2175800000000003E-2</v>
      </c>
      <c r="V204">
        <v>6.75756E-2</v>
      </c>
      <c r="W204">
        <v>7.0245299999999997E-2</v>
      </c>
      <c r="X204">
        <v>7.0699100000000001E-2</v>
      </c>
      <c r="Y204">
        <v>6.9530599999999998E-2</v>
      </c>
      <c r="Z204">
        <v>6.6735299999999997E-2</v>
      </c>
      <c r="AA204">
        <v>6.20466E-2</v>
      </c>
      <c r="AB204">
        <v>5.5524999999999998E-2</v>
      </c>
      <c r="AC204">
        <v>4.7717200000000001E-2</v>
      </c>
      <c r="AD204">
        <v>3.94387E-2</v>
      </c>
      <c r="AE204">
        <v>3.1485300000000001E-2</v>
      </c>
      <c r="AF204">
        <v>2.4433400000000001E-2</v>
      </c>
      <c r="AG204">
        <v>1.85629E-2</v>
      </c>
      <c r="AH204">
        <v>1.38899E-2</v>
      </c>
      <c r="AI204">
        <v>1.0269199999999999E-2</v>
      </c>
      <c r="AJ204">
        <v>7.50024E-3</v>
      </c>
      <c r="AK204">
        <v>5.3957400000000004E-3</v>
      </c>
      <c r="AL204">
        <v>3.8061700000000002E-3</v>
      </c>
      <c r="AM204">
        <v>2.6189E-3</v>
      </c>
      <c r="AN204">
        <v>1.7484099999999999E-3</v>
      </c>
      <c r="AO204">
        <v>1.1268700000000001E-3</v>
      </c>
      <c r="AP204">
        <v>6.97914E-4</v>
      </c>
      <c r="AQ204">
        <v>4.1363899999999999E-4</v>
      </c>
      <c r="AR204" s="2">
        <v>2.3373900000000001E-4</v>
      </c>
    </row>
    <row r="205" spans="2:44">
      <c r="B205" s="2">
        <v>1.42074E-11</v>
      </c>
      <c r="C205" s="2">
        <v>4.8331299999999998E-10</v>
      </c>
      <c r="D205" s="2">
        <v>1.1609599999999999E-8</v>
      </c>
      <c r="E205" s="2">
        <v>1.9703199999999999E-7</v>
      </c>
      <c r="F205" s="2">
        <v>2.3642199999999999E-6</v>
      </c>
      <c r="G205" s="2">
        <v>2.0075300000000001E-5</v>
      </c>
      <c r="H205">
        <v>1.20797E-4</v>
      </c>
      <c r="I205">
        <v>5.1640900000000001E-4</v>
      </c>
      <c r="J205">
        <v>1.5777499999999999E-3</v>
      </c>
      <c r="K205">
        <v>3.4975100000000001E-3</v>
      </c>
      <c r="L205">
        <v>5.8562299999999996E-3</v>
      </c>
      <c r="M205">
        <v>8.1604899999999994E-3</v>
      </c>
      <c r="N205">
        <v>1.1093199999999999E-2</v>
      </c>
      <c r="O205">
        <v>1.6105399999999999E-2</v>
      </c>
      <c r="P205">
        <v>2.3259599999999998E-2</v>
      </c>
      <c r="Q205">
        <v>3.0746200000000001E-2</v>
      </c>
      <c r="R205">
        <v>3.7125100000000001E-2</v>
      </c>
      <c r="S205">
        <v>4.2961699999999999E-2</v>
      </c>
      <c r="T205">
        <v>4.9578299999999999E-2</v>
      </c>
      <c r="U205">
        <v>5.7000599999999998E-2</v>
      </c>
      <c r="V205">
        <v>6.3885999999999998E-2</v>
      </c>
      <c r="W205">
        <v>6.8905499999999995E-2</v>
      </c>
      <c r="X205">
        <v>7.1468599999999993E-2</v>
      </c>
      <c r="Y205">
        <v>7.1445099999999997E-2</v>
      </c>
      <c r="Z205">
        <v>6.8911E-2</v>
      </c>
      <c r="AA205">
        <v>6.4245899999999995E-2</v>
      </c>
      <c r="AB205">
        <v>5.81167E-2</v>
      </c>
      <c r="AC205">
        <v>5.1197600000000003E-2</v>
      </c>
      <c r="AD205">
        <v>4.3959999999999999E-2</v>
      </c>
      <c r="AE205">
        <v>3.6713500000000003E-2</v>
      </c>
      <c r="AF205">
        <v>2.9741500000000001E-2</v>
      </c>
      <c r="AG205">
        <v>2.3344799999999999E-2</v>
      </c>
      <c r="AH205">
        <v>1.7778800000000001E-2</v>
      </c>
      <c r="AI205">
        <v>1.3180600000000001E-2</v>
      </c>
      <c r="AJ205">
        <v>9.5496899999999996E-3</v>
      </c>
      <c r="AK205">
        <v>6.7820600000000003E-3</v>
      </c>
      <c r="AL205">
        <v>4.7251899999999998E-3</v>
      </c>
      <c r="AM205">
        <v>3.2239500000000002E-3</v>
      </c>
      <c r="AN205">
        <v>2.1454600000000001E-3</v>
      </c>
      <c r="AO205">
        <v>1.38507E-3</v>
      </c>
      <c r="AP205">
        <v>8.6240299999999998E-4</v>
      </c>
      <c r="AQ205">
        <v>5.1501400000000005E-4</v>
      </c>
      <c r="AR205">
        <v>2.9352099999999998E-4</v>
      </c>
    </row>
    <row r="206" spans="2:44">
      <c r="B206" s="2">
        <v>2.4295699999999999E-11</v>
      </c>
      <c r="C206" s="2">
        <v>8.2661E-10</v>
      </c>
      <c r="D206" s="2">
        <v>1.9854399999999999E-8</v>
      </c>
      <c r="E206" s="2">
        <v>3.3685499999999998E-7</v>
      </c>
      <c r="F206" s="2">
        <v>4.0393499999999997E-6</v>
      </c>
      <c r="G206" s="2">
        <v>3.4255799999999998E-5</v>
      </c>
      <c r="H206">
        <v>2.05601E-4</v>
      </c>
      <c r="I206">
        <v>8.7426300000000001E-4</v>
      </c>
      <c r="J206">
        <v>2.6390900000000002E-3</v>
      </c>
      <c r="K206">
        <v>5.6830600000000002E-3</v>
      </c>
      <c r="L206">
        <v>8.8521799999999994E-3</v>
      </c>
      <c r="M206">
        <v>1.04046E-2</v>
      </c>
      <c r="N206">
        <v>1.0400100000000001E-2</v>
      </c>
      <c r="O206">
        <v>1.10559E-2</v>
      </c>
      <c r="P206">
        <v>1.42016E-2</v>
      </c>
      <c r="Q206">
        <v>1.98529E-2</v>
      </c>
      <c r="R206">
        <v>2.7376500000000002E-2</v>
      </c>
      <c r="S206">
        <v>3.6443700000000002E-2</v>
      </c>
      <c r="T206">
        <v>4.6381199999999997E-2</v>
      </c>
      <c r="U206">
        <v>5.56298E-2</v>
      </c>
      <c r="V206">
        <v>6.2623200000000004E-2</v>
      </c>
      <c r="W206">
        <v>6.6929299999999997E-2</v>
      </c>
      <c r="X206">
        <v>6.9112099999999996E-2</v>
      </c>
      <c r="Y206">
        <v>6.9708400000000004E-2</v>
      </c>
      <c r="Z206">
        <v>6.8710800000000002E-2</v>
      </c>
      <c r="AA206">
        <v>6.5903400000000001E-2</v>
      </c>
      <c r="AB206">
        <v>6.1327899999999998E-2</v>
      </c>
      <c r="AC206">
        <v>5.5366699999999998E-2</v>
      </c>
      <c r="AD206">
        <v>4.8563099999999998E-2</v>
      </c>
      <c r="AE206">
        <v>4.1447600000000001E-2</v>
      </c>
      <c r="AF206">
        <v>3.4453499999999998E-2</v>
      </c>
      <c r="AG206">
        <v>2.78949E-2</v>
      </c>
      <c r="AH206">
        <v>2.1979599999999998E-2</v>
      </c>
      <c r="AI206">
        <v>1.6833899999999999E-2</v>
      </c>
      <c r="AJ206">
        <v>1.25203E-2</v>
      </c>
      <c r="AK206">
        <v>9.0410500000000001E-3</v>
      </c>
      <c r="AL206">
        <v>6.3407899999999998E-3</v>
      </c>
      <c r="AM206">
        <v>4.3201799999999999E-3</v>
      </c>
      <c r="AN206">
        <v>2.85783E-3</v>
      </c>
      <c r="AO206">
        <v>1.8319300000000001E-3</v>
      </c>
      <c r="AP206">
        <v>1.13418E-3</v>
      </c>
      <c r="AQ206">
        <v>6.7531199999999996E-4</v>
      </c>
      <c r="AR206">
        <v>3.8489399999999999E-4</v>
      </c>
    </row>
    <row r="207" spans="2:44">
      <c r="B207" s="2">
        <v>1.1417E-11</v>
      </c>
      <c r="C207" s="2">
        <v>3.88385E-10</v>
      </c>
      <c r="D207" s="2">
        <v>9.32944E-9</v>
      </c>
      <c r="E207" s="2">
        <v>1.58339E-7</v>
      </c>
      <c r="F207" s="2">
        <v>1.90006E-6</v>
      </c>
      <c r="G207" s="2">
        <v>1.61362E-5</v>
      </c>
      <c r="H207" s="2">
        <v>9.7120099999999999E-5</v>
      </c>
      <c r="I207">
        <v>4.1541700000000001E-4</v>
      </c>
      <c r="J207">
        <v>1.2707199999999999E-3</v>
      </c>
      <c r="K207">
        <v>2.82467E-3</v>
      </c>
      <c r="L207">
        <v>4.75918E-3</v>
      </c>
      <c r="M207">
        <v>6.7108100000000002E-3</v>
      </c>
      <c r="N207">
        <v>9.2451200000000008E-3</v>
      </c>
      <c r="O207">
        <v>1.3445199999999999E-2</v>
      </c>
      <c r="P207">
        <v>1.9101199999999999E-2</v>
      </c>
      <c r="Q207">
        <v>2.4404800000000001E-2</v>
      </c>
      <c r="R207">
        <v>2.80743E-2</v>
      </c>
      <c r="S207">
        <v>3.1016999999999999E-2</v>
      </c>
      <c r="T207">
        <v>3.5309800000000002E-2</v>
      </c>
      <c r="U207">
        <v>4.20267E-2</v>
      </c>
      <c r="V207">
        <v>5.0482199999999998E-2</v>
      </c>
      <c r="W207">
        <v>5.9032800000000003E-2</v>
      </c>
      <c r="X207">
        <v>6.6004300000000002E-2</v>
      </c>
      <c r="Y207">
        <v>7.0169700000000002E-2</v>
      </c>
      <c r="Z207">
        <v>7.1037400000000001E-2</v>
      </c>
      <c r="AA207">
        <v>6.8937799999999994E-2</v>
      </c>
      <c r="AB207">
        <v>6.4711000000000005E-2</v>
      </c>
      <c r="AC207">
        <v>5.9198899999999999E-2</v>
      </c>
      <c r="AD207">
        <v>5.2962099999999998E-2</v>
      </c>
      <c r="AE207">
        <v>4.6328599999999998E-2</v>
      </c>
      <c r="AF207">
        <v>3.9557000000000002E-2</v>
      </c>
      <c r="AG207">
        <v>3.2916599999999997E-2</v>
      </c>
      <c r="AH207">
        <v>2.6667300000000001E-2</v>
      </c>
      <c r="AI207">
        <v>2.1015200000000001E-2</v>
      </c>
      <c r="AJ207">
        <v>1.6090500000000001E-2</v>
      </c>
      <c r="AK207">
        <v>1.1950799999999999E-2</v>
      </c>
      <c r="AL207">
        <v>8.5938000000000004E-3</v>
      </c>
      <c r="AM207">
        <v>5.9709200000000002E-3</v>
      </c>
      <c r="AN207">
        <v>3.9999600000000003E-3</v>
      </c>
      <c r="AO207">
        <v>2.5780999999999998E-3</v>
      </c>
      <c r="AP207">
        <v>1.59508E-3</v>
      </c>
      <c r="AQ207">
        <v>9.4496000000000001E-4</v>
      </c>
      <c r="AR207">
        <v>5.3454399999999997E-4</v>
      </c>
    </row>
    <row r="208" spans="2:44">
      <c r="B208" s="2">
        <v>1.8756799999999999E-11</v>
      </c>
      <c r="C208" s="2">
        <v>6.3815799999999998E-10</v>
      </c>
      <c r="D208" s="2">
        <v>1.5328E-8</v>
      </c>
      <c r="E208" s="2">
        <v>2.6006299999999999E-7</v>
      </c>
      <c r="F208" s="2">
        <v>3.1186099999999999E-6</v>
      </c>
      <c r="G208" s="2">
        <v>2.6449100000000001E-5</v>
      </c>
      <c r="H208">
        <v>1.5876599999999999E-4</v>
      </c>
      <c r="I208">
        <v>6.7529000000000005E-4</v>
      </c>
      <c r="J208">
        <v>2.0397200000000001E-3</v>
      </c>
      <c r="K208">
        <v>4.3991500000000001E-3</v>
      </c>
      <c r="L208">
        <v>6.8807900000000003E-3</v>
      </c>
      <c r="M208">
        <v>8.1805699999999999E-3</v>
      </c>
      <c r="N208">
        <v>8.4087399999999996E-3</v>
      </c>
      <c r="O208">
        <v>9.3420299999999994E-3</v>
      </c>
      <c r="P208">
        <v>1.2425800000000001E-2</v>
      </c>
      <c r="Q208">
        <v>1.7661099999999999E-2</v>
      </c>
      <c r="R208">
        <v>2.44925E-2</v>
      </c>
      <c r="S208">
        <v>3.2480000000000002E-2</v>
      </c>
      <c r="T208">
        <v>4.0751900000000001E-2</v>
      </c>
      <c r="U208">
        <v>4.77688E-2</v>
      </c>
      <c r="V208">
        <v>5.2394299999999998E-2</v>
      </c>
      <c r="W208">
        <v>5.4980099999999997E-2</v>
      </c>
      <c r="X208">
        <v>5.69302E-2</v>
      </c>
      <c r="Y208">
        <v>5.9253100000000003E-2</v>
      </c>
      <c r="Z208">
        <v>6.1736399999999997E-2</v>
      </c>
      <c r="AA208">
        <v>6.3343499999999997E-2</v>
      </c>
      <c r="AB208">
        <v>6.3098600000000005E-2</v>
      </c>
      <c r="AC208">
        <v>6.0633800000000002E-2</v>
      </c>
      <c r="AD208">
        <v>5.62116E-2</v>
      </c>
      <c r="AE208">
        <v>5.04509E-2</v>
      </c>
      <c r="AF208">
        <v>4.4019799999999998E-2</v>
      </c>
      <c r="AG208">
        <v>3.7447899999999999E-2</v>
      </c>
      <c r="AH208">
        <v>3.1087E-2</v>
      </c>
      <c r="AI208">
        <v>2.5157700000000002E-2</v>
      </c>
      <c r="AJ208">
        <v>1.9805799999999998E-2</v>
      </c>
      <c r="AK208">
        <v>1.51296E-2</v>
      </c>
      <c r="AL208">
        <v>1.1183500000000001E-2</v>
      </c>
      <c r="AM208">
        <v>7.9759900000000005E-3</v>
      </c>
      <c r="AN208">
        <v>5.4718099999999997E-3</v>
      </c>
      <c r="AO208">
        <v>3.5996399999999999E-3</v>
      </c>
      <c r="AP208">
        <v>2.2637199999999999E-3</v>
      </c>
      <c r="AQ208">
        <v>1.3568600000000001E-3</v>
      </c>
      <c r="AR208">
        <v>7.73053E-4</v>
      </c>
    </row>
    <row r="209" spans="1:44">
      <c r="B209" s="2">
        <v>2.0818499999999999E-11</v>
      </c>
      <c r="C209" s="2">
        <v>7.08285E-10</v>
      </c>
      <c r="D209" s="2">
        <v>1.7012699999999999E-8</v>
      </c>
      <c r="E209" s="2">
        <v>2.88664E-7</v>
      </c>
      <c r="F209" s="2">
        <v>3.4620399999999999E-6</v>
      </c>
      <c r="G209" s="2">
        <v>2.93693E-5</v>
      </c>
      <c r="H209">
        <v>1.7638500000000001E-4</v>
      </c>
      <c r="I209">
        <v>7.5103699999999997E-4</v>
      </c>
      <c r="J209">
        <v>2.2739700000000002E-3</v>
      </c>
      <c r="K209">
        <v>4.9326800000000001E-3</v>
      </c>
      <c r="L209">
        <v>7.8271199999999999E-3</v>
      </c>
      <c r="M209">
        <v>9.6343699999999997E-3</v>
      </c>
      <c r="N209">
        <v>1.05629E-2</v>
      </c>
      <c r="O209">
        <v>1.2359500000000001E-2</v>
      </c>
      <c r="P209">
        <v>1.5825100000000002E-2</v>
      </c>
      <c r="Q209">
        <v>1.98114E-2</v>
      </c>
      <c r="R209">
        <v>2.3157899999999999E-2</v>
      </c>
      <c r="S209">
        <v>2.6411E-2</v>
      </c>
      <c r="T209">
        <v>3.10753E-2</v>
      </c>
      <c r="U209">
        <v>3.7817700000000003E-2</v>
      </c>
      <c r="V209">
        <v>4.5839499999999998E-2</v>
      </c>
      <c r="W209">
        <v>5.3555199999999997E-2</v>
      </c>
      <c r="X209">
        <v>5.9448599999999997E-2</v>
      </c>
      <c r="Y209">
        <v>6.2612899999999999E-2</v>
      </c>
      <c r="Z209">
        <v>6.3041899999999998E-2</v>
      </c>
      <c r="AA209">
        <v>6.1536500000000001E-2</v>
      </c>
      <c r="AB209">
        <v>5.9129399999999999E-2</v>
      </c>
      <c r="AC209">
        <v>5.6432799999999998E-2</v>
      </c>
      <c r="AD209">
        <v>5.3441900000000001E-2</v>
      </c>
      <c r="AE209">
        <v>4.9835900000000002E-2</v>
      </c>
      <c r="AF209">
        <v>4.5393799999999998E-2</v>
      </c>
      <c r="AG209">
        <v>4.0187800000000003E-2</v>
      </c>
      <c r="AH209">
        <v>3.4523400000000003E-2</v>
      </c>
      <c r="AI209">
        <v>2.87783E-2</v>
      </c>
      <c r="AJ209">
        <v>2.32797E-2</v>
      </c>
      <c r="AK209">
        <v>1.8258799999999999E-2</v>
      </c>
      <c r="AL209">
        <v>1.3856800000000001E-2</v>
      </c>
      <c r="AM209">
        <v>1.0145100000000001E-2</v>
      </c>
      <c r="AN209">
        <v>7.14081E-3</v>
      </c>
      <c r="AO209">
        <v>4.8145100000000001E-3</v>
      </c>
      <c r="AP209">
        <v>3.0983400000000002E-3</v>
      </c>
      <c r="AQ209">
        <v>1.8968399999999999E-3</v>
      </c>
      <c r="AR209">
        <v>1.10137E-3</v>
      </c>
    </row>
    <row r="210" spans="1:44">
      <c r="B210" s="2">
        <v>1.0480700000000001E-11</v>
      </c>
      <c r="C210" s="2">
        <v>3.5653600000000001E-10</v>
      </c>
      <c r="D210" s="2">
        <v>8.5643600000000004E-9</v>
      </c>
      <c r="E210" s="2">
        <v>1.4535299999999999E-7</v>
      </c>
      <c r="F210" s="2">
        <v>1.7441899999999999E-6</v>
      </c>
      <c r="G210" s="2">
        <v>1.48119E-5</v>
      </c>
      <c r="H210" s="2">
        <v>8.9142999999999997E-5</v>
      </c>
      <c r="I210">
        <v>3.8123900000000001E-4</v>
      </c>
      <c r="J210">
        <v>1.1658199999999999E-3</v>
      </c>
      <c r="K210">
        <v>2.5898399999999999E-3</v>
      </c>
      <c r="L210">
        <v>4.3584799999999996E-3</v>
      </c>
      <c r="M210">
        <v>6.1391900000000001E-3</v>
      </c>
      <c r="N210">
        <v>8.4794299999999996E-3</v>
      </c>
      <c r="O210">
        <v>1.24764E-2</v>
      </c>
      <c r="P210">
        <v>1.8145999999999999E-2</v>
      </c>
      <c r="Q210">
        <v>2.4054800000000001E-2</v>
      </c>
      <c r="R210">
        <v>2.8993600000000001E-2</v>
      </c>
      <c r="S210">
        <v>3.3189299999999998E-2</v>
      </c>
      <c r="T210">
        <v>3.7407099999999999E-2</v>
      </c>
      <c r="U210">
        <v>4.1607100000000001E-2</v>
      </c>
      <c r="V210">
        <v>4.5183599999999997E-2</v>
      </c>
      <c r="W210">
        <v>4.8068699999999999E-2</v>
      </c>
      <c r="X210">
        <v>5.08599E-2</v>
      </c>
      <c r="Y210">
        <v>5.3920299999999997E-2</v>
      </c>
      <c r="Z210">
        <v>5.6792500000000003E-2</v>
      </c>
      <c r="AA210">
        <v>5.8549499999999997E-2</v>
      </c>
      <c r="AB210">
        <v>5.8513500000000003E-2</v>
      </c>
      <c r="AC210">
        <v>5.66346E-2</v>
      </c>
      <c r="AD210">
        <v>5.3372700000000002E-2</v>
      </c>
      <c r="AE210">
        <v>4.9329999999999999E-2</v>
      </c>
      <c r="AF210">
        <v>4.4938400000000003E-2</v>
      </c>
      <c r="AG210">
        <v>4.0365400000000003E-2</v>
      </c>
      <c r="AH210">
        <v>3.5617500000000003E-2</v>
      </c>
      <c r="AI210">
        <v>3.07008E-2</v>
      </c>
      <c r="AJ210">
        <v>2.57135E-2</v>
      </c>
      <c r="AK210">
        <v>2.0840500000000001E-2</v>
      </c>
      <c r="AL210">
        <v>1.62939E-2</v>
      </c>
      <c r="AM210">
        <v>1.22553E-2</v>
      </c>
      <c r="AN210">
        <v>8.8426300000000006E-3</v>
      </c>
      <c r="AO210">
        <v>6.1019899999999998E-3</v>
      </c>
      <c r="AP210">
        <v>4.0142900000000002E-3</v>
      </c>
      <c r="AQ210">
        <v>2.5096799999999998E-3</v>
      </c>
      <c r="AR210">
        <v>1.4866600000000001E-3</v>
      </c>
    </row>
    <row r="211" spans="1:44">
      <c r="B211" s="2">
        <v>6.5542899999999999E-12</v>
      </c>
      <c r="C211" s="2">
        <v>2.22972E-10</v>
      </c>
      <c r="D211" s="2">
        <v>5.3558999999999997E-9</v>
      </c>
      <c r="E211" s="2">
        <v>9.0891300000000006E-8</v>
      </c>
      <c r="F211" s="2">
        <v>1.09047E-6</v>
      </c>
      <c r="G211" s="2">
        <v>9.2570600000000004E-6</v>
      </c>
      <c r="H211" s="2">
        <v>5.5672399999999999E-5</v>
      </c>
      <c r="I211">
        <v>2.37743E-4</v>
      </c>
      <c r="J211">
        <v>7.2465300000000002E-4</v>
      </c>
      <c r="K211">
        <v>1.5978500000000001E-3</v>
      </c>
      <c r="L211">
        <v>2.6441500000000001E-3</v>
      </c>
      <c r="M211">
        <v>3.6078500000000001E-3</v>
      </c>
      <c r="N211">
        <v>4.8194300000000004E-3</v>
      </c>
      <c r="O211">
        <v>7.1378800000000001E-3</v>
      </c>
      <c r="P211">
        <v>1.10889E-2</v>
      </c>
      <c r="Q211">
        <v>1.6556899999999999E-2</v>
      </c>
      <c r="R211">
        <v>2.3373700000000001E-2</v>
      </c>
      <c r="S211">
        <v>3.1517000000000003E-2</v>
      </c>
      <c r="T211">
        <v>4.0416500000000001E-2</v>
      </c>
      <c r="U211">
        <v>4.85984E-2</v>
      </c>
      <c r="V211">
        <v>5.4545200000000002E-2</v>
      </c>
      <c r="W211">
        <v>5.7765400000000001E-2</v>
      </c>
      <c r="X211">
        <v>5.8800600000000001E-2</v>
      </c>
      <c r="Y211">
        <v>5.84567E-2</v>
      </c>
      <c r="Z211">
        <v>5.7319500000000002E-2</v>
      </c>
      <c r="AA211">
        <v>5.5786299999999997E-2</v>
      </c>
      <c r="AB211">
        <v>5.41243E-2</v>
      </c>
      <c r="AC211">
        <v>5.2367299999999999E-2</v>
      </c>
      <c r="AD211">
        <v>5.0300499999999998E-2</v>
      </c>
      <c r="AE211">
        <v>4.7653599999999997E-2</v>
      </c>
      <c r="AF211">
        <v>4.4316500000000002E-2</v>
      </c>
      <c r="AG211">
        <v>4.0385999999999998E-2</v>
      </c>
      <c r="AH211">
        <v>3.6062299999999999E-2</v>
      </c>
      <c r="AI211">
        <v>3.1530599999999999E-2</v>
      </c>
      <c r="AJ211">
        <v>2.6923099999999998E-2</v>
      </c>
      <c r="AK211">
        <v>2.2349999999999998E-2</v>
      </c>
      <c r="AL211">
        <v>1.7939799999999999E-2</v>
      </c>
      <c r="AM211">
        <v>1.3847999999999999E-2</v>
      </c>
      <c r="AN211">
        <v>1.0230599999999999E-2</v>
      </c>
      <c r="AO211">
        <v>7.2044400000000003E-3</v>
      </c>
      <c r="AP211">
        <v>4.8196000000000003E-3</v>
      </c>
      <c r="AQ211">
        <v>3.0540599999999999E-3</v>
      </c>
      <c r="AR211">
        <v>1.82854E-3</v>
      </c>
    </row>
    <row r="212" spans="1:44">
      <c r="B212" s="2">
        <v>7.9425899999999996E-12</v>
      </c>
      <c r="C212" s="2">
        <v>2.7022199999999999E-10</v>
      </c>
      <c r="D212" s="2">
        <v>6.4905999999999999E-9</v>
      </c>
      <c r="E212" s="2">
        <v>1.1012900000000001E-7</v>
      </c>
      <c r="F212" s="2">
        <v>1.3207999999999999E-6</v>
      </c>
      <c r="G212" s="2">
        <v>1.1204499999999999E-5</v>
      </c>
      <c r="H212" s="2">
        <v>6.7289699999999994E-5</v>
      </c>
      <c r="I212">
        <v>2.8650000000000003E-4</v>
      </c>
      <c r="J212">
        <v>8.6738199999999998E-4</v>
      </c>
      <c r="K212">
        <v>1.8813600000000001E-3</v>
      </c>
      <c r="L212">
        <v>2.9862700000000001E-3</v>
      </c>
      <c r="M212">
        <v>3.68747E-3</v>
      </c>
      <c r="N212">
        <v>4.1082000000000002E-3</v>
      </c>
      <c r="O212">
        <v>5.0439400000000002E-3</v>
      </c>
      <c r="P212">
        <v>7.07495E-3</v>
      </c>
      <c r="Q212">
        <v>1.01838E-2</v>
      </c>
      <c r="R212">
        <v>1.43584E-2</v>
      </c>
      <c r="S212">
        <v>2.0006900000000001E-2</v>
      </c>
      <c r="T212">
        <v>2.7508700000000001E-2</v>
      </c>
      <c r="U212">
        <v>3.6599899999999998E-2</v>
      </c>
      <c r="V212">
        <v>4.6342500000000002E-2</v>
      </c>
      <c r="W212">
        <v>5.5478699999999999E-2</v>
      </c>
      <c r="X212">
        <v>6.2713099999999994E-2</v>
      </c>
      <c r="Y212">
        <v>6.6986500000000004E-2</v>
      </c>
      <c r="Z212">
        <v>6.7883100000000002E-2</v>
      </c>
      <c r="AA212">
        <v>6.5867099999999998E-2</v>
      </c>
      <c r="AB212">
        <v>6.2024799999999998E-2</v>
      </c>
      <c r="AC212">
        <v>5.7492599999999998E-2</v>
      </c>
      <c r="AD212">
        <v>5.3025999999999997E-2</v>
      </c>
      <c r="AE212">
        <v>4.89063E-2</v>
      </c>
      <c r="AF212">
        <v>4.50751E-2</v>
      </c>
      <c r="AG212">
        <v>4.1322900000000003E-2</v>
      </c>
      <c r="AH212">
        <v>3.7444100000000001E-2</v>
      </c>
      <c r="AI212">
        <v>3.3326099999999997E-2</v>
      </c>
      <c r="AJ212">
        <v>2.8972899999999999E-2</v>
      </c>
      <c r="AK212">
        <v>2.44826E-2</v>
      </c>
      <c r="AL212">
        <v>2.0011899999999999E-2</v>
      </c>
      <c r="AM212">
        <v>1.57448E-2</v>
      </c>
      <c r="AN212">
        <v>1.1864299999999999E-2</v>
      </c>
      <c r="AO212">
        <v>8.5221600000000008E-3</v>
      </c>
      <c r="AP212">
        <v>5.8108600000000002E-3</v>
      </c>
      <c r="AQ212">
        <v>3.74779E-3</v>
      </c>
      <c r="AR212">
        <v>2.2798300000000001E-3</v>
      </c>
    </row>
    <row r="213" spans="1:44">
      <c r="B213" s="2">
        <v>1.41022E-11</v>
      </c>
      <c r="C213" s="2">
        <v>4.79795E-10</v>
      </c>
      <c r="D213" s="2">
        <v>1.1524299999999999E-8</v>
      </c>
      <c r="E213" s="2">
        <v>1.95529E-7</v>
      </c>
      <c r="F213" s="2">
        <v>2.3447799999999999E-6</v>
      </c>
      <c r="G213" s="2">
        <v>1.9886900000000001E-5</v>
      </c>
      <c r="H213" s="2">
        <v>1.1938300000000001E-4</v>
      </c>
      <c r="I213">
        <v>5.0785100000000003E-4</v>
      </c>
      <c r="J213">
        <v>1.5344099999999999E-3</v>
      </c>
      <c r="K213">
        <v>3.3113299999999999E-3</v>
      </c>
      <c r="L213">
        <v>5.1853999999999997E-3</v>
      </c>
      <c r="M213">
        <v>6.1725299999999999E-3</v>
      </c>
      <c r="N213">
        <v>6.3119700000000001E-3</v>
      </c>
      <c r="O213">
        <v>6.7868199999999998E-3</v>
      </c>
      <c r="P213">
        <v>8.3649999999999992E-3</v>
      </c>
      <c r="Q213">
        <v>1.0651900000000001E-2</v>
      </c>
      <c r="R213">
        <v>1.3099599999999999E-2</v>
      </c>
      <c r="S213">
        <v>1.5951099999999999E-2</v>
      </c>
      <c r="T213">
        <v>1.9917500000000001E-2</v>
      </c>
      <c r="U213">
        <v>2.53963E-2</v>
      </c>
      <c r="V213">
        <v>3.2279000000000002E-2</v>
      </c>
      <c r="W213">
        <v>4.0204900000000002E-2</v>
      </c>
      <c r="X213">
        <v>4.8626000000000003E-2</v>
      </c>
      <c r="Y213">
        <v>5.6669900000000002E-2</v>
      </c>
      <c r="Z213">
        <v>6.3211799999999999E-2</v>
      </c>
      <c r="AA213">
        <v>6.7243200000000003E-2</v>
      </c>
      <c r="AB213">
        <v>6.8256899999999995E-2</v>
      </c>
      <c r="AC213">
        <v>6.6406300000000001E-2</v>
      </c>
      <c r="AD213">
        <v>6.2398500000000003E-2</v>
      </c>
      <c r="AE213">
        <v>5.7196299999999999E-2</v>
      </c>
      <c r="AF213">
        <v>5.1667400000000002E-2</v>
      </c>
      <c r="AG213">
        <v>4.63434E-2</v>
      </c>
      <c r="AH213">
        <v>4.1377400000000002E-2</v>
      </c>
      <c r="AI213">
        <v>3.66661E-2</v>
      </c>
      <c r="AJ213">
        <v>3.20299E-2</v>
      </c>
      <c r="AK213">
        <v>2.7354699999999999E-2</v>
      </c>
      <c r="AL213">
        <v>2.2655600000000001E-2</v>
      </c>
      <c r="AM213">
        <v>1.8067699999999999E-2</v>
      </c>
      <c r="AN213">
        <v>1.3792E-2</v>
      </c>
      <c r="AO213">
        <v>1.00275E-2</v>
      </c>
      <c r="AP213">
        <v>6.9151400000000002E-3</v>
      </c>
      <c r="AQ213">
        <v>4.5075699999999998E-3</v>
      </c>
      <c r="AR213">
        <v>2.76918E-3</v>
      </c>
    </row>
    <row r="214" spans="1:44">
      <c r="B214" s="2">
        <v>1.41997E-11</v>
      </c>
      <c r="C214" s="2">
        <v>4.8308700000000001E-10</v>
      </c>
      <c r="D214" s="2">
        <v>1.16037E-8</v>
      </c>
      <c r="E214" s="2">
        <v>1.96901E-7</v>
      </c>
      <c r="F214" s="2">
        <v>2.3618399999999998E-6</v>
      </c>
      <c r="G214" s="2">
        <v>2.0041799999999998E-5</v>
      </c>
      <c r="H214" s="2">
        <v>1.20436E-4</v>
      </c>
      <c r="I214">
        <v>5.1343199999999997E-4</v>
      </c>
      <c r="J214">
        <v>1.55883E-3</v>
      </c>
      <c r="K214">
        <v>3.4039999999999999E-3</v>
      </c>
      <c r="L214">
        <v>5.4932599999999998E-3</v>
      </c>
      <c r="M214">
        <v>7.0449600000000003E-3</v>
      </c>
      <c r="N214">
        <v>8.35318E-3</v>
      </c>
      <c r="O214">
        <v>1.06543E-2</v>
      </c>
      <c r="P214">
        <v>1.4271900000000001E-2</v>
      </c>
      <c r="Q214">
        <v>1.79747E-2</v>
      </c>
      <c r="R214">
        <v>2.0581499999999999E-2</v>
      </c>
      <c r="S214">
        <v>2.2327099999999999E-2</v>
      </c>
      <c r="T214">
        <v>2.4245300000000001E-2</v>
      </c>
      <c r="U214">
        <v>2.6855500000000001E-2</v>
      </c>
      <c r="V214">
        <v>2.9988600000000001E-2</v>
      </c>
      <c r="W214">
        <v>3.3512899999999998E-2</v>
      </c>
      <c r="X214">
        <v>3.7648800000000003E-2</v>
      </c>
      <c r="Y214">
        <v>4.2585699999999997E-2</v>
      </c>
      <c r="Z214">
        <v>4.8089600000000003E-2</v>
      </c>
      <c r="AA214">
        <v>5.3510500000000003E-2</v>
      </c>
      <c r="AB214">
        <v>5.8021900000000001E-2</v>
      </c>
      <c r="AC214">
        <v>6.0866900000000002E-2</v>
      </c>
      <c r="AD214">
        <v>6.1564399999999998E-2</v>
      </c>
      <c r="AE214">
        <v>6.0046099999999998E-2</v>
      </c>
      <c r="AF214">
        <v>5.6656699999999997E-2</v>
      </c>
      <c r="AG214">
        <v>5.1995800000000002E-2</v>
      </c>
      <c r="AH214">
        <v>4.6683299999999997E-2</v>
      </c>
      <c r="AI214">
        <v>4.1174000000000002E-2</v>
      </c>
      <c r="AJ214">
        <v>3.5700799999999998E-2</v>
      </c>
      <c r="AK214">
        <v>3.0336999999999999E-2</v>
      </c>
      <c r="AL214">
        <v>2.51113E-2</v>
      </c>
      <c r="AM214">
        <v>2.0097799999999999E-2</v>
      </c>
      <c r="AN214">
        <v>1.54396E-2</v>
      </c>
      <c r="AO214">
        <v>1.1312900000000001E-2</v>
      </c>
      <c r="AP214">
        <v>7.8655900000000004E-3</v>
      </c>
      <c r="AQ214">
        <v>5.1686500000000003E-3</v>
      </c>
      <c r="AR214">
        <v>3.2001899999999999E-3</v>
      </c>
    </row>
    <row r="215" spans="1:44">
      <c r="B215" s="2">
        <v>1.6048599999999998E-11</v>
      </c>
      <c r="C215" s="2">
        <v>5.4599799999999996E-10</v>
      </c>
      <c r="D215" s="2">
        <v>1.3114700000000001E-8</v>
      </c>
      <c r="E215" s="2">
        <v>2.2252999999999999E-7</v>
      </c>
      <c r="F215" s="2">
        <v>2.6690300000000002E-6</v>
      </c>
      <c r="G215" s="2">
        <v>2.26445E-5</v>
      </c>
      <c r="H215">
        <v>1.3602800000000001E-4</v>
      </c>
      <c r="I215">
        <v>5.7947399999999996E-4</v>
      </c>
      <c r="J215">
        <v>1.75644E-3</v>
      </c>
      <c r="K215">
        <v>3.8205100000000001E-3</v>
      </c>
      <c r="L215">
        <v>6.1067600000000001E-3</v>
      </c>
      <c r="M215">
        <v>7.6641900000000004E-3</v>
      </c>
      <c r="N215">
        <v>8.7756499999999994E-3</v>
      </c>
      <c r="O215">
        <v>1.0951300000000001E-2</v>
      </c>
      <c r="P215">
        <v>1.49791E-2</v>
      </c>
      <c r="Q215">
        <v>2.0095999999999999E-2</v>
      </c>
      <c r="R215">
        <v>2.5331599999999999E-2</v>
      </c>
      <c r="S215">
        <v>3.0546400000000001E-2</v>
      </c>
      <c r="T215">
        <v>3.57214E-2</v>
      </c>
      <c r="U215">
        <v>4.0066999999999998E-2</v>
      </c>
      <c r="V215">
        <v>4.2557999999999999E-2</v>
      </c>
      <c r="W215">
        <v>4.3074399999999999E-2</v>
      </c>
      <c r="X215">
        <v>4.2532399999999998E-2</v>
      </c>
      <c r="Y215">
        <v>4.2036999999999998E-2</v>
      </c>
      <c r="Z215">
        <v>4.2217600000000001E-2</v>
      </c>
      <c r="AA215">
        <v>4.3222400000000001E-2</v>
      </c>
      <c r="AB215">
        <v>4.4933800000000003E-2</v>
      </c>
      <c r="AC215">
        <v>4.7033199999999997E-2</v>
      </c>
      <c r="AD215">
        <v>4.9004100000000002E-2</v>
      </c>
      <c r="AE215">
        <v>5.0241300000000003E-2</v>
      </c>
      <c r="AF215">
        <v>5.02458E-2</v>
      </c>
      <c r="AG215">
        <v>4.8775800000000001E-2</v>
      </c>
      <c r="AH215">
        <v>4.5877899999999999E-2</v>
      </c>
      <c r="AI215">
        <v>4.1813099999999999E-2</v>
      </c>
      <c r="AJ215">
        <v>3.6940099999999997E-2</v>
      </c>
      <c r="AK215">
        <v>3.1620299999999997E-2</v>
      </c>
      <c r="AL215">
        <v>2.6172999999999998E-2</v>
      </c>
      <c r="AM215">
        <v>2.0874500000000001E-2</v>
      </c>
      <c r="AN215">
        <v>1.59674E-2</v>
      </c>
      <c r="AO215">
        <v>1.1655E-2</v>
      </c>
      <c r="AP215">
        <v>8.0789099999999999E-3</v>
      </c>
      <c r="AQ215">
        <v>5.2956000000000001E-3</v>
      </c>
      <c r="AR215">
        <v>3.2710399999999998E-3</v>
      </c>
    </row>
    <row r="216" spans="1:44">
      <c r="B216" s="2">
        <v>2.90573E-11</v>
      </c>
      <c r="C216" s="2">
        <v>9.8861199999999998E-10</v>
      </c>
      <c r="D216" s="2">
        <v>2.3745600000000001E-8</v>
      </c>
      <c r="E216" s="2">
        <v>4.0287699999999999E-7</v>
      </c>
      <c r="F216" s="2">
        <v>4.8311299999999998E-6</v>
      </c>
      <c r="G216" s="2">
        <v>4.09719E-5</v>
      </c>
      <c r="H216">
        <v>2.4592700000000001E-4</v>
      </c>
      <c r="I216">
        <v>1.0458799999999999E-3</v>
      </c>
      <c r="J216">
        <v>3.1580200000000001E-3</v>
      </c>
      <c r="K216">
        <v>6.8048700000000002E-3</v>
      </c>
      <c r="L216">
        <v>1.06143E-2</v>
      </c>
      <c r="M216">
        <v>1.25057E-2</v>
      </c>
      <c r="N216">
        <v>1.2498E-2</v>
      </c>
      <c r="O216">
        <v>1.3023699999999999E-2</v>
      </c>
      <c r="P216">
        <v>1.5776999999999999E-2</v>
      </c>
      <c r="Q216">
        <v>2.0094999999999998E-2</v>
      </c>
      <c r="R216">
        <v>2.47776E-2</v>
      </c>
      <c r="S216">
        <v>2.9787999999999999E-2</v>
      </c>
      <c r="T216">
        <v>3.56029E-2</v>
      </c>
      <c r="U216">
        <v>4.1888599999999998E-2</v>
      </c>
      <c r="V216">
        <v>4.7500599999999997E-2</v>
      </c>
      <c r="W216">
        <v>5.1405100000000002E-2</v>
      </c>
      <c r="X216">
        <v>5.31516E-2</v>
      </c>
      <c r="Y216">
        <v>5.2736100000000001E-2</v>
      </c>
      <c r="Z216">
        <v>5.0508600000000001E-2</v>
      </c>
      <c r="AA216">
        <v>4.7231000000000002E-2</v>
      </c>
      <c r="AB216">
        <v>4.3910200000000003E-2</v>
      </c>
      <c r="AC216">
        <v>4.1376400000000001E-2</v>
      </c>
      <c r="AD216">
        <v>3.9958399999999998E-2</v>
      </c>
      <c r="AE216">
        <v>3.9470199999999997E-2</v>
      </c>
      <c r="AF216">
        <v>3.9408199999999997E-2</v>
      </c>
      <c r="AG216">
        <v>3.9178600000000001E-2</v>
      </c>
      <c r="AH216">
        <v>3.8272300000000002E-2</v>
      </c>
      <c r="AI216">
        <v>3.6373000000000003E-2</v>
      </c>
      <c r="AJ216">
        <v>3.3402800000000003E-2</v>
      </c>
      <c r="AK216">
        <v>2.9506000000000001E-2</v>
      </c>
      <c r="AL216">
        <v>2.4986999999999999E-2</v>
      </c>
      <c r="AM216">
        <v>2.0228599999999999E-2</v>
      </c>
      <c r="AN216">
        <v>1.5612600000000001E-2</v>
      </c>
      <c r="AO216">
        <v>1.1455699999999999E-2</v>
      </c>
      <c r="AP216">
        <v>7.9681800000000001E-3</v>
      </c>
      <c r="AQ216">
        <v>5.2392699999999999E-3</v>
      </c>
      <c r="AR216">
        <v>3.2479900000000001E-3</v>
      </c>
    </row>
    <row r="217" spans="1:44">
      <c r="B217" s="2">
        <v>3.2083299999999999E-11</v>
      </c>
      <c r="C217" s="2">
        <v>1.0915300000000001E-9</v>
      </c>
      <c r="D217" s="2">
        <v>2.6218099999999999E-8</v>
      </c>
      <c r="E217" s="2">
        <v>4.4485999999999997E-7</v>
      </c>
      <c r="F217" s="2">
        <v>5.3353999999999998E-6</v>
      </c>
      <c r="G217" s="2">
        <v>4.5262300000000002E-5</v>
      </c>
      <c r="H217">
        <v>2.7184600000000001E-4</v>
      </c>
      <c r="I217">
        <v>1.15759E-3</v>
      </c>
      <c r="J217">
        <v>3.5055500000000001E-3</v>
      </c>
      <c r="K217">
        <v>7.6074799999999998E-3</v>
      </c>
      <c r="L217">
        <v>1.2084299999999999E-2</v>
      </c>
      <c r="M217">
        <v>1.4911600000000001E-2</v>
      </c>
      <c r="N217">
        <v>1.6419300000000001E-2</v>
      </c>
      <c r="O217">
        <v>1.92622E-2</v>
      </c>
      <c r="P217">
        <v>2.4530699999999999E-2</v>
      </c>
      <c r="Q217">
        <v>3.0157699999999999E-2</v>
      </c>
      <c r="R217">
        <v>3.3902399999999999E-2</v>
      </c>
      <c r="S217">
        <v>3.6049200000000003E-2</v>
      </c>
      <c r="T217">
        <v>3.8401400000000002E-2</v>
      </c>
      <c r="U217">
        <v>4.1835799999999999E-2</v>
      </c>
      <c r="V217">
        <v>4.57445E-2</v>
      </c>
      <c r="W217">
        <v>4.91901E-2</v>
      </c>
      <c r="X217">
        <v>5.1667600000000001E-2</v>
      </c>
      <c r="Y217">
        <v>5.2904199999999998E-2</v>
      </c>
      <c r="Z217">
        <v>5.2614000000000001E-2</v>
      </c>
      <c r="AA217">
        <v>5.0676899999999997E-2</v>
      </c>
      <c r="AB217">
        <v>4.7370000000000002E-2</v>
      </c>
      <c r="AC217">
        <v>4.3320200000000003E-2</v>
      </c>
      <c r="AD217">
        <v>3.9261900000000002E-2</v>
      </c>
      <c r="AE217">
        <v>3.5786900000000003E-2</v>
      </c>
      <c r="AF217">
        <v>3.3181200000000001E-2</v>
      </c>
      <c r="AG217">
        <v>3.1374300000000001E-2</v>
      </c>
      <c r="AH217">
        <v>3.0012199999999999E-2</v>
      </c>
      <c r="AI217">
        <v>2.86199E-2</v>
      </c>
      <c r="AJ217">
        <v>2.6780600000000002E-2</v>
      </c>
      <c r="AK217">
        <v>2.4266900000000001E-2</v>
      </c>
      <c r="AL217">
        <v>2.10879E-2</v>
      </c>
      <c r="AM217">
        <v>1.7456200000000002E-2</v>
      </c>
      <c r="AN217">
        <v>1.3700800000000001E-2</v>
      </c>
      <c r="AO217">
        <v>1.01625E-2</v>
      </c>
      <c r="AP217">
        <v>7.1064400000000003E-3</v>
      </c>
      <c r="AQ217">
        <v>4.6760700000000001E-3</v>
      </c>
      <c r="AR217">
        <v>2.8907500000000001E-3</v>
      </c>
    </row>
    <row r="218" spans="1:44">
      <c r="A218" t="s">
        <v>39</v>
      </c>
    </row>
    <row r="219" spans="1:44"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</row>
    <row r="220" spans="1:44"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</row>
    <row r="221" spans="1:44"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</row>
    <row r="222" spans="1:44"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</row>
    <row r="223" spans="1:44"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</row>
    <row r="224" spans="1:44"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</row>
    <row r="225" spans="2:44"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</row>
    <row r="226" spans="2:44"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</row>
    <row r="227" spans="2:44"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</row>
    <row r="228" spans="2:44"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</row>
    <row r="229" spans="2:44"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</row>
    <row r="230" spans="2:44"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</row>
    <row r="231" spans="2:44"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</row>
    <row r="232" spans="2:44"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</row>
    <row r="233" spans="2:44"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1.0526300000000001E-2</v>
      </c>
      <c r="K233">
        <v>1.0526300000000001E-2</v>
      </c>
      <c r="L233">
        <v>2.1052600000000001E-2</v>
      </c>
      <c r="M233">
        <v>2.1052600000000001E-2</v>
      </c>
      <c r="N233">
        <v>4.2105299999999998E-2</v>
      </c>
      <c r="O233">
        <v>7.3684200000000005E-2</v>
      </c>
      <c r="P233">
        <v>0.105263</v>
      </c>
      <c r="Q233">
        <v>0.147368</v>
      </c>
      <c r="R233">
        <v>0.17894699999999999</v>
      </c>
      <c r="S233">
        <v>0.147368</v>
      </c>
      <c r="T233">
        <v>0.105263</v>
      </c>
      <c r="U233">
        <v>5.2631600000000001E-2</v>
      </c>
      <c r="V233">
        <v>3.15789E-2</v>
      </c>
      <c r="W233">
        <v>1.0526300000000001E-2</v>
      </c>
      <c r="X233">
        <v>1.0526300000000001E-2</v>
      </c>
      <c r="Y233">
        <v>1.0526300000000001E-2</v>
      </c>
      <c r="Z233">
        <v>1.0526300000000001E-2</v>
      </c>
      <c r="AA233">
        <v>1.0526300000000001E-2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</row>
    <row r="234" spans="2:44"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</row>
    <row r="235" spans="2:44"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1.0204100000000001E-2</v>
      </c>
      <c r="I235">
        <v>2.0408200000000001E-2</v>
      </c>
      <c r="J235">
        <v>2.0408200000000001E-2</v>
      </c>
      <c r="K235">
        <v>4.08163E-2</v>
      </c>
      <c r="L235">
        <v>6.1224500000000001E-2</v>
      </c>
      <c r="M235">
        <v>8.1632700000000002E-2</v>
      </c>
      <c r="N235">
        <v>9.1836699999999993E-2</v>
      </c>
      <c r="O235">
        <v>8.1632700000000002E-2</v>
      </c>
      <c r="P235">
        <v>8.1632700000000002E-2</v>
      </c>
      <c r="Q235">
        <v>6.1224500000000001E-2</v>
      </c>
      <c r="R235">
        <v>5.10204E-2</v>
      </c>
      <c r="S235">
        <v>4.08163E-2</v>
      </c>
      <c r="T235">
        <v>6.1224500000000001E-2</v>
      </c>
      <c r="U235">
        <v>6.1224500000000001E-2</v>
      </c>
      <c r="V235">
        <v>6.1224500000000001E-2</v>
      </c>
      <c r="W235">
        <v>5.10204E-2</v>
      </c>
      <c r="X235">
        <v>4.08163E-2</v>
      </c>
      <c r="Y235">
        <v>3.0612199999999999E-2</v>
      </c>
      <c r="Z235">
        <v>3.0612199999999999E-2</v>
      </c>
      <c r="AA235">
        <v>2.0408200000000001E-2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</row>
    <row r="236" spans="2:44"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9.9009900000000001E-3</v>
      </c>
      <c r="K236">
        <v>3.9604E-2</v>
      </c>
      <c r="L236">
        <v>3.9604E-2</v>
      </c>
      <c r="M236">
        <v>5.9405899999999998E-2</v>
      </c>
      <c r="N236">
        <v>3.9604E-2</v>
      </c>
      <c r="O236">
        <v>4.9505E-2</v>
      </c>
      <c r="P236">
        <v>5.9405899999999998E-2</v>
      </c>
      <c r="Q236">
        <v>4.9505E-2</v>
      </c>
      <c r="R236">
        <v>5.9405899999999998E-2</v>
      </c>
      <c r="S236">
        <v>6.9306900000000005E-2</v>
      </c>
      <c r="T236">
        <v>6.9306900000000005E-2</v>
      </c>
      <c r="U236">
        <v>6.9306900000000005E-2</v>
      </c>
      <c r="V236">
        <v>6.9306900000000005E-2</v>
      </c>
      <c r="W236">
        <v>7.9207899999999998E-2</v>
      </c>
      <c r="X236">
        <v>6.9306900000000005E-2</v>
      </c>
      <c r="Y236">
        <v>4.9505E-2</v>
      </c>
      <c r="Z236">
        <v>3.9604E-2</v>
      </c>
      <c r="AA236">
        <v>1.9802E-2</v>
      </c>
      <c r="AB236">
        <v>1.9802E-2</v>
      </c>
      <c r="AC236">
        <v>1.9802E-2</v>
      </c>
      <c r="AD236">
        <v>9.9009900000000001E-3</v>
      </c>
      <c r="AE236">
        <v>9.9009900000000001E-3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</row>
    <row r="237" spans="2:44"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0.01</v>
      </c>
      <c r="K237">
        <v>0.01</v>
      </c>
      <c r="L237">
        <v>0.02</v>
      </c>
      <c r="M237">
        <v>0.04</v>
      </c>
      <c r="N237">
        <v>0.09</v>
      </c>
      <c r="O237">
        <v>0.12</v>
      </c>
      <c r="P237">
        <v>0.14000000000000001</v>
      </c>
      <c r="Q237">
        <v>0.12</v>
      </c>
      <c r="R237">
        <v>7.0000000000000007E-2</v>
      </c>
      <c r="S237">
        <v>0.06</v>
      </c>
      <c r="T237">
        <v>7.0000000000000007E-2</v>
      </c>
      <c r="U237">
        <v>0.06</v>
      </c>
      <c r="V237">
        <v>0.05</v>
      </c>
      <c r="W237">
        <v>0.04</v>
      </c>
      <c r="X237">
        <v>0.04</v>
      </c>
      <c r="Y237">
        <v>0.03</v>
      </c>
      <c r="Z237">
        <v>0.01</v>
      </c>
      <c r="AA237">
        <v>0.01</v>
      </c>
      <c r="AB237">
        <v>0.01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</row>
    <row r="238" spans="2:44"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1.0416699999999999E-2</v>
      </c>
      <c r="K238">
        <v>1.0416699999999999E-2</v>
      </c>
      <c r="L238">
        <v>3.125E-2</v>
      </c>
      <c r="M238">
        <v>4.1666700000000001E-2</v>
      </c>
      <c r="N238">
        <v>6.25E-2</v>
      </c>
      <c r="O238">
        <v>8.3333299999999999E-2</v>
      </c>
      <c r="P238">
        <v>0.114583</v>
      </c>
      <c r="Q238">
        <v>0.125</v>
      </c>
      <c r="R238">
        <v>0.125</v>
      </c>
      <c r="S238">
        <v>0.114583</v>
      </c>
      <c r="T238">
        <v>8.3333299999999999E-2</v>
      </c>
      <c r="U238">
        <v>6.25E-2</v>
      </c>
      <c r="V238">
        <v>5.2083299999999999E-2</v>
      </c>
      <c r="W238">
        <v>3.125E-2</v>
      </c>
      <c r="X238">
        <v>2.0833299999999999E-2</v>
      </c>
      <c r="Y238">
        <v>1.0416699999999999E-2</v>
      </c>
      <c r="Z238">
        <v>1.0416699999999999E-2</v>
      </c>
      <c r="AA238">
        <v>1.0416699999999999E-2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</row>
    <row r="239" spans="2:44"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1.0204100000000001E-2</v>
      </c>
      <c r="M239">
        <v>2.0408200000000001E-2</v>
      </c>
      <c r="N239">
        <v>3.0612199999999999E-2</v>
      </c>
      <c r="O239">
        <v>5.10204E-2</v>
      </c>
      <c r="P239">
        <v>6.1224500000000001E-2</v>
      </c>
      <c r="Q239">
        <v>9.1836699999999993E-2</v>
      </c>
      <c r="R239">
        <v>0.112245</v>
      </c>
      <c r="S239">
        <v>0.112245</v>
      </c>
      <c r="T239">
        <v>9.1836699999999993E-2</v>
      </c>
      <c r="U239">
        <v>6.1224500000000001E-2</v>
      </c>
      <c r="V239">
        <v>7.1428599999999995E-2</v>
      </c>
      <c r="W239">
        <v>6.1224500000000001E-2</v>
      </c>
      <c r="X239">
        <v>7.1428599999999995E-2</v>
      </c>
      <c r="Y239">
        <v>4.08163E-2</v>
      </c>
      <c r="Z239">
        <v>4.08163E-2</v>
      </c>
      <c r="AA239">
        <v>3.0612199999999999E-2</v>
      </c>
      <c r="AB239">
        <v>2.0408200000000001E-2</v>
      </c>
      <c r="AC239">
        <v>1.0204100000000001E-2</v>
      </c>
      <c r="AD239">
        <v>1.0204100000000001E-2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</row>
    <row r="240" spans="2:44"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1.0101000000000001E-2</v>
      </c>
      <c r="L240">
        <v>2.0202000000000001E-2</v>
      </c>
      <c r="M240">
        <v>3.0303E-2</v>
      </c>
      <c r="N240">
        <v>4.0404000000000002E-2</v>
      </c>
      <c r="O240">
        <v>4.0404000000000002E-2</v>
      </c>
      <c r="P240">
        <v>6.0606100000000003E-2</v>
      </c>
      <c r="Q240">
        <v>9.0909100000000007E-2</v>
      </c>
      <c r="R240">
        <v>0.111111</v>
      </c>
      <c r="S240">
        <v>0.10101</v>
      </c>
      <c r="T240">
        <v>0.10101</v>
      </c>
      <c r="U240">
        <v>9.0909100000000007E-2</v>
      </c>
      <c r="V240">
        <v>8.0808099999999994E-2</v>
      </c>
      <c r="W240">
        <v>8.0808099999999994E-2</v>
      </c>
      <c r="X240">
        <v>6.0606100000000003E-2</v>
      </c>
      <c r="Y240">
        <v>2.0202000000000001E-2</v>
      </c>
      <c r="Z240">
        <v>2.0202000000000001E-2</v>
      </c>
      <c r="AA240">
        <v>2.0202000000000001E-2</v>
      </c>
      <c r="AB240">
        <v>1.0101000000000001E-2</v>
      </c>
      <c r="AC240">
        <v>1.0101000000000001E-2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</row>
    <row r="241" spans="1:44"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1.03093E-2</v>
      </c>
      <c r="L241">
        <v>2.0618600000000001E-2</v>
      </c>
      <c r="M241">
        <v>2.0618600000000001E-2</v>
      </c>
      <c r="N241">
        <v>5.1546399999999999E-2</v>
      </c>
      <c r="O241">
        <v>5.1546399999999999E-2</v>
      </c>
      <c r="P241">
        <v>8.2474199999999998E-2</v>
      </c>
      <c r="Q241">
        <v>8.2474199999999998E-2</v>
      </c>
      <c r="R241">
        <v>9.2783500000000005E-2</v>
      </c>
      <c r="S241">
        <v>0.123711</v>
      </c>
      <c r="T241">
        <v>9.2783500000000005E-2</v>
      </c>
      <c r="U241">
        <v>0.103093</v>
      </c>
      <c r="V241">
        <v>8.2474199999999998E-2</v>
      </c>
      <c r="W241">
        <v>6.18557E-2</v>
      </c>
      <c r="X241">
        <v>5.1546399999999999E-2</v>
      </c>
      <c r="Y241">
        <v>2.0618600000000001E-2</v>
      </c>
      <c r="Z241">
        <v>2.0618600000000001E-2</v>
      </c>
      <c r="AA241">
        <v>1.03093E-2</v>
      </c>
      <c r="AB241">
        <v>1.03093E-2</v>
      </c>
      <c r="AC241">
        <v>1.03093E-2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</row>
    <row r="242" spans="1:44"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1.0101000000000001E-2</v>
      </c>
      <c r="L242">
        <v>2.0202000000000001E-2</v>
      </c>
      <c r="M242">
        <v>2.0202000000000001E-2</v>
      </c>
      <c r="N242">
        <v>3.0303E-2</v>
      </c>
      <c r="O242">
        <v>5.0505099999999997E-2</v>
      </c>
      <c r="P242">
        <v>6.0606100000000003E-2</v>
      </c>
      <c r="Q242">
        <v>8.0808099999999994E-2</v>
      </c>
      <c r="R242">
        <v>0.111111</v>
      </c>
      <c r="S242">
        <v>0.15151500000000001</v>
      </c>
      <c r="T242">
        <v>0.14141400000000001</v>
      </c>
      <c r="U242">
        <v>0.111111</v>
      </c>
      <c r="V242">
        <v>7.0707099999999995E-2</v>
      </c>
      <c r="W242">
        <v>4.0404000000000002E-2</v>
      </c>
      <c r="X242">
        <v>4.0404000000000002E-2</v>
      </c>
      <c r="Y242">
        <v>2.0202000000000001E-2</v>
      </c>
      <c r="Z242">
        <v>1.0101000000000001E-2</v>
      </c>
      <c r="AA242">
        <v>1.0101000000000001E-2</v>
      </c>
      <c r="AB242">
        <v>1.0101000000000001E-2</v>
      </c>
      <c r="AC242">
        <v>1.0101000000000001E-2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</row>
    <row r="243" spans="1:44"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9.8039200000000007E-3</v>
      </c>
      <c r="O243">
        <v>1.9607800000000002E-2</v>
      </c>
      <c r="P243">
        <v>3.9215699999999999E-2</v>
      </c>
      <c r="Q243">
        <v>7.8431399999999998E-2</v>
      </c>
      <c r="R243">
        <v>0.117647</v>
      </c>
      <c r="S243">
        <v>0.13725499999999999</v>
      </c>
      <c r="T243">
        <v>0.147059</v>
      </c>
      <c r="U243">
        <v>0.12745100000000001</v>
      </c>
      <c r="V243">
        <v>0.117647</v>
      </c>
      <c r="W243">
        <v>7.8431399999999998E-2</v>
      </c>
      <c r="X243">
        <v>4.9019600000000003E-2</v>
      </c>
      <c r="Y243">
        <v>2.9411799999999998E-2</v>
      </c>
      <c r="Z243">
        <v>1.9607800000000002E-2</v>
      </c>
      <c r="AA243">
        <v>9.8039200000000007E-3</v>
      </c>
      <c r="AB243">
        <v>9.8039200000000007E-3</v>
      </c>
      <c r="AC243">
        <v>9.8039200000000007E-3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</row>
    <row r="244" spans="1:44"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</row>
    <row r="245" spans="1:44"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1.0204100000000001E-2</v>
      </c>
      <c r="N245">
        <v>2.0408200000000001E-2</v>
      </c>
      <c r="O245">
        <v>2.0408200000000001E-2</v>
      </c>
      <c r="P245">
        <v>3.0612199999999999E-2</v>
      </c>
      <c r="Q245">
        <v>5.10204E-2</v>
      </c>
      <c r="R245">
        <v>0.122449</v>
      </c>
      <c r="S245">
        <v>0.153061</v>
      </c>
      <c r="T245">
        <v>0.17346900000000001</v>
      </c>
      <c r="U245">
        <v>0.14285700000000001</v>
      </c>
      <c r="V245">
        <v>0.122449</v>
      </c>
      <c r="W245">
        <v>7.1428599999999995E-2</v>
      </c>
      <c r="X245">
        <v>4.08163E-2</v>
      </c>
      <c r="Y245">
        <v>2.0408200000000001E-2</v>
      </c>
      <c r="Z245">
        <v>2.0408200000000001E-2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</row>
    <row r="246" spans="1:44"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1.0101000000000001E-2</v>
      </c>
      <c r="O246">
        <v>2.0202000000000001E-2</v>
      </c>
      <c r="P246">
        <v>2.0202000000000001E-2</v>
      </c>
      <c r="Q246">
        <v>2.0202000000000001E-2</v>
      </c>
      <c r="R246">
        <v>4.0404000000000002E-2</v>
      </c>
      <c r="S246">
        <v>7.0707099999999995E-2</v>
      </c>
      <c r="T246">
        <v>0.13131300000000001</v>
      </c>
      <c r="U246">
        <v>0.16161600000000001</v>
      </c>
      <c r="V246">
        <v>0.20202000000000001</v>
      </c>
      <c r="W246">
        <v>0.15151500000000001</v>
      </c>
      <c r="X246">
        <v>8.0808099999999994E-2</v>
      </c>
      <c r="Y246">
        <v>5.0505099999999997E-2</v>
      </c>
      <c r="Z246">
        <v>2.0202000000000001E-2</v>
      </c>
      <c r="AA246">
        <v>1.0101000000000001E-2</v>
      </c>
      <c r="AB246">
        <v>1.0101000000000001E-2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</row>
    <row r="247" spans="1:44"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9.9009900000000001E-3</v>
      </c>
      <c r="N247">
        <v>0</v>
      </c>
      <c r="O247">
        <v>1.9802E-2</v>
      </c>
      <c r="P247">
        <v>9.9009900000000001E-3</v>
      </c>
      <c r="Q247">
        <v>2.9703E-2</v>
      </c>
      <c r="R247">
        <v>4.9505E-2</v>
      </c>
      <c r="S247">
        <v>6.9306900000000005E-2</v>
      </c>
      <c r="T247">
        <v>0.10891099999999999</v>
      </c>
      <c r="U247">
        <v>9.9009899999999998E-2</v>
      </c>
      <c r="V247">
        <v>0.14851500000000001</v>
      </c>
      <c r="W247">
        <v>0.13861399999999999</v>
      </c>
      <c r="X247">
        <v>0.118812</v>
      </c>
      <c r="Y247">
        <v>4.9505E-2</v>
      </c>
      <c r="Z247">
        <v>2.9703E-2</v>
      </c>
      <c r="AA247">
        <v>1.9802E-2</v>
      </c>
      <c r="AB247">
        <v>9.9009900000000001E-3</v>
      </c>
      <c r="AC247">
        <v>1.9802E-2</v>
      </c>
      <c r="AD247">
        <v>1.9802E-2</v>
      </c>
      <c r="AE247">
        <v>9.9009900000000001E-3</v>
      </c>
      <c r="AF247">
        <v>9.9009900000000001E-3</v>
      </c>
      <c r="AG247">
        <v>9.9009900000000001E-3</v>
      </c>
      <c r="AH247">
        <v>9.9009900000000001E-3</v>
      </c>
      <c r="AI247">
        <v>9.9009900000000001E-3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</row>
    <row r="248" spans="1:44"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1.0101000000000001E-2</v>
      </c>
      <c r="Q248">
        <v>1.0101000000000001E-2</v>
      </c>
      <c r="R248">
        <v>2.0202000000000001E-2</v>
      </c>
      <c r="S248">
        <v>4.0404000000000002E-2</v>
      </c>
      <c r="T248">
        <v>6.0606100000000003E-2</v>
      </c>
      <c r="U248">
        <v>0.10101</v>
      </c>
      <c r="V248">
        <v>0.16161600000000001</v>
      </c>
      <c r="W248">
        <v>0.17171700000000001</v>
      </c>
      <c r="X248">
        <v>0.15151500000000001</v>
      </c>
      <c r="Y248">
        <v>0.10101</v>
      </c>
      <c r="Z248">
        <v>7.0707099999999995E-2</v>
      </c>
      <c r="AA248">
        <v>4.0404000000000002E-2</v>
      </c>
      <c r="AB248">
        <v>2.0202000000000001E-2</v>
      </c>
      <c r="AC248">
        <v>1.0101000000000001E-2</v>
      </c>
      <c r="AD248">
        <v>1.0101000000000001E-2</v>
      </c>
      <c r="AE248">
        <v>1.0101000000000001E-2</v>
      </c>
      <c r="AF248">
        <v>1.0101000000000001E-2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</row>
    <row r="249" spans="1:44"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1.0101000000000001E-2</v>
      </c>
      <c r="S249">
        <v>5.0505099999999997E-2</v>
      </c>
      <c r="T249">
        <v>7.0707099999999995E-2</v>
      </c>
      <c r="U249">
        <v>0.121212</v>
      </c>
      <c r="V249">
        <v>0.13131300000000001</v>
      </c>
      <c r="W249">
        <v>0.16161600000000001</v>
      </c>
      <c r="X249">
        <v>0.16161600000000001</v>
      </c>
      <c r="Y249">
        <v>0.121212</v>
      </c>
      <c r="Z249">
        <v>7.0707099999999995E-2</v>
      </c>
      <c r="AA249">
        <v>6.0606100000000003E-2</v>
      </c>
      <c r="AB249">
        <v>2.0202000000000001E-2</v>
      </c>
      <c r="AC249">
        <v>1.0101000000000001E-2</v>
      </c>
      <c r="AD249">
        <v>0</v>
      </c>
      <c r="AE249">
        <v>1.0101000000000001E-2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</row>
    <row r="250" spans="1:44"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1.0009999999999999E-3</v>
      </c>
      <c r="N250">
        <v>1.0009999999999999E-3</v>
      </c>
      <c r="O250">
        <v>2.0019999999999999E-3</v>
      </c>
      <c r="P250">
        <v>3.003E-3</v>
      </c>
      <c r="Q250">
        <v>1.4014E-2</v>
      </c>
      <c r="R250">
        <v>1.4014E-2</v>
      </c>
      <c r="S250">
        <v>2.2022E-2</v>
      </c>
      <c r="T250">
        <v>3.7037E-2</v>
      </c>
      <c r="U250">
        <v>5.3053099999999999E-2</v>
      </c>
      <c r="V250">
        <v>9.8098099999999994E-2</v>
      </c>
      <c r="W250">
        <v>0.11011</v>
      </c>
      <c r="X250">
        <v>0.147147</v>
      </c>
      <c r="Y250">
        <v>0.123123</v>
      </c>
      <c r="Z250">
        <v>0.123123</v>
      </c>
      <c r="AA250">
        <v>8.4084099999999995E-2</v>
      </c>
      <c r="AB250">
        <v>4.5045000000000002E-2</v>
      </c>
      <c r="AC250">
        <v>3.6035999999999999E-2</v>
      </c>
      <c r="AD250">
        <v>3.3033E-2</v>
      </c>
      <c r="AE250">
        <v>2.6026000000000001E-2</v>
      </c>
      <c r="AF250">
        <v>1.5015000000000001E-2</v>
      </c>
      <c r="AG250">
        <v>6.00601E-3</v>
      </c>
      <c r="AH250">
        <v>3.003E-3</v>
      </c>
      <c r="AI250">
        <v>2.0019999999999999E-3</v>
      </c>
      <c r="AJ250">
        <v>0</v>
      </c>
      <c r="AK250">
        <v>0</v>
      </c>
      <c r="AL250">
        <v>1.0009999999999999E-3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</row>
    <row r="251" spans="1:44"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9.9800400000000004E-4</v>
      </c>
      <c r="K251">
        <v>0</v>
      </c>
      <c r="L251">
        <v>0</v>
      </c>
      <c r="M251">
        <v>9.9800400000000004E-4</v>
      </c>
      <c r="N251">
        <v>9.9800400000000004E-4</v>
      </c>
      <c r="O251">
        <v>1.9960099999999999E-3</v>
      </c>
      <c r="P251">
        <v>2.9940100000000001E-3</v>
      </c>
      <c r="Q251">
        <v>7.9840299999999996E-3</v>
      </c>
      <c r="R251">
        <v>1.49701E-2</v>
      </c>
      <c r="S251">
        <v>1.79641E-2</v>
      </c>
      <c r="T251">
        <v>2.39521E-2</v>
      </c>
      <c r="U251">
        <v>3.1936100000000002E-2</v>
      </c>
      <c r="V251">
        <v>5.3892200000000001E-2</v>
      </c>
      <c r="W251">
        <v>5.5888199999999999E-2</v>
      </c>
      <c r="X251">
        <v>8.1836300000000001E-2</v>
      </c>
      <c r="Y251">
        <v>9.5808400000000002E-2</v>
      </c>
      <c r="Z251">
        <v>0.11876200000000001</v>
      </c>
      <c r="AA251">
        <v>0.103792</v>
      </c>
      <c r="AB251">
        <v>0.103792</v>
      </c>
      <c r="AC251">
        <v>6.6866300000000004E-2</v>
      </c>
      <c r="AD251">
        <v>7.7844300000000005E-2</v>
      </c>
      <c r="AE251">
        <v>4.7904200000000001E-2</v>
      </c>
      <c r="AF251">
        <v>4.4910199999999997E-2</v>
      </c>
      <c r="AG251">
        <v>2.4950099999999999E-2</v>
      </c>
      <c r="AH251">
        <v>1.0978E-2</v>
      </c>
      <c r="AI251">
        <v>5.9880200000000001E-3</v>
      </c>
      <c r="AJ251">
        <v>9.9800400000000004E-4</v>
      </c>
      <c r="AK251">
        <v>9.9800400000000004E-4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</row>
    <row r="252" spans="1:44"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2.71449E-3</v>
      </c>
      <c r="I252">
        <v>2.03587E-3</v>
      </c>
      <c r="J252">
        <v>4.2530900000000002E-3</v>
      </c>
      <c r="K252">
        <v>5.6910199999999998E-3</v>
      </c>
      <c r="L252">
        <v>1.41E-2</v>
      </c>
      <c r="M252">
        <v>2.9419000000000001E-2</v>
      </c>
      <c r="N252">
        <v>3.1908899999999997E-2</v>
      </c>
      <c r="O252">
        <v>4.9701299999999997E-2</v>
      </c>
      <c r="P252">
        <v>5.3369199999999999E-2</v>
      </c>
      <c r="Q252">
        <v>8.4216399999999997E-2</v>
      </c>
      <c r="R252">
        <v>8.7454699999999996E-2</v>
      </c>
      <c r="S252">
        <v>8.7441900000000003E-2</v>
      </c>
      <c r="T252">
        <v>9.6672999999999995E-2</v>
      </c>
      <c r="U252">
        <v>0.12181699999999999</v>
      </c>
      <c r="V252">
        <v>9.3340800000000002E-2</v>
      </c>
      <c r="W252">
        <v>7.6045000000000001E-2</v>
      </c>
      <c r="X252">
        <v>6.0942400000000001E-2</v>
      </c>
      <c r="Y252">
        <v>3.5632400000000002E-2</v>
      </c>
      <c r="Z252">
        <v>2.11883E-2</v>
      </c>
      <c r="AA252">
        <v>1.59994E-2</v>
      </c>
      <c r="AB252">
        <v>7.9115699999999997E-3</v>
      </c>
      <c r="AC252">
        <v>4.7385099999999996E-3</v>
      </c>
      <c r="AD252">
        <v>2.97912E-3</v>
      </c>
      <c r="AE252">
        <v>2.4405E-3</v>
      </c>
      <c r="AF252">
        <v>9.9397200000000008E-4</v>
      </c>
      <c r="AG252">
        <v>0</v>
      </c>
      <c r="AH252">
        <v>7.2691499999999996E-4</v>
      </c>
      <c r="AI252">
        <v>2.00745E-4</v>
      </c>
      <c r="AJ252">
        <v>6.0223299999999998E-4</v>
      </c>
      <c r="AK252">
        <v>4.6840299999999999E-4</v>
      </c>
      <c r="AL252" s="2">
        <v>6.9999600000000007E-5</v>
      </c>
      <c r="AM252" s="2">
        <v>6.9999600000000007E-5</v>
      </c>
      <c r="AN252">
        <v>1.33829E-4</v>
      </c>
      <c r="AO252">
        <v>1.33829E-4</v>
      </c>
      <c r="AP252">
        <v>0</v>
      </c>
      <c r="AQ252">
        <v>0</v>
      </c>
      <c r="AR252">
        <v>4.5867499999999997E-3</v>
      </c>
    </row>
    <row r="253" spans="1:44"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</row>
    <row r="254" spans="1:44">
      <c r="A254" t="s">
        <v>40</v>
      </c>
    </row>
    <row r="255" spans="1:44">
      <c r="B255" s="2">
        <v>5.7792400000000004E-10</v>
      </c>
      <c r="C255" s="2">
        <v>2.4956900000000001E-8</v>
      </c>
      <c r="D255" s="2">
        <v>6.87489E-7</v>
      </c>
      <c r="E255" s="2">
        <v>1.20949E-5</v>
      </c>
      <c r="F255">
        <v>1.3607800000000001E-4</v>
      </c>
      <c r="G255">
        <v>9.8079799999999996E-4</v>
      </c>
      <c r="H255">
        <v>4.5420599999999997E-3</v>
      </c>
      <c r="I255">
        <v>1.36083E-2</v>
      </c>
      <c r="J255">
        <v>2.6936000000000002E-2</v>
      </c>
      <c r="K255">
        <v>3.77732E-2</v>
      </c>
      <c r="L255">
        <v>4.5581900000000002E-2</v>
      </c>
      <c r="M255">
        <v>6.1071199999999999E-2</v>
      </c>
      <c r="N255">
        <v>8.7461800000000006E-2</v>
      </c>
      <c r="O255">
        <v>0.10961700000000001</v>
      </c>
      <c r="P255">
        <v>0.112581</v>
      </c>
      <c r="Q255">
        <v>9.9759899999999999E-2</v>
      </c>
      <c r="R255">
        <v>8.4509500000000001E-2</v>
      </c>
      <c r="S255">
        <v>7.2746000000000005E-2</v>
      </c>
      <c r="T255">
        <v>6.1816799999999998E-2</v>
      </c>
      <c r="U255">
        <v>4.9662400000000002E-2</v>
      </c>
      <c r="V255">
        <v>3.7776799999999999E-2</v>
      </c>
      <c r="W255">
        <v>2.7971900000000001E-2</v>
      </c>
      <c r="X255">
        <v>2.04902E-2</v>
      </c>
      <c r="Y255">
        <v>1.47855E-2</v>
      </c>
      <c r="Z255">
        <v>1.0422499999999999E-2</v>
      </c>
      <c r="AA255">
        <v>7.1592100000000001E-3</v>
      </c>
      <c r="AB255">
        <v>4.7913000000000001E-3</v>
      </c>
      <c r="AC255">
        <v>3.1183299999999999E-3</v>
      </c>
      <c r="AD255">
        <v>1.9673899999999999E-3</v>
      </c>
      <c r="AE255">
        <v>1.1995700000000001E-3</v>
      </c>
      <c r="AF255">
        <v>7.0470500000000002E-4</v>
      </c>
      <c r="AG255">
        <v>3.9743899999999997E-4</v>
      </c>
      <c r="AH255">
        <v>2.1425E-4</v>
      </c>
      <c r="AI255" s="2">
        <v>1.09862E-4</v>
      </c>
      <c r="AJ255" s="2">
        <v>5.33148E-5</v>
      </c>
      <c r="AK255" s="2">
        <v>2.4362000000000002E-5</v>
      </c>
      <c r="AL255" s="2">
        <v>1.04313E-5</v>
      </c>
      <c r="AM255" s="2">
        <v>4.1667299999999998E-6</v>
      </c>
      <c r="AN255" s="2">
        <v>1.5466299999999999E-6</v>
      </c>
      <c r="AO255" s="2">
        <v>5.3167899999999998E-7</v>
      </c>
      <c r="AP255" s="2">
        <v>1.6878799999999999E-7</v>
      </c>
      <c r="AQ255" s="2">
        <v>4.9365599999999998E-8</v>
      </c>
      <c r="AR255" s="2">
        <v>1.3274499999999999E-8</v>
      </c>
    </row>
    <row r="256" spans="1:44">
      <c r="B256" s="2">
        <v>3.6980200000000002E-10</v>
      </c>
      <c r="C256" s="2">
        <v>1.5971600000000001E-8</v>
      </c>
      <c r="D256" s="2">
        <v>4.4008000000000001E-7</v>
      </c>
      <c r="E256" s="2">
        <v>7.7460800000000006E-6</v>
      </c>
      <c r="F256" s="2">
        <v>8.7240500000000006E-5</v>
      </c>
      <c r="G256">
        <v>6.3029199999999996E-4</v>
      </c>
      <c r="H256">
        <v>2.9361399999999998E-3</v>
      </c>
      <c r="I256">
        <v>8.9392299999999994E-3</v>
      </c>
      <c r="J256">
        <v>1.85366E-2</v>
      </c>
      <c r="K256">
        <v>2.9520299999999999E-2</v>
      </c>
      <c r="L256">
        <v>4.5396800000000001E-2</v>
      </c>
      <c r="M256">
        <v>7.5516100000000003E-2</v>
      </c>
      <c r="N256">
        <v>0.11659</v>
      </c>
      <c r="O256">
        <v>0.14493700000000001</v>
      </c>
      <c r="P256">
        <v>0.14052200000000001</v>
      </c>
      <c r="Q256">
        <v>0.11049399999999999</v>
      </c>
      <c r="R256">
        <v>7.8018900000000002E-2</v>
      </c>
      <c r="S256">
        <v>5.6352300000000001E-2</v>
      </c>
      <c r="T256">
        <v>4.36111E-2</v>
      </c>
      <c r="U256">
        <v>3.4355400000000001E-2</v>
      </c>
      <c r="V256">
        <v>2.6487400000000001E-2</v>
      </c>
      <c r="W256">
        <v>1.99708E-2</v>
      </c>
      <c r="X256">
        <v>1.47659E-2</v>
      </c>
      <c r="Y256">
        <v>1.06458E-2</v>
      </c>
      <c r="Z256">
        <v>7.4607400000000004E-3</v>
      </c>
      <c r="AA256">
        <v>5.1003300000000001E-3</v>
      </c>
      <c r="AB256">
        <v>3.41355E-3</v>
      </c>
      <c r="AC256">
        <v>2.2344600000000002E-3</v>
      </c>
      <c r="AD256">
        <v>1.42464E-3</v>
      </c>
      <c r="AE256">
        <v>8.8086000000000002E-4</v>
      </c>
      <c r="AF256">
        <v>5.2619500000000003E-4</v>
      </c>
      <c r="AG256">
        <v>3.0259500000000001E-4</v>
      </c>
      <c r="AH256">
        <v>1.6687900000000001E-4</v>
      </c>
      <c r="AI256" s="2">
        <v>8.7897000000000002E-5</v>
      </c>
      <c r="AJ256" s="2">
        <v>4.4018199999999998E-5</v>
      </c>
      <c r="AK256" s="2">
        <v>2.08585E-5</v>
      </c>
      <c r="AL256" s="2">
        <v>9.3055200000000007E-6</v>
      </c>
      <c r="AM256" s="2">
        <v>3.88891E-6</v>
      </c>
      <c r="AN256" s="2">
        <v>1.5151399999999999E-6</v>
      </c>
      <c r="AO256" s="2">
        <v>5.4787900000000003E-7</v>
      </c>
      <c r="AP256" s="2">
        <v>1.8314200000000001E-7</v>
      </c>
      <c r="AQ256" s="2">
        <v>5.6394600000000001E-8</v>
      </c>
      <c r="AR256" s="2">
        <v>1.5948300000000001E-8</v>
      </c>
    </row>
    <row r="257" spans="2:44">
      <c r="B257" s="2">
        <v>1.91463E-10</v>
      </c>
      <c r="C257" s="2">
        <v>8.2691800000000006E-9</v>
      </c>
      <c r="D257" s="2">
        <v>2.2788800000000001E-7</v>
      </c>
      <c r="E257" s="2">
        <v>4.0129799999999998E-6</v>
      </c>
      <c r="F257" s="2">
        <v>4.5240700000000002E-5</v>
      </c>
      <c r="G257">
        <v>3.2758499999999997E-4</v>
      </c>
      <c r="H257">
        <v>1.53447E-3</v>
      </c>
      <c r="I257">
        <v>4.7412399999999999E-3</v>
      </c>
      <c r="J257">
        <v>1.0238000000000001E-2</v>
      </c>
      <c r="K257">
        <v>1.7943500000000001E-2</v>
      </c>
      <c r="L257">
        <v>3.1690400000000001E-2</v>
      </c>
      <c r="M257">
        <v>5.79975E-2</v>
      </c>
      <c r="N257">
        <v>9.3661099999999997E-2</v>
      </c>
      <c r="O257">
        <v>0.121355</v>
      </c>
      <c r="P257">
        <v>0.12687100000000001</v>
      </c>
      <c r="Q257">
        <v>0.11486200000000001</v>
      </c>
      <c r="R257">
        <v>9.9210199999999998E-2</v>
      </c>
      <c r="S257">
        <v>8.5272100000000003E-2</v>
      </c>
      <c r="T257">
        <v>7.0045800000000005E-2</v>
      </c>
      <c r="U257">
        <v>5.2605100000000002E-2</v>
      </c>
      <c r="V257">
        <v>3.6373500000000003E-2</v>
      </c>
      <c r="W257">
        <v>2.43009E-2</v>
      </c>
      <c r="X257">
        <v>1.64376E-2</v>
      </c>
      <c r="Y257">
        <v>1.1370399999999999E-2</v>
      </c>
      <c r="Z257">
        <v>7.9042999999999995E-3</v>
      </c>
      <c r="AA257">
        <v>5.4267400000000002E-3</v>
      </c>
      <c r="AB257">
        <v>3.6473E-3</v>
      </c>
      <c r="AC257">
        <v>2.3904E-3</v>
      </c>
      <c r="AD257">
        <v>1.52472E-3</v>
      </c>
      <c r="AE257">
        <v>9.45187E-4</v>
      </c>
      <c r="AF257">
        <v>5.6820299999999998E-4</v>
      </c>
      <c r="AG257">
        <v>3.3004900000000001E-4</v>
      </c>
      <c r="AH257">
        <v>1.8436900000000001E-4</v>
      </c>
      <c r="AI257" s="2">
        <v>9.8525599999999997E-5</v>
      </c>
      <c r="AJ257" s="2">
        <v>5.0096999999999998E-5</v>
      </c>
      <c r="AK257" s="2">
        <v>2.41046E-5</v>
      </c>
      <c r="AL257" s="2">
        <v>1.0915599999999999E-5</v>
      </c>
      <c r="AM257" s="2">
        <v>4.6276100000000002E-6</v>
      </c>
      <c r="AN257" s="2">
        <v>1.82752E-6</v>
      </c>
      <c r="AO257" s="2">
        <v>6.69239E-7</v>
      </c>
      <c r="AP257" s="2">
        <v>2.2633099999999999E-7</v>
      </c>
      <c r="AQ257" s="2">
        <v>7.0438300000000001E-8</v>
      </c>
      <c r="AR257" s="2">
        <v>2.01119E-8</v>
      </c>
    </row>
    <row r="258" spans="2:44">
      <c r="B258" s="2">
        <v>1.8133900000000001E-10</v>
      </c>
      <c r="C258" s="2">
        <v>7.8231799999999994E-9</v>
      </c>
      <c r="D258" s="2">
        <v>2.1547300000000001E-7</v>
      </c>
      <c r="E258" s="2">
        <v>3.79274E-6</v>
      </c>
      <c r="F258" s="2">
        <v>4.2728800000000003E-5</v>
      </c>
      <c r="G258">
        <v>3.08933E-4</v>
      </c>
      <c r="H258">
        <v>1.44177E-3</v>
      </c>
      <c r="I258">
        <v>4.4114499999999999E-3</v>
      </c>
      <c r="J258">
        <v>9.2771399999999997E-3</v>
      </c>
      <c r="K258">
        <v>1.5307100000000001E-2</v>
      </c>
      <c r="L258">
        <v>2.49371E-2</v>
      </c>
      <c r="M258">
        <v>4.35889E-2</v>
      </c>
      <c r="N258">
        <v>6.9994100000000004E-2</v>
      </c>
      <c r="O258">
        <v>9.2336399999999999E-2</v>
      </c>
      <c r="P258">
        <v>0.100796</v>
      </c>
      <c r="Q258">
        <v>9.8675399999999996E-2</v>
      </c>
      <c r="R258">
        <v>9.48769E-2</v>
      </c>
      <c r="S258">
        <v>9.1362499999999999E-2</v>
      </c>
      <c r="T258">
        <v>8.4360000000000004E-2</v>
      </c>
      <c r="U258">
        <v>7.2512699999999999E-2</v>
      </c>
      <c r="V258">
        <v>5.8300299999999999E-2</v>
      </c>
      <c r="W258">
        <v>4.4404600000000002E-2</v>
      </c>
      <c r="X258">
        <v>3.2100999999999998E-2</v>
      </c>
      <c r="Y258">
        <v>2.1986800000000001E-2</v>
      </c>
      <c r="Z258">
        <v>1.4397699999999999E-2</v>
      </c>
      <c r="AA258">
        <v>9.2041499999999995E-3</v>
      </c>
      <c r="AB258">
        <v>5.8559399999999996E-3</v>
      </c>
      <c r="AC258">
        <v>3.7264500000000001E-3</v>
      </c>
      <c r="AD258">
        <v>2.3529800000000002E-3</v>
      </c>
      <c r="AE258">
        <v>1.45765E-3</v>
      </c>
      <c r="AF258">
        <v>8.7834000000000002E-4</v>
      </c>
      <c r="AG258">
        <v>5.1189400000000004E-4</v>
      </c>
      <c r="AH258">
        <v>2.8724600000000001E-4</v>
      </c>
      <c r="AI258" s="2">
        <v>1.5446399999999999E-4</v>
      </c>
      <c r="AJ258" s="2">
        <v>7.9164800000000005E-5</v>
      </c>
      <c r="AK258" s="2">
        <v>3.8436000000000003E-5</v>
      </c>
      <c r="AL258" s="2">
        <v>1.7569200000000001E-5</v>
      </c>
      <c r="AM258" s="2">
        <v>7.5160700000000004E-6</v>
      </c>
      <c r="AN258" s="2">
        <v>2.9929600000000001E-6</v>
      </c>
      <c r="AO258" s="2">
        <v>1.1040999999999999E-6</v>
      </c>
      <c r="AP258" s="2">
        <v>3.7577199999999998E-7</v>
      </c>
      <c r="AQ258" s="2">
        <v>1.17578E-7</v>
      </c>
      <c r="AR258" s="2">
        <v>3.3723499999999998E-8</v>
      </c>
    </row>
    <row r="259" spans="2:44">
      <c r="B259" s="2">
        <v>8.5278200000000004E-10</v>
      </c>
      <c r="C259" s="2">
        <v>3.6826600000000001E-8</v>
      </c>
      <c r="D259" s="2">
        <v>1.0143800000000001E-6</v>
      </c>
      <c r="E259" s="2">
        <v>1.78422E-5</v>
      </c>
      <c r="F259">
        <v>2.0064700000000001E-4</v>
      </c>
      <c r="G259">
        <v>1.44466E-3</v>
      </c>
      <c r="H259">
        <v>6.6725400000000002E-3</v>
      </c>
      <c r="I259">
        <v>1.9845399999999999E-2</v>
      </c>
      <c r="J259">
        <v>3.8417800000000002E-2</v>
      </c>
      <c r="K259">
        <v>5.0248500000000001E-2</v>
      </c>
      <c r="L259">
        <v>5.0522900000000003E-2</v>
      </c>
      <c r="M259">
        <v>5.2200499999999997E-2</v>
      </c>
      <c r="N259">
        <v>6.4790299999999995E-2</v>
      </c>
      <c r="O259">
        <v>7.9144300000000001E-2</v>
      </c>
      <c r="P259">
        <v>8.3169099999999996E-2</v>
      </c>
      <c r="Q259">
        <v>7.7981800000000004E-2</v>
      </c>
      <c r="R259">
        <v>7.2045600000000001E-2</v>
      </c>
      <c r="S259">
        <v>6.8562600000000001E-2</v>
      </c>
      <c r="T259">
        <v>6.4877099999999993E-2</v>
      </c>
      <c r="U259">
        <v>5.8989199999999999E-2</v>
      </c>
      <c r="V259">
        <v>5.14837E-2</v>
      </c>
      <c r="W259">
        <v>4.3353900000000001E-2</v>
      </c>
      <c r="X259">
        <v>3.4997899999999998E-2</v>
      </c>
      <c r="Y259">
        <v>2.6796199999999999E-2</v>
      </c>
      <c r="Z259">
        <v>1.9366299999999999E-2</v>
      </c>
      <c r="AA259">
        <v>1.3236700000000001E-2</v>
      </c>
      <c r="AB259">
        <v>8.6047199999999997E-3</v>
      </c>
      <c r="AC259">
        <v>5.36544E-3</v>
      </c>
      <c r="AD259">
        <v>3.2444499999999999E-3</v>
      </c>
      <c r="AE259">
        <v>1.9222E-3</v>
      </c>
      <c r="AF259">
        <v>1.1210599999999999E-3</v>
      </c>
      <c r="AG259">
        <v>6.41739E-4</v>
      </c>
      <c r="AH259">
        <v>3.5762700000000001E-4</v>
      </c>
      <c r="AI259">
        <v>1.92163E-4</v>
      </c>
      <c r="AJ259" s="2">
        <v>9.8688000000000001E-5</v>
      </c>
      <c r="AK259" s="2">
        <v>4.8075000000000003E-5</v>
      </c>
      <c r="AL259" s="2">
        <v>2.2065500000000001E-5</v>
      </c>
      <c r="AM259" s="2">
        <v>9.4836100000000008E-6</v>
      </c>
      <c r="AN259" s="2">
        <v>3.79541E-6</v>
      </c>
      <c r="AO259" s="2">
        <v>1.40729E-6</v>
      </c>
      <c r="AP259" s="2">
        <v>4.8134900000000003E-7</v>
      </c>
      <c r="AQ259" s="2">
        <v>1.51315E-7</v>
      </c>
      <c r="AR259" s="2">
        <v>4.3583500000000001E-8</v>
      </c>
    </row>
    <row r="260" spans="2:44">
      <c r="B260" s="2">
        <v>3.5810599999999998E-10</v>
      </c>
      <c r="C260" s="2">
        <v>1.54658E-8</v>
      </c>
      <c r="D260" s="2">
        <v>4.2615500000000002E-7</v>
      </c>
      <c r="E260" s="2">
        <v>7.5018699999999997E-6</v>
      </c>
      <c r="F260" s="2">
        <v>8.4512599999999994E-5</v>
      </c>
      <c r="G260">
        <v>6.1095500000000005E-4</v>
      </c>
      <c r="H260">
        <v>2.8503500000000002E-3</v>
      </c>
      <c r="I260">
        <v>8.7131399999999994E-3</v>
      </c>
      <c r="J260">
        <v>1.8271599999999999E-2</v>
      </c>
      <c r="K260">
        <v>2.9908299999999999E-2</v>
      </c>
      <c r="L260">
        <v>4.7945599999999998E-2</v>
      </c>
      <c r="M260">
        <v>8.1938700000000003E-2</v>
      </c>
      <c r="N260">
        <v>0.12706799999999999</v>
      </c>
      <c r="O260">
        <v>0.15642700000000001</v>
      </c>
      <c r="P260">
        <v>0.147644</v>
      </c>
      <c r="Q260">
        <v>0.109262</v>
      </c>
      <c r="R260">
        <v>6.8759700000000007E-2</v>
      </c>
      <c r="S260">
        <v>4.30257E-2</v>
      </c>
      <c r="T260">
        <v>3.0844199999999999E-2</v>
      </c>
      <c r="U260">
        <v>2.5063800000000001E-2</v>
      </c>
      <c r="V260">
        <v>2.1389600000000002E-2</v>
      </c>
      <c r="W260">
        <v>1.8415399999999998E-2</v>
      </c>
      <c r="X260">
        <v>1.5669300000000001E-2</v>
      </c>
      <c r="Y260">
        <v>1.29514E-2</v>
      </c>
      <c r="Z260">
        <v>1.0275899999999999E-2</v>
      </c>
      <c r="AA260">
        <v>7.7703499999999997E-3</v>
      </c>
      <c r="AB260">
        <v>5.5717800000000001E-3</v>
      </c>
      <c r="AC260">
        <v>3.7772999999999999E-3</v>
      </c>
      <c r="AD260">
        <v>2.4217000000000002E-3</v>
      </c>
      <c r="AE260">
        <v>1.4738900000000001E-3</v>
      </c>
      <c r="AF260">
        <v>8.5698899999999995E-4</v>
      </c>
      <c r="AG260">
        <v>4.79359E-4</v>
      </c>
      <c r="AH260">
        <v>2.5921899999999999E-4</v>
      </c>
      <c r="AI260">
        <v>1.3561500000000001E-4</v>
      </c>
      <c r="AJ260" s="2">
        <v>6.8357700000000005E-5</v>
      </c>
      <c r="AK260" s="2">
        <v>3.29434E-5</v>
      </c>
      <c r="AL260" s="2">
        <v>1.5043E-5</v>
      </c>
      <c r="AM260" s="2">
        <v>6.4531400000000004E-6</v>
      </c>
      <c r="AN260" s="2">
        <v>2.5817499999999999E-6</v>
      </c>
      <c r="AO260" s="2">
        <v>9.5763999999999999E-7</v>
      </c>
      <c r="AP260" s="2">
        <v>3.2777700000000001E-7</v>
      </c>
      <c r="AQ260" s="2">
        <v>1.0313E-7</v>
      </c>
      <c r="AR260" s="2">
        <v>2.97351E-8</v>
      </c>
    </row>
    <row r="261" spans="2:44">
      <c r="B261" s="2">
        <v>2.4434299999999998E-10</v>
      </c>
      <c r="C261" s="2">
        <v>1.0551699999999999E-8</v>
      </c>
      <c r="D261" s="2">
        <v>2.9074200000000002E-7</v>
      </c>
      <c r="E261" s="2">
        <v>5.1181399999999996E-6</v>
      </c>
      <c r="F261" s="2">
        <v>5.7660500000000001E-5</v>
      </c>
      <c r="G261">
        <v>4.1687000000000001E-4</v>
      </c>
      <c r="H261">
        <v>1.94527E-3</v>
      </c>
      <c r="I261">
        <v>5.94993E-3</v>
      </c>
      <c r="J261">
        <v>1.2499700000000001E-2</v>
      </c>
      <c r="K261">
        <v>2.0567999999999999E-2</v>
      </c>
      <c r="L261">
        <v>3.3339000000000001E-2</v>
      </c>
      <c r="M261">
        <v>5.7916500000000003E-2</v>
      </c>
      <c r="N261">
        <v>9.2198699999999995E-2</v>
      </c>
      <c r="O261">
        <v>0.11959400000000001</v>
      </c>
      <c r="P261">
        <v>0.126052</v>
      </c>
      <c r="Q261">
        <v>0.115637</v>
      </c>
      <c r="R261">
        <v>0.10106800000000001</v>
      </c>
      <c r="S261">
        <v>8.6788900000000002E-2</v>
      </c>
      <c r="T261">
        <v>6.9852200000000003E-2</v>
      </c>
      <c r="U261">
        <v>5.0305599999999999E-2</v>
      </c>
      <c r="V261">
        <v>3.2721199999999999E-2</v>
      </c>
      <c r="W261">
        <v>2.05972E-2</v>
      </c>
      <c r="X261">
        <v>1.37413E-2</v>
      </c>
      <c r="Y261">
        <v>1.00889E-2</v>
      </c>
      <c r="Z261">
        <v>7.8697400000000001E-3</v>
      </c>
      <c r="AA261">
        <v>6.1952099999999996E-3</v>
      </c>
      <c r="AB261">
        <v>4.7596699999999997E-3</v>
      </c>
      <c r="AC261">
        <v>3.50542E-3</v>
      </c>
      <c r="AD261">
        <v>2.4510399999999998E-3</v>
      </c>
      <c r="AE261">
        <v>1.61881E-3</v>
      </c>
      <c r="AF261">
        <v>1.00785E-3</v>
      </c>
      <c r="AG261">
        <v>5.9166299999999998E-4</v>
      </c>
      <c r="AH261">
        <v>3.2812500000000002E-4</v>
      </c>
      <c r="AI261">
        <v>1.72337E-4</v>
      </c>
      <c r="AJ261" s="2">
        <v>8.5882400000000003E-5</v>
      </c>
      <c r="AK261" s="2">
        <v>4.06104E-5</v>
      </c>
      <c r="AL261" s="2">
        <v>1.8178399999999999E-5</v>
      </c>
      <c r="AM261" s="2">
        <v>7.6678999999999999E-6</v>
      </c>
      <c r="AN261" s="2">
        <v>3.0299099999999998E-6</v>
      </c>
      <c r="AO261" s="2">
        <v>1.1145399999999999E-6</v>
      </c>
      <c r="AP261" s="2">
        <v>3.7945199999999998E-7</v>
      </c>
      <c r="AQ261" s="2">
        <v>1.1898E-7</v>
      </c>
      <c r="AR261" s="2">
        <v>3.4223600000000001E-8</v>
      </c>
    </row>
    <row r="262" spans="2:44">
      <c r="B262" s="2">
        <v>2.4474400000000001E-10</v>
      </c>
      <c r="C262" s="2">
        <v>1.05681E-8</v>
      </c>
      <c r="D262" s="2">
        <v>2.9115499999999999E-7</v>
      </c>
      <c r="E262" s="2">
        <v>5.1241200000000003E-6</v>
      </c>
      <c r="F262" s="2">
        <v>5.76971E-5</v>
      </c>
      <c r="G262">
        <v>4.1663099999999999E-4</v>
      </c>
      <c r="H262">
        <v>1.93833E-3</v>
      </c>
      <c r="I262">
        <v>5.8811000000000002E-3</v>
      </c>
      <c r="J262">
        <v>1.20789E-2</v>
      </c>
      <c r="K262">
        <v>1.87843E-2</v>
      </c>
      <c r="L262">
        <v>2.7862600000000001E-2</v>
      </c>
      <c r="M262">
        <v>4.5515199999999999E-2</v>
      </c>
      <c r="N262">
        <v>7.1295999999999998E-2</v>
      </c>
      <c r="O262">
        <v>9.3159500000000006E-2</v>
      </c>
      <c r="P262">
        <v>0.10073</v>
      </c>
      <c r="Q262">
        <v>9.7348500000000004E-2</v>
      </c>
      <c r="R262">
        <v>9.2531100000000005E-2</v>
      </c>
      <c r="S262">
        <v>8.8802599999999995E-2</v>
      </c>
      <c r="T262">
        <v>8.2375500000000004E-2</v>
      </c>
      <c r="U262">
        <v>7.1320700000000001E-2</v>
      </c>
      <c r="V262">
        <v>5.7497300000000001E-2</v>
      </c>
      <c r="W262">
        <v>4.3416099999999999E-2</v>
      </c>
      <c r="X262">
        <v>3.0670599999999999E-2</v>
      </c>
      <c r="Y262">
        <v>2.0309899999999999E-2</v>
      </c>
      <c r="Z262">
        <v>1.28954E-2</v>
      </c>
      <c r="AA262">
        <v>8.2119600000000008E-3</v>
      </c>
      <c r="AB262">
        <v>5.46445E-3</v>
      </c>
      <c r="AC262">
        <v>3.8129499999999998E-3</v>
      </c>
      <c r="AD262">
        <v>2.7051800000000002E-3</v>
      </c>
      <c r="AE262">
        <v>1.8832600000000001E-3</v>
      </c>
      <c r="AF262">
        <v>1.25607E-3</v>
      </c>
      <c r="AG262">
        <v>7.92313E-4</v>
      </c>
      <c r="AH262">
        <v>4.6959500000000001E-4</v>
      </c>
      <c r="AI262">
        <v>2.6064399999999998E-4</v>
      </c>
      <c r="AJ262" s="2">
        <v>1.35239E-4</v>
      </c>
      <c r="AK262" s="2">
        <v>6.5526399999999997E-5</v>
      </c>
      <c r="AL262" s="2">
        <v>2.9618899999999999E-5</v>
      </c>
      <c r="AM262" s="2">
        <v>1.24744E-5</v>
      </c>
      <c r="AN262" s="2">
        <v>4.8865300000000001E-6</v>
      </c>
      <c r="AO262" s="2">
        <v>1.77622E-6</v>
      </c>
      <c r="AP262" s="2">
        <v>5.9742900000000005E-7</v>
      </c>
      <c r="AQ262" s="2">
        <v>1.8536599999999999E-7</v>
      </c>
      <c r="AR262" s="2">
        <v>5.2888700000000002E-8</v>
      </c>
    </row>
    <row r="263" spans="2:44">
      <c r="B263" s="2">
        <v>2.7367200000000001E-10</v>
      </c>
      <c r="C263" s="2">
        <v>1.1817399999999999E-8</v>
      </c>
      <c r="D263" s="2">
        <v>3.2555899999999998E-7</v>
      </c>
      <c r="E263" s="2">
        <v>5.7289399999999997E-6</v>
      </c>
      <c r="F263" s="2">
        <v>6.4490699999999996E-5</v>
      </c>
      <c r="G263">
        <v>4.6541300000000002E-4</v>
      </c>
      <c r="H263">
        <v>2.16213E-3</v>
      </c>
      <c r="I263">
        <v>6.5340399999999996E-3</v>
      </c>
      <c r="J263">
        <v>1.3266699999999999E-2</v>
      </c>
      <c r="K263">
        <v>2.0006099999999999E-2</v>
      </c>
      <c r="L263">
        <v>2.8069899999999998E-2</v>
      </c>
      <c r="M263">
        <v>4.3715700000000003E-2</v>
      </c>
      <c r="N263">
        <v>6.6883700000000004E-2</v>
      </c>
      <c r="O263">
        <v>8.5800799999999997E-2</v>
      </c>
      <c r="P263">
        <v>9.0156100000000003E-2</v>
      </c>
      <c r="Q263">
        <v>8.35095E-2</v>
      </c>
      <c r="R263">
        <v>7.6475299999999996E-2</v>
      </c>
      <c r="S263">
        <v>7.3393299999999995E-2</v>
      </c>
      <c r="T263">
        <v>7.1464700000000006E-2</v>
      </c>
      <c r="U263">
        <v>6.7803299999999997E-2</v>
      </c>
      <c r="V263">
        <v>6.2014600000000003E-2</v>
      </c>
      <c r="W263">
        <v>5.4437100000000002E-2</v>
      </c>
      <c r="X263">
        <v>4.5324400000000001E-2</v>
      </c>
      <c r="Y263">
        <v>3.5373000000000002E-2</v>
      </c>
      <c r="Z263">
        <v>2.5758300000000001E-2</v>
      </c>
      <c r="AA263">
        <v>1.75581E-2</v>
      </c>
      <c r="AB263">
        <v>1.1326599999999999E-2</v>
      </c>
      <c r="AC263">
        <v>7.0538900000000002E-3</v>
      </c>
      <c r="AD263">
        <v>4.3548299999999996E-3</v>
      </c>
      <c r="AE263">
        <v>2.7228299999999999E-3</v>
      </c>
      <c r="AF263">
        <v>1.7276500000000001E-3</v>
      </c>
      <c r="AG263">
        <v>1.0925399999999999E-3</v>
      </c>
      <c r="AH263">
        <v>6.7144999999999998E-4</v>
      </c>
      <c r="AI263">
        <v>3.9270800000000002E-4</v>
      </c>
      <c r="AJ263">
        <v>2.15575E-4</v>
      </c>
      <c r="AK263" s="2">
        <v>1.10147E-4</v>
      </c>
      <c r="AL263" s="2">
        <v>5.2114999999999998E-5</v>
      </c>
      <c r="AM263" s="2">
        <v>2.2755000000000002E-5</v>
      </c>
      <c r="AN263" s="2">
        <v>9.1455799999999996E-6</v>
      </c>
      <c r="AO263" s="2">
        <v>3.37657E-6</v>
      </c>
      <c r="AP263" s="2">
        <v>1.1431999999999999E-6</v>
      </c>
      <c r="AQ263" s="2">
        <v>3.5439500000000002E-7</v>
      </c>
      <c r="AR263" s="2">
        <v>1.00458E-7</v>
      </c>
    </row>
    <row r="264" spans="2:44">
      <c r="B264" s="2">
        <v>2.7653400000000001E-10</v>
      </c>
      <c r="C264" s="2">
        <v>1.19426E-8</v>
      </c>
      <c r="D264" s="2">
        <v>3.29031E-7</v>
      </c>
      <c r="E264" s="2">
        <v>5.7903500000000004E-6</v>
      </c>
      <c r="F264" s="2">
        <v>6.5187900000000007E-5</v>
      </c>
      <c r="G264">
        <v>4.7053900000000002E-4</v>
      </c>
      <c r="H264">
        <v>2.18702E-3</v>
      </c>
      <c r="I264">
        <v>6.61811E-3</v>
      </c>
      <c r="J264">
        <v>1.34891E-2</v>
      </c>
      <c r="K264">
        <v>2.0551E-2</v>
      </c>
      <c r="L264">
        <v>2.9364600000000001E-2</v>
      </c>
      <c r="M264">
        <v>4.63644E-2</v>
      </c>
      <c r="N264">
        <v>7.1034E-2</v>
      </c>
      <c r="O264">
        <v>9.0377700000000005E-2</v>
      </c>
      <c r="P264">
        <v>9.3068300000000007E-2</v>
      </c>
      <c r="Q264">
        <v>8.2922999999999997E-2</v>
      </c>
      <c r="R264">
        <v>7.1820899999999993E-2</v>
      </c>
      <c r="S264">
        <v>6.5279599999999993E-2</v>
      </c>
      <c r="T264">
        <v>6.1130299999999999E-2</v>
      </c>
      <c r="U264">
        <v>5.6871400000000003E-2</v>
      </c>
      <c r="V264">
        <v>5.2433399999999998E-2</v>
      </c>
      <c r="W264">
        <v>4.8122400000000003E-2</v>
      </c>
      <c r="X264">
        <v>4.3473400000000002E-2</v>
      </c>
      <c r="Y264">
        <v>3.7938399999999997E-2</v>
      </c>
      <c r="Z264">
        <v>3.1508300000000003E-2</v>
      </c>
      <c r="AA264">
        <v>2.46661E-2</v>
      </c>
      <c r="AB264">
        <v>1.8099899999999999E-2</v>
      </c>
      <c r="AC264">
        <v>1.2434499999999999E-2</v>
      </c>
      <c r="AD264">
        <v>8.0328599999999993E-3</v>
      </c>
      <c r="AE264">
        <v>4.9316000000000004E-3</v>
      </c>
      <c r="AF264">
        <v>2.9216300000000001E-3</v>
      </c>
      <c r="AG264">
        <v>1.6962100000000001E-3</v>
      </c>
      <c r="AH264">
        <v>9.7320600000000001E-4</v>
      </c>
      <c r="AI264">
        <v>5.4984599999999999E-4</v>
      </c>
      <c r="AJ264">
        <v>3.0172100000000002E-4</v>
      </c>
      <c r="AK264" s="2">
        <v>1.5803E-4</v>
      </c>
      <c r="AL264" s="2">
        <v>7.7794900000000003E-5</v>
      </c>
      <c r="AM264" s="2">
        <v>3.5589600000000002E-5</v>
      </c>
      <c r="AN264" s="2">
        <v>1.5016499999999999E-5</v>
      </c>
      <c r="AO264" s="2">
        <v>5.8149900000000004E-6</v>
      </c>
      <c r="AP264" s="2">
        <v>2.05984E-6</v>
      </c>
      <c r="AQ264" s="2">
        <v>6.6591599999999997E-7</v>
      </c>
      <c r="AR264" s="2">
        <v>1.96135E-7</v>
      </c>
    </row>
    <row r="265" spans="2:44">
      <c r="B265" s="2">
        <v>1.9199799999999999E-10</v>
      </c>
      <c r="C265" s="2">
        <v>8.2923999999999992E-9</v>
      </c>
      <c r="D265" s="2">
        <v>2.2850499999999999E-7</v>
      </c>
      <c r="E265" s="2">
        <v>4.0227399999999999E-6</v>
      </c>
      <c r="F265" s="2">
        <v>4.5323800000000001E-5</v>
      </c>
      <c r="G265">
        <v>3.2774099999999999E-4</v>
      </c>
      <c r="H265">
        <v>1.5300699999999999E-3</v>
      </c>
      <c r="I265">
        <v>4.6857799999999996E-3</v>
      </c>
      <c r="J265">
        <v>9.8771799999999993E-3</v>
      </c>
      <c r="K265">
        <v>1.6380200000000001E-2</v>
      </c>
      <c r="L265">
        <v>2.6831600000000001E-2</v>
      </c>
      <c r="M265">
        <v>4.6826399999999997E-2</v>
      </c>
      <c r="N265">
        <v>7.4273199999999998E-2</v>
      </c>
      <c r="O265">
        <v>9.5251199999999994E-2</v>
      </c>
      <c r="P265">
        <v>9.8241700000000001E-2</v>
      </c>
      <c r="Q265">
        <v>8.7430900000000006E-2</v>
      </c>
      <c r="R265">
        <v>7.5174199999999997E-2</v>
      </c>
      <c r="S265">
        <v>6.7060900000000007E-2</v>
      </c>
      <c r="T265">
        <v>6.0802599999999998E-2</v>
      </c>
      <c r="U265">
        <v>5.4128700000000002E-2</v>
      </c>
      <c r="V265">
        <v>4.7598599999999998E-2</v>
      </c>
      <c r="W265">
        <v>4.21623E-2</v>
      </c>
      <c r="X265">
        <v>3.76967E-2</v>
      </c>
      <c r="Y265">
        <v>3.3593199999999997E-2</v>
      </c>
      <c r="Z265">
        <v>2.9408699999999999E-2</v>
      </c>
      <c r="AA265">
        <v>2.49547E-2</v>
      </c>
      <c r="AB265">
        <v>2.0262100000000002E-2</v>
      </c>
      <c r="AC265">
        <v>1.5571E-2</v>
      </c>
      <c r="AD265">
        <v>1.1242500000000001E-2</v>
      </c>
      <c r="AE265">
        <v>7.6017200000000002E-3</v>
      </c>
      <c r="AF265">
        <v>4.8165899999999999E-3</v>
      </c>
      <c r="AG265">
        <v>2.8713699999999998E-3</v>
      </c>
      <c r="AH265">
        <v>1.6209200000000001E-3</v>
      </c>
      <c r="AI265">
        <v>8.7255299999999998E-4</v>
      </c>
      <c r="AJ265">
        <v>4.5006700000000001E-4</v>
      </c>
      <c r="AK265" s="2">
        <v>2.2250199999999999E-4</v>
      </c>
      <c r="AL265" s="2">
        <v>1.0491E-4</v>
      </c>
      <c r="AM265" s="2">
        <v>4.6767600000000003E-5</v>
      </c>
      <c r="AN265" s="2">
        <v>1.95158E-5</v>
      </c>
      <c r="AO265" s="2">
        <v>7.5536799999999996E-6</v>
      </c>
      <c r="AP265" s="2">
        <v>2.6919E-6</v>
      </c>
      <c r="AQ265" s="2">
        <v>8.7847700000000004E-7</v>
      </c>
      <c r="AR265" s="2">
        <v>2.6152599999999998E-7</v>
      </c>
    </row>
    <row r="266" spans="2:44">
      <c r="B266" s="2">
        <v>1.31475E-10</v>
      </c>
      <c r="C266" s="2">
        <v>5.6766899999999998E-9</v>
      </c>
      <c r="D266" s="2">
        <v>1.5641999999999999E-7</v>
      </c>
      <c r="E266" s="2">
        <v>2.7542199999999999E-6</v>
      </c>
      <c r="F266" s="2">
        <v>3.10459E-5</v>
      </c>
      <c r="G266">
        <v>2.2473600000000001E-4</v>
      </c>
      <c r="H266">
        <v>1.05196E-3</v>
      </c>
      <c r="I266">
        <v>3.2443300000000001E-3</v>
      </c>
      <c r="J266">
        <v>6.9713900000000001E-3</v>
      </c>
      <c r="K266">
        <v>1.2090200000000001E-2</v>
      </c>
      <c r="L266">
        <v>2.1088900000000001E-2</v>
      </c>
      <c r="M266">
        <v>3.8426000000000002E-2</v>
      </c>
      <c r="N266">
        <v>6.2378099999999999E-2</v>
      </c>
      <c r="O266">
        <v>8.2099900000000003E-2</v>
      </c>
      <c r="P266">
        <v>8.8779700000000003E-2</v>
      </c>
      <c r="Q266">
        <v>8.5559999999999997E-2</v>
      </c>
      <c r="R266">
        <v>8.08971E-2</v>
      </c>
      <c r="S266">
        <v>7.7211600000000005E-2</v>
      </c>
      <c r="T266">
        <v>7.1667400000000006E-2</v>
      </c>
      <c r="U266">
        <v>6.3267000000000004E-2</v>
      </c>
      <c r="V266">
        <v>5.4089699999999998E-2</v>
      </c>
      <c r="W266">
        <v>4.6029500000000001E-2</v>
      </c>
      <c r="X266">
        <v>3.9399999999999998E-2</v>
      </c>
      <c r="Y266">
        <v>3.3841299999999998E-2</v>
      </c>
      <c r="Z266">
        <v>2.9056599999999998E-2</v>
      </c>
      <c r="AA266">
        <v>2.48063E-2</v>
      </c>
      <c r="AB266">
        <v>2.0838599999999999E-2</v>
      </c>
      <c r="AC266">
        <v>1.6988900000000001E-2</v>
      </c>
      <c r="AD266">
        <v>1.3262299999999999E-2</v>
      </c>
      <c r="AE266">
        <v>9.8056700000000007E-3</v>
      </c>
      <c r="AF266">
        <v>6.8116599999999998E-3</v>
      </c>
      <c r="AG266">
        <v>4.4223700000000001E-3</v>
      </c>
      <c r="AH266">
        <v>2.67556E-3</v>
      </c>
      <c r="AI266">
        <v>1.5068200000000001E-3</v>
      </c>
      <c r="AJ266">
        <v>7.9008099999999999E-4</v>
      </c>
      <c r="AK266" s="2">
        <v>3.8599800000000003E-4</v>
      </c>
      <c r="AL266" s="2">
        <v>1.75842E-4</v>
      </c>
      <c r="AM266" s="2">
        <v>7.4701600000000003E-5</v>
      </c>
      <c r="AN266" s="2">
        <v>2.9566200000000002E-5</v>
      </c>
      <c r="AO266" s="2">
        <v>1.08795E-5</v>
      </c>
      <c r="AP266" s="2">
        <v>3.7104800000000002E-6</v>
      </c>
      <c r="AQ266" s="2">
        <v>1.1685900000000001E-6</v>
      </c>
      <c r="AR266" s="2">
        <v>3.3856399999999999E-7</v>
      </c>
    </row>
    <row r="267" spans="2:44">
      <c r="B267" s="2">
        <v>2.4105799999999998E-10</v>
      </c>
      <c r="C267" s="2">
        <v>1.04089E-8</v>
      </c>
      <c r="D267" s="2">
        <v>2.8673599999999998E-7</v>
      </c>
      <c r="E267" s="2">
        <v>5.0449300000000002E-6</v>
      </c>
      <c r="F267" s="2">
        <v>5.6770800000000002E-5</v>
      </c>
      <c r="G267">
        <v>4.0936999999999999E-4</v>
      </c>
      <c r="H267">
        <v>1.89796E-3</v>
      </c>
      <c r="I267">
        <v>5.70442E-3</v>
      </c>
      <c r="J267">
        <v>1.1399100000000001E-2</v>
      </c>
      <c r="K267">
        <v>1.6445899999999999E-2</v>
      </c>
      <c r="L267">
        <v>2.1178700000000002E-2</v>
      </c>
      <c r="M267">
        <v>3.0647400000000002E-2</v>
      </c>
      <c r="N267">
        <v>4.6212200000000002E-2</v>
      </c>
      <c r="O267">
        <v>6.0979499999999999E-2</v>
      </c>
      <c r="P267">
        <v>6.8503400000000006E-2</v>
      </c>
      <c r="Q267">
        <v>7.0646E-2</v>
      </c>
      <c r="R267">
        <v>7.2626300000000005E-2</v>
      </c>
      <c r="S267">
        <v>7.5022800000000001E-2</v>
      </c>
      <c r="T267">
        <v>7.4893600000000005E-2</v>
      </c>
      <c r="U267">
        <v>7.1065600000000007E-2</v>
      </c>
      <c r="V267">
        <v>6.48011E-2</v>
      </c>
      <c r="W267">
        <v>5.7431200000000002E-2</v>
      </c>
      <c r="X267">
        <v>4.9595399999999998E-2</v>
      </c>
      <c r="Y267">
        <v>4.18619E-2</v>
      </c>
      <c r="Z267">
        <v>3.4843399999999997E-2</v>
      </c>
      <c r="AA267">
        <v>2.88454E-2</v>
      </c>
      <c r="AB267">
        <v>2.37875E-2</v>
      </c>
      <c r="AC267">
        <v>1.942E-2</v>
      </c>
      <c r="AD267">
        <v>1.5525600000000001E-2</v>
      </c>
      <c r="AE267">
        <v>1.20015E-2</v>
      </c>
      <c r="AF267">
        <v>8.8593100000000004E-3</v>
      </c>
      <c r="AG267">
        <v>6.1774999999999998E-3</v>
      </c>
      <c r="AH267">
        <v>4.0334400000000001E-3</v>
      </c>
      <c r="AI267">
        <v>2.4496299999999999E-3</v>
      </c>
      <c r="AJ267">
        <v>1.37706E-3</v>
      </c>
      <c r="AK267">
        <v>7.1394899999999996E-4</v>
      </c>
      <c r="AL267" s="2">
        <v>3.4048299999999999E-4</v>
      </c>
      <c r="AM267" s="2">
        <v>1.4906899999999999E-4</v>
      </c>
      <c r="AN267" s="2">
        <v>5.98262E-5</v>
      </c>
      <c r="AO267" s="2">
        <v>2.1983800000000001E-5</v>
      </c>
      <c r="AP267" s="2">
        <v>7.3893999999999999E-6</v>
      </c>
      <c r="AQ267" s="2">
        <v>2.2701500000000002E-6</v>
      </c>
      <c r="AR267" s="2">
        <v>6.3697500000000005E-7</v>
      </c>
    </row>
    <row r="268" spans="2:44">
      <c r="B268" s="2">
        <v>2.6479699999999998E-10</v>
      </c>
      <c r="C268" s="2">
        <v>1.1434900000000001E-8</v>
      </c>
      <c r="D268" s="2">
        <v>3.1503599999999999E-7</v>
      </c>
      <c r="E268" s="2">
        <v>5.5439600000000004E-6</v>
      </c>
      <c r="F268" s="2">
        <v>6.2412700000000006E-5</v>
      </c>
      <c r="G268">
        <v>4.5048400000000002E-4</v>
      </c>
      <c r="H268">
        <v>2.0935400000000001E-3</v>
      </c>
      <c r="I268">
        <v>6.3330399999999999E-3</v>
      </c>
      <c r="J268">
        <v>1.28947E-2</v>
      </c>
      <c r="K268">
        <v>1.95877E-2</v>
      </c>
      <c r="L268">
        <v>2.7819900000000002E-2</v>
      </c>
      <c r="M268">
        <v>4.3613899999999997E-2</v>
      </c>
      <c r="N268">
        <v>6.6311099999999998E-2</v>
      </c>
      <c r="O268">
        <v>8.3303000000000002E-2</v>
      </c>
      <c r="P268">
        <v>8.3684599999999998E-2</v>
      </c>
      <c r="Q268">
        <v>7.15147E-2</v>
      </c>
      <c r="R268">
        <v>5.9320400000000002E-2</v>
      </c>
      <c r="S268">
        <v>5.3725599999999998E-2</v>
      </c>
      <c r="T268">
        <v>5.2937900000000003E-2</v>
      </c>
      <c r="U268">
        <v>5.3298900000000003E-2</v>
      </c>
      <c r="V268">
        <v>5.2925100000000003E-2</v>
      </c>
      <c r="W268">
        <v>5.10993E-2</v>
      </c>
      <c r="X268">
        <v>4.7553999999999999E-2</v>
      </c>
      <c r="Y268">
        <v>4.2543400000000002E-2</v>
      </c>
      <c r="Z268">
        <v>3.6722600000000001E-2</v>
      </c>
      <c r="AA268">
        <v>3.0781900000000001E-2</v>
      </c>
      <c r="AB268">
        <v>2.52181E-2</v>
      </c>
      <c r="AC268">
        <v>2.0289700000000001E-2</v>
      </c>
      <c r="AD268">
        <v>1.60514E-2</v>
      </c>
      <c r="AE268">
        <v>1.24364E-2</v>
      </c>
      <c r="AF268">
        <v>9.3546099999999993E-3</v>
      </c>
      <c r="AG268">
        <v>6.7550199999999996E-3</v>
      </c>
      <c r="AH268">
        <v>4.6298399999999997E-3</v>
      </c>
      <c r="AI268">
        <v>2.9818800000000001E-3</v>
      </c>
      <c r="AJ268">
        <v>1.78995E-3</v>
      </c>
      <c r="AK268">
        <v>9.9501800000000007E-4</v>
      </c>
      <c r="AL268" s="2">
        <v>5.0970699999999998E-4</v>
      </c>
      <c r="AM268" s="2">
        <v>2.39707E-4</v>
      </c>
      <c r="AN268" s="2">
        <v>1.03195E-4</v>
      </c>
      <c r="AO268" s="2">
        <v>4.0577999999999997E-5</v>
      </c>
      <c r="AP268" s="2">
        <v>1.4548100000000001E-5</v>
      </c>
      <c r="AQ268" s="2">
        <v>4.74887E-6</v>
      </c>
      <c r="AR268" s="2">
        <v>1.40973E-6</v>
      </c>
    </row>
    <row r="269" spans="2:44">
      <c r="B269" s="2">
        <v>2.6267300000000001E-10</v>
      </c>
      <c r="C269" s="2">
        <v>1.13442E-8</v>
      </c>
      <c r="D269" s="2">
        <v>3.1256199999999999E-7</v>
      </c>
      <c r="E269" s="2">
        <v>5.5012099999999998E-6</v>
      </c>
      <c r="F269" s="2">
        <v>6.1949899999999994E-5</v>
      </c>
      <c r="G269">
        <v>4.47446E-4</v>
      </c>
      <c r="H269">
        <v>2.0829199999999998E-3</v>
      </c>
      <c r="I269">
        <v>6.3297099999999997E-3</v>
      </c>
      <c r="J269">
        <v>1.30572E-2</v>
      </c>
      <c r="K269">
        <v>2.0526900000000001E-2</v>
      </c>
      <c r="L269">
        <v>3.0948799999999999E-2</v>
      </c>
      <c r="M269">
        <v>5.0916200000000002E-2</v>
      </c>
      <c r="N269">
        <v>7.8957200000000005E-2</v>
      </c>
      <c r="O269">
        <v>0.100108</v>
      </c>
      <c r="P269">
        <v>0.101551</v>
      </c>
      <c r="Q269">
        <v>8.7536900000000001E-2</v>
      </c>
      <c r="R269">
        <v>7.1594400000000002E-2</v>
      </c>
      <c r="S269">
        <v>6.03811E-2</v>
      </c>
      <c r="T269">
        <v>5.2070999999999999E-2</v>
      </c>
      <c r="U269">
        <v>4.4547900000000001E-2</v>
      </c>
      <c r="V269">
        <v>3.8453000000000001E-2</v>
      </c>
      <c r="W269">
        <v>3.45981E-2</v>
      </c>
      <c r="X269">
        <v>3.2364299999999999E-2</v>
      </c>
      <c r="Y269">
        <v>3.05023E-2</v>
      </c>
      <c r="Z269">
        <v>2.81631E-2</v>
      </c>
      <c r="AA269">
        <v>2.5126699999999998E-2</v>
      </c>
      <c r="AB269">
        <v>2.1585400000000001E-2</v>
      </c>
      <c r="AC269">
        <v>1.7882499999999999E-2</v>
      </c>
      <c r="AD269">
        <v>1.43299E-2</v>
      </c>
      <c r="AE269">
        <v>1.11252E-2</v>
      </c>
      <c r="AF269">
        <v>8.3542800000000004E-3</v>
      </c>
      <c r="AG269">
        <v>6.0353799999999999E-3</v>
      </c>
      <c r="AH269">
        <v>4.16023E-3</v>
      </c>
      <c r="AI269">
        <v>2.7104500000000001E-3</v>
      </c>
      <c r="AJ269">
        <v>1.6538499999999999E-3</v>
      </c>
      <c r="AK269">
        <v>9.3762700000000001E-4</v>
      </c>
      <c r="AL269" s="2">
        <v>4.9073400000000005E-4</v>
      </c>
      <c r="AM269" s="2">
        <v>2.35925E-4</v>
      </c>
      <c r="AN269" s="2">
        <v>1.03792E-4</v>
      </c>
      <c r="AO269" s="2">
        <v>4.1664800000000001E-5</v>
      </c>
      <c r="AP269" s="2">
        <v>1.52284E-5</v>
      </c>
      <c r="AQ269" s="2">
        <v>5.0593699999999998E-6</v>
      </c>
      <c r="AR269" s="2">
        <v>1.52598E-6</v>
      </c>
    </row>
    <row r="270" spans="2:44">
      <c r="B270" s="2">
        <v>2.0239699999999999E-10</v>
      </c>
      <c r="C270" s="2">
        <v>8.7402599999999993E-9</v>
      </c>
      <c r="D270" s="2">
        <v>2.4083200000000002E-7</v>
      </c>
      <c r="E270" s="2">
        <v>4.23972E-6</v>
      </c>
      <c r="F270" s="2">
        <v>4.7768900000000003E-5</v>
      </c>
      <c r="G270">
        <v>3.4543300000000002E-4</v>
      </c>
      <c r="H270">
        <v>1.6127800000000001E-3</v>
      </c>
      <c r="I270">
        <v>4.9400900000000003E-3</v>
      </c>
      <c r="J270">
        <v>1.0419299999999999E-2</v>
      </c>
      <c r="K270">
        <v>1.7304799999999999E-2</v>
      </c>
      <c r="L270">
        <v>2.8416899999999998E-2</v>
      </c>
      <c r="M270">
        <v>4.97224E-2</v>
      </c>
      <c r="N270">
        <v>7.91076E-2</v>
      </c>
      <c r="O270">
        <v>0.101994</v>
      </c>
      <c r="P270">
        <v>0.106254</v>
      </c>
      <c r="Q270">
        <v>9.6009300000000006E-2</v>
      </c>
      <c r="R270">
        <v>8.3530400000000005E-2</v>
      </c>
      <c r="S270">
        <v>7.3830300000000001E-2</v>
      </c>
      <c r="T270">
        <v>6.4224100000000006E-2</v>
      </c>
      <c r="U270">
        <v>5.30027E-2</v>
      </c>
      <c r="V270">
        <v>4.1951500000000003E-2</v>
      </c>
      <c r="W270">
        <v>3.30716E-2</v>
      </c>
      <c r="X270">
        <v>2.6732100000000002E-2</v>
      </c>
      <c r="Y270">
        <v>2.23847E-2</v>
      </c>
      <c r="Z270">
        <v>1.9390600000000001E-2</v>
      </c>
      <c r="AA270">
        <v>1.7166600000000001E-2</v>
      </c>
      <c r="AB270">
        <v>1.5206300000000001E-2</v>
      </c>
      <c r="AC270">
        <v>1.31947E-2</v>
      </c>
      <c r="AD270">
        <v>1.1055300000000001E-2</v>
      </c>
      <c r="AE270">
        <v>8.8760899999999997E-3</v>
      </c>
      <c r="AF270">
        <v>6.80038E-3</v>
      </c>
      <c r="AG270">
        <v>4.9534899999999996E-3</v>
      </c>
      <c r="AH270">
        <v>3.4148400000000001E-3</v>
      </c>
      <c r="AI270">
        <v>2.2154100000000001E-3</v>
      </c>
      <c r="AJ270">
        <v>1.34413E-3</v>
      </c>
      <c r="AK270">
        <v>7.5793900000000001E-4</v>
      </c>
      <c r="AL270" s="2">
        <v>3.94989E-4</v>
      </c>
      <c r="AM270" s="2">
        <v>1.89323E-4</v>
      </c>
      <c r="AN270" s="2">
        <v>8.3134399999999995E-5</v>
      </c>
      <c r="AO270" s="2">
        <v>3.3340399999999997E-5</v>
      </c>
      <c r="AP270" s="2">
        <v>1.21822E-5</v>
      </c>
      <c r="AQ270" s="2">
        <v>4.0478999999999998E-6</v>
      </c>
      <c r="AR270" s="2">
        <v>1.2214099999999999E-6</v>
      </c>
    </row>
    <row r="271" spans="2:44">
      <c r="B271" s="2">
        <v>2.37596E-10</v>
      </c>
      <c r="C271" s="2">
        <v>1.02592E-8</v>
      </c>
      <c r="D271" s="2">
        <v>2.8263700000000002E-7</v>
      </c>
      <c r="E271" s="2">
        <v>4.97401E-6</v>
      </c>
      <c r="F271" s="2">
        <v>5.6002299999999997E-5</v>
      </c>
      <c r="G271">
        <v>4.04316E-4</v>
      </c>
      <c r="H271">
        <v>1.8801600000000001E-3</v>
      </c>
      <c r="I271">
        <v>5.6973600000000003E-3</v>
      </c>
      <c r="J271">
        <v>1.16591E-2</v>
      </c>
      <c r="K271">
        <v>1.79589E-2</v>
      </c>
      <c r="L271">
        <v>2.6199699999999999E-2</v>
      </c>
      <c r="M271">
        <v>4.2232400000000003E-2</v>
      </c>
      <c r="N271">
        <v>6.5791600000000006E-2</v>
      </c>
      <c r="O271">
        <v>8.5717100000000004E-2</v>
      </c>
      <c r="P271">
        <v>9.2303899999999994E-2</v>
      </c>
      <c r="Q271">
        <v>8.8588399999999998E-2</v>
      </c>
      <c r="R271">
        <v>8.3470900000000001E-2</v>
      </c>
      <c r="S271">
        <v>7.9567499999999999E-2</v>
      </c>
      <c r="T271">
        <v>7.3773699999999998E-2</v>
      </c>
      <c r="U271">
        <v>6.4663200000000004E-2</v>
      </c>
      <c r="V271">
        <v>5.4044099999999998E-2</v>
      </c>
      <c r="W271">
        <v>4.3868600000000001E-2</v>
      </c>
      <c r="X271">
        <v>3.4856600000000001E-2</v>
      </c>
      <c r="Y271">
        <v>2.7241700000000001E-2</v>
      </c>
      <c r="Z271">
        <v>2.12432E-2</v>
      </c>
      <c r="AA271">
        <v>1.6862100000000001E-2</v>
      </c>
      <c r="AB271">
        <v>1.37725E-2</v>
      </c>
      <c r="AC271">
        <v>1.1498700000000001E-2</v>
      </c>
      <c r="AD271">
        <v>9.6252000000000004E-3</v>
      </c>
      <c r="AE271">
        <v>7.8989400000000001E-3</v>
      </c>
      <c r="AF271">
        <v>6.2356099999999999E-3</v>
      </c>
      <c r="AG271">
        <v>4.6704099999999998E-3</v>
      </c>
      <c r="AH271">
        <v>3.2877000000000002E-3</v>
      </c>
      <c r="AI271">
        <v>2.1606400000000001E-3</v>
      </c>
      <c r="AJ271">
        <v>1.3187800000000001E-3</v>
      </c>
      <c r="AK271">
        <v>7.4434900000000005E-4</v>
      </c>
      <c r="AL271" s="2">
        <v>3.8702300000000001E-4</v>
      </c>
      <c r="AM271" s="2">
        <v>1.8475699999999999E-4</v>
      </c>
      <c r="AN271" s="2">
        <v>8.0744399999999999E-5</v>
      </c>
      <c r="AO271" s="2">
        <v>3.2225699999999999E-5</v>
      </c>
      <c r="AP271" s="2">
        <v>1.1721399999999999E-5</v>
      </c>
      <c r="AQ271" s="2">
        <v>3.8789399999999997E-6</v>
      </c>
      <c r="AR271" s="2">
        <v>1.16627E-6</v>
      </c>
    </row>
    <row r="272" spans="2:44">
      <c r="B272" s="2">
        <v>2.9365000000000001E-10</v>
      </c>
      <c r="C272" s="2">
        <v>1.2678300000000001E-8</v>
      </c>
      <c r="D272" s="2">
        <v>3.4925100000000001E-7</v>
      </c>
      <c r="E272" s="2">
        <v>6.1455400000000001E-6</v>
      </c>
      <c r="F272" s="2">
        <v>6.9175000000000001E-5</v>
      </c>
      <c r="G272">
        <v>4.99132E-4</v>
      </c>
      <c r="H272">
        <v>2.3177699999999998E-3</v>
      </c>
      <c r="I272">
        <v>6.9961299999999997E-3</v>
      </c>
      <c r="J272">
        <v>1.41563E-2</v>
      </c>
      <c r="K272">
        <v>2.1147599999999999E-2</v>
      </c>
      <c r="L272">
        <v>2.91463E-2</v>
      </c>
      <c r="M272">
        <v>4.4670500000000002E-2</v>
      </c>
      <c r="N272">
        <v>6.7839300000000005E-2</v>
      </c>
      <c r="O272">
        <v>8.6612499999999995E-2</v>
      </c>
      <c r="P272">
        <v>9.0310199999999993E-2</v>
      </c>
      <c r="Q272">
        <v>8.2444600000000007E-2</v>
      </c>
      <c r="R272">
        <v>7.3880699999999994E-2</v>
      </c>
      <c r="S272">
        <v>6.9237099999999996E-2</v>
      </c>
      <c r="T272">
        <v>6.5906300000000001E-2</v>
      </c>
      <c r="U272">
        <v>6.1208600000000002E-2</v>
      </c>
      <c r="V272">
        <v>5.5056300000000002E-2</v>
      </c>
      <c r="W272">
        <v>4.8084599999999998E-2</v>
      </c>
      <c r="X272">
        <v>4.0609800000000001E-2</v>
      </c>
      <c r="Y272">
        <v>3.3040300000000002E-2</v>
      </c>
      <c r="Z272">
        <v>2.6009999999999998E-2</v>
      </c>
      <c r="AA272">
        <v>2.0037300000000001E-2</v>
      </c>
      <c r="AB272">
        <v>1.5318699999999999E-2</v>
      </c>
      <c r="AC272">
        <v>1.1771500000000001E-2</v>
      </c>
      <c r="AD272">
        <v>9.15002E-3</v>
      </c>
      <c r="AE272">
        <v>7.1570999999999996E-3</v>
      </c>
      <c r="AF272">
        <v>5.5432399999999996E-3</v>
      </c>
      <c r="AG272">
        <v>4.1637799999999997E-3</v>
      </c>
      <c r="AH272">
        <v>2.9761100000000001E-3</v>
      </c>
      <c r="AI272">
        <v>1.99497E-3</v>
      </c>
      <c r="AJ272">
        <v>1.2415200000000001E-3</v>
      </c>
      <c r="AK272">
        <v>7.1243399999999996E-4</v>
      </c>
      <c r="AL272" s="2">
        <v>3.7523E-4</v>
      </c>
      <c r="AM272" s="2">
        <v>1.8080400000000001E-4</v>
      </c>
      <c r="AN272" s="2">
        <v>7.9515200000000001E-5</v>
      </c>
      <c r="AO272" s="2">
        <v>3.1859200000000002E-5</v>
      </c>
      <c r="AP272" s="2">
        <v>1.16129E-5</v>
      </c>
      <c r="AQ272" s="2">
        <v>3.8464199999999998E-6</v>
      </c>
      <c r="AR272" s="2">
        <v>1.15655E-6</v>
      </c>
    </row>
    <row r="273" spans="2:44">
      <c r="B273" s="2">
        <v>4.0963600000000001E-10</v>
      </c>
      <c r="C273" s="2">
        <v>1.7690199999999999E-8</v>
      </c>
      <c r="D273" s="2">
        <v>4.8733799999999997E-7</v>
      </c>
      <c r="E273" s="2">
        <v>8.5745900000000002E-6</v>
      </c>
      <c r="F273" s="2">
        <v>9.6492300000000004E-5</v>
      </c>
      <c r="G273">
        <v>6.9583000000000004E-4</v>
      </c>
      <c r="H273">
        <v>3.2264199999999998E-3</v>
      </c>
      <c r="I273">
        <v>9.6998599999999994E-3</v>
      </c>
      <c r="J273">
        <v>1.93971E-2</v>
      </c>
      <c r="K273">
        <v>2.80276E-2</v>
      </c>
      <c r="L273">
        <v>3.61169E-2</v>
      </c>
      <c r="M273">
        <v>5.18618E-2</v>
      </c>
      <c r="N273">
        <v>7.6352799999999998E-2</v>
      </c>
      <c r="O273">
        <v>9.5707399999999998E-2</v>
      </c>
      <c r="P273">
        <v>9.7056799999999999E-2</v>
      </c>
      <c r="Q273">
        <v>8.4172499999999997E-2</v>
      </c>
      <c r="R273">
        <v>7.0086300000000004E-2</v>
      </c>
      <c r="S273">
        <v>6.1246700000000001E-2</v>
      </c>
      <c r="T273">
        <v>5.5596300000000001E-2</v>
      </c>
      <c r="U273">
        <v>5.0318000000000002E-2</v>
      </c>
      <c r="V273">
        <v>4.5129299999999997E-2</v>
      </c>
      <c r="W273">
        <v>4.03921E-2</v>
      </c>
      <c r="X273">
        <v>3.5839500000000003E-2</v>
      </c>
      <c r="Y273">
        <v>3.10742E-2</v>
      </c>
      <c r="Z273">
        <v>2.60729E-2</v>
      </c>
      <c r="AA273">
        <v>2.1110799999999999E-2</v>
      </c>
      <c r="AB273">
        <v>1.65305E-2</v>
      </c>
      <c r="AC273">
        <v>1.25951E-2</v>
      </c>
      <c r="AD273">
        <v>9.4177500000000008E-3</v>
      </c>
      <c r="AE273">
        <v>6.9591499999999999E-3</v>
      </c>
      <c r="AF273">
        <v>5.0866100000000001E-3</v>
      </c>
      <c r="AG273">
        <v>3.6509300000000001E-3</v>
      </c>
      <c r="AH273">
        <v>2.5384600000000002E-3</v>
      </c>
      <c r="AI273">
        <v>1.6829E-3</v>
      </c>
      <c r="AJ273">
        <v>1.0485399999999999E-3</v>
      </c>
      <c r="AK273">
        <v>6.0698299999999996E-4</v>
      </c>
      <c r="AL273" s="2">
        <v>3.23765E-4</v>
      </c>
      <c r="AM273" s="2">
        <v>1.5821499999999999E-4</v>
      </c>
      <c r="AN273" s="2">
        <v>7.0556599999999995E-5</v>
      </c>
      <c r="AO273" s="2">
        <v>2.8638700000000001E-5</v>
      </c>
      <c r="AP273" s="2">
        <v>1.0560999999999999E-5</v>
      </c>
      <c r="AQ273" s="2">
        <v>3.5337499999999998E-6</v>
      </c>
      <c r="AR273" s="2">
        <v>1.0718700000000001E-6</v>
      </c>
    </row>
    <row r="274" spans="2:44">
      <c r="B274" s="2">
        <v>3.09402E-9</v>
      </c>
      <c r="C274" s="2">
        <v>4.7031400000000001E-8</v>
      </c>
      <c r="D274" s="2">
        <v>3.2059500000000002E-7</v>
      </c>
      <c r="E274" s="2">
        <v>1.0455199999999999E-6</v>
      </c>
      <c r="F274" s="2">
        <v>2.4349499999999999E-6</v>
      </c>
      <c r="G274" s="2">
        <v>1.00668E-5</v>
      </c>
      <c r="H274" s="2">
        <v>5.4509399999999997E-5</v>
      </c>
      <c r="I274">
        <v>2.56066E-4</v>
      </c>
      <c r="J274">
        <v>1.0619200000000001E-3</v>
      </c>
      <c r="K274">
        <v>3.8348700000000002E-3</v>
      </c>
      <c r="L274">
        <v>1.1266699999999999E-2</v>
      </c>
      <c r="M274">
        <v>2.5722100000000001E-2</v>
      </c>
      <c r="N274">
        <v>4.5365799999999998E-2</v>
      </c>
      <c r="O274">
        <v>6.3618599999999997E-2</v>
      </c>
      <c r="P274">
        <v>7.5667399999999996E-2</v>
      </c>
      <c r="Q274">
        <v>8.3211400000000005E-2</v>
      </c>
      <c r="R274">
        <v>8.9079599999999995E-2</v>
      </c>
      <c r="S274">
        <v>9.1162000000000007E-2</v>
      </c>
      <c r="T274">
        <v>8.6083800000000002E-2</v>
      </c>
      <c r="U274">
        <v>7.5163999999999995E-2</v>
      </c>
      <c r="V274">
        <v>6.30825E-2</v>
      </c>
      <c r="W274">
        <v>5.3028499999999999E-2</v>
      </c>
      <c r="X274">
        <v>4.5293100000000003E-2</v>
      </c>
      <c r="Y274">
        <v>3.8968999999999997E-2</v>
      </c>
      <c r="Z274">
        <v>3.3334799999999998E-2</v>
      </c>
      <c r="AA274">
        <v>2.8050800000000001E-2</v>
      </c>
      <c r="AB274">
        <v>2.30133E-2</v>
      </c>
      <c r="AC274">
        <v>1.8287299999999999E-2</v>
      </c>
      <c r="AD274">
        <v>1.4033199999999999E-2</v>
      </c>
      <c r="AE274">
        <v>1.03987E-2</v>
      </c>
      <c r="AF274">
        <v>7.4463699999999999E-3</v>
      </c>
      <c r="AG274">
        <v>5.1488899999999997E-3</v>
      </c>
      <c r="AH274">
        <v>3.4245E-3</v>
      </c>
      <c r="AI274">
        <v>2.1752999999999998E-3</v>
      </c>
      <c r="AJ274">
        <v>1.3077399999999999E-3</v>
      </c>
      <c r="AK274">
        <v>7.3699099999999999E-4</v>
      </c>
      <c r="AL274" s="2">
        <v>3.85979E-4</v>
      </c>
      <c r="AM274" s="2">
        <v>1.86508E-4</v>
      </c>
      <c r="AN274" s="2">
        <v>8.2684500000000004E-5</v>
      </c>
      <c r="AO274" s="2">
        <v>3.34902E-5</v>
      </c>
      <c r="AP274" s="2">
        <v>1.2354899999999999E-5</v>
      </c>
      <c r="AQ274" s="2">
        <v>4.1420899999999998E-6</v>
      </c>
      <c r="AR274" s="2">
        <v>1.2599499999999999E-6</v>
      </c>
    </row>
    <row r="275" spans="2:44">
      <c r="B275" s="2">
        <v>2.21397E-9</v>
      </c>
      <c r="C275" s="2">
        <v>3.3689999999999999E-8</v>
      </c>
      <c r="D275" s="2">
        <v>2.30799E-7</v>
      </c>
      <c r="E275" s="2">
        <v>7.7438199999999998E-7</v>
      </c>
      <c r="F275" s="2">
        <v>2.0375E-6</v>
      </c>
      <c r="G275" s="2">
        <v>9.2682099999999995E-6</v>
      </c>
      <c r="H275" s="2">
        <v>4.7816099999999998E-5</v>
      </c>
      <c r="I275">
        <v>2.0357400000000001E-4</v>
      </c>
      <c r="J275">
        <v>7.6584000000000005E-4</v>
      </c>
      <c r="K275">
        <v>2.62101E-3</v>
      </c>
      <c r="L275">
        <v>7.6228199999999998E-3</v>
      </c>
      <c r="M275">
        <v>1.7729499999999999E-2</v>
      </c>
      <c r="N275">
        <v>3.2749500000000001E-2</v>
      </c>
      <c r="O275">
        <v>4.9988200000000003E-2</v>
      </c>
      <c r="P275">
        <v>6.7540000000000003E-2</v>
      </c>
      <c r="Q275">
        <v>8.5461899999999993E-2</v>
      </c>
      <c r="R275">
        <v>0.101323</v>
      </c>
      <c r="S275">
        <v>0.108531</v>
      </c>
      <c r="T275">
        <v>0.102837</v>
      </c>
      <c r="U275">
        <v>8.7611400000000006E-2</v>
      </c>
      <c r="V275">
        <v>7.0198300000000005E-2</v>
      </c>
      <c r="W275">
        <v>5.5450399999999997E-2</v>
      </c>
      <c r="X275">
        <v>4.4221900000000001E-2</v>
      </c>
      <c r="Y275">
        <v>3.5677199999999999E-2</v>
      </c>
      <c r="Z275">
        <v>2.90399E-2</v>
      </c>
      <c r="AA275">
        <v>2.3788500000000001E-2</v>
      </c>
      <c r="AB275">
        <v>1.9477999999999999E-2</v>
      </c>
      <c r="AC275">
        <v>1.5760199999999999E-2</v>
      </c>
      <c r="AD275">
        <v>1.24496E-2</v>
      </c>
      <c r="AE275">
        <v>9.5033900000000004E-3</v>
      </c>
      <c r="AF275">
        <v>6.9549800000000004E-3</v>
      </c>
      <c r="AG275">
        <v>4.8495600000000002E-3</v>
      </c>
      <c r="AH275">
        <v>3.2047199999999999E-3</v>
      </c>
      <c r="AI275">
        <v>1.9969599999999999E-3</v>
      </c>
      <c r="AJ275">
        <v>1.1674000000000001E-3</v>
      </c>
      <c r="AK275">
        <v>6.3690800000000005E-4</v>
      </c>
      <c r="AL275" s="2">
        <v>3.2263399999999997E-4</v>
      </c>
      <c r="AM275" s="2">
        <v>1.5102099999999999E-4</v>
      </c>
      <c r="AN275" s="2">
        <v>6.5044199999999996E-5</v>
      </c>
      <c r="AO275" s="2">
        <v>2.56826E-5</v>
      </c>
      <c r="AP275" s="2">
        <v>9.2686499999999998E-6</v>
      </c>
      <c r="AQ275" s="2">
        <v>3.0498399999999998E-6</v>
      </c>
      <c r="AR275" s="2">
        <v>9.13204E-7</v>
      </c>
    </row>
    <row r="276" spans="2:44">
      <c r="B276" s="2">
        <v>2.38387E-9</v>
      </c>
      <c r="C276" s="2">
        <v>3.6241099999999999E-8</v>
      </c>
      <c r="D276" s="2">
        <v>2.4718200000000002E-7</v>
      </c>
      <c r="E276" s="2">
        <v>8.0870299999999996E-7</v>
      </c>
      <c r="F276" s="2">
        <v>1.9102099999999998E-6</v>
      </c>
      <c r="G276" s="2">
        <v>7.9730600000000005E-6</v>
      </c>
      <c r="H276" s="2">
        <v>4.2662700000000001E-5</v>
      </c>
      <c r="I276">
        <v>1.96529E-4</v>
      </c>
      <c r="J276">
        <v>8.0087699999999997E-4</v>
      </c>
      <c r="K276">
        <v>2.86828E-3</v>
      </c>
      <c r="L276">
        <v>8.4288999999999996E-3</v>
      </c>
      <c r="M276">
        <v>1.93779E-2</v>
      </c>
      <c r="N276">
        <v>3.47207E-2</v>
      </c>
      <c r="O276">
        <v>5.0224699999999997E-2</v>
      </c>
      <c r="P276">
        <v>6.3009399999999993E-2</v>
      </c>
      <c r="Q276">
        <v>7.4482099999999996E-2</v>
      </c>
      <c r="R276">
        <v>8.5903199999999999E-2</v>
      </c>
      <c r="S276">
        <v>9.4176800000000005E-2</v>
      </c>
      <c r="T276">
        <v>9.5339699999999999E-2</v>
      </c>
      <c r="U276">
        <v>8.9371599999999995E-2</v>
      </c>
      <c r="V276">
        <v>7.9189499999999996E-2</v>
      </c>
      <c r="W276">
        <v>6.7277299999999998E-2</v>
      </c>
      <c r="X276">
        <v>5.4974099999999998E-2</v>
      </c>
      <c r="Y276">
        <v>4.3398199999999998E-2</v>
      </c>
      <c r="Z276">
        <v>3.3552100000000001E-2</v>
      </c>
      <c r="AA276">
        <v>2.5838400000000001E-2</v>
      </c>
      <c r="AB276">
        <v>2.0022100000000001E-2</v>
      </c>
      <c r="AC276">
        <v>1.5603499999999999E-2</v>
      </c>
      <c r="AD276">
        <v>1.2125800000000001E-2</v>
      </c>
      <c r="AE276">
        <v>9.2789499999999994E-3</v>
      </c>
      <c r="AF276">
        <v>6.8958300000000004E-3</v>
      </c>
      <c r="AG276">
        <v>4.9126700000000001E-3</v>
      </c>
      <c r="AH276">
        <v>3.3180599999999998E-3</v>
      </c>
      <c r="AI276">
        <v>2.10582E-3</v>
      </c>
      <c r="AJ276">
        <v>1.24704E-3</v>
      </c>
      <c r="AK276">
        <v>6.8523900000000003E-4</v>
      </c>
      <c r="AL276" s="2">
        <v>3.4781500000000002E-4</v>
      </c>
      <c r="AM276" s="2">
        <v>1.62478E-4</v>
      </c>
      <c r="AN276" s="2">
        <v>6.9638899999999995E-5</v>
      </c>
      <c r="AO276" s="2">
        <v>2.7314999999999999E-5</v>
      </c>
      <c r="AP276" s="2">
        <v>9.7837700000000007E-6</v>
      </c>
      <c r="AQ276" s="2">
        <v>3.19433E-6</v>
      </c>
      <c r="AR276" s="2">
        <v>9.4920600000000001E-7</v>
      </c>
    </row>
    <row r="277" spans="2:44">
      <c r="B277" s="2">
        <v>1.06055E-9</v>
      </c>
      <c r="C277" s="2">
        <v>1.61811E-8</v>
      </c>
      <c r="D277" s="2">
        <v>1.12228E-7</v>
      </c>
      <c r="E277" s="2">
        <v>4.0317700000000001E-7</v>
      </c>
      <c r="F277" s="2">
        <v>1.35801E-6</v>
      </c>
      <c r="G277" s="2">
        <v>7.4413899999999997E-6</v>
      </c>
      <c r="H277" s="2">
        <v>3.9638499999999997E-5</v>
      </c>
      <c r="I277">
        <v>1.7112200000000001E-4</v>
      </c>
      <c r="J277">
        <v>6.5265899999999999E-4</v>
      </c>
      <c r="K277">
        <v>2.2527799999999998E-3</v>
      </c>
      <c r="L277">
        <v>6.5698299999999996E-3</v>
      </c>
      <c r="M277">
        <v>1.5272900000000001E-2</v>
      </c>
      <c r="N277">
        <v>2.8146500000000001E-2</v>
      </c>
      <c r="O277">
        <v>4.28102E-2</v>
      </c>
      <c r="P277">
        <v>5.7670199999999998E-2</v>
      </c>
      <c r="Q277">
        <v>7.3102100000000003E-2</v>
      </c>
      <c r="R277">
        <v>8.7644E-2</v>
      </c>
      <c r="S277">
        <v>9.6240500000000007E-2</v>
      </c>
      <c r="T277">
        <v>9.5318299999999995E-2</v>
      </c>
      <c r="U277">
        <v>8.7061799999999995E-2</v>
      </c>
      <c r="V277">
        <v>7.6541499999999998E-2</v>
      </c>
      <c r="W277">
        <v>6.6739900000000005E-2</v>
      </c>
      <c r="X277">
        <v>5.7716499999999997E-2</v>
      </c>
      <c r="Y277">
        <v>4.8758099999999999E-2</v>
      </c>
      <c r="Z277">
        <v>3.9807500000000003E-2</v>
      </c>
      <c r="AA277">
        <v>3.1378700000000002E-2</v>
      </c>
      <c r="AB277">
        <v>2.4029700000000001E-2</v>
      </c>
      <c r="AC277">
        <v>1.8050799999999999E-2</v>
      </c>
      <c r="AD277">
        <v>1.3414199999999999E-2</v>
      </c>
      <c r="AE277">
        <v>9.8847699999999993E-3</v>
      </c>
      <c r="AF277">
        <v>7.1800099999999997E-3</v>
      </c>
      <c r="AG277">
        <v>5.0790899999999996E-3</v>
      </c>
      <c r="AH277">
        <v>3.44955E-3</v>
      </c>
      <c r="AI277">
        <v>2.2196199999999998E-3</v>
      </c>
      <c r="AJ277">
        <v>1.3382999999999999E-3</v>
      </c>
      <c r="AK277">
        <v>7.4970799999999997E-4</v>
      </c>
      <c r="AL277" s="2">
        <v>3.8771299999999998E-4</v>
      </c>
      <c r="AM277" s="2">
        <v>1.8422299999999999E-4</v>
      </c>
      <c r="AN277" s="2">
        <v>8.0141899999999999E-5</v>
      </c>
      <c r="AO277" s="2">
        <v>3.1834700000000002E-5</v>
      </c>
      <c r="AP277" s="2">
        <v>1.1523500000000001E-5</v>
      </c>
      <c r="AQ277" s="2">
        <v>3.79512E-6</v>
      </c>
      <c r="AR277" s="2">
        <v>1.13574E-6</v>
      </c>
    </row>
    <row r="278" spans="2:44">
      <c r="B278" s="2">
        <v>1.7934599999999999E-9</v>
      </c>
      <c r="C278" s="2">
        <v>2.7239599999999999E-8</v>
      </c>
      <c r="D278" s="2">
        <v>1.8496699999999999E-7</v>
      </c>
      <c r="E278" s="2">
        <v>5.8968599999999998E-7</v>
      </c>
      <c r="F278" s="2">
        <v>1.22706E-6</v>
      </c>
      <c r="G278" s="2">
        <v>4.5383199999999999E-6</v>
      </c>
      <c r="H278" s="2">
        <v>2.59885E-5</v>
      </c>
      <c r="I278">
        <v>1.3499200000000001E-4</v>
      </c>
      <c r="J278">
        <v>6.0961800000000003E-4</v>
      </c>
      <c r="K278">
        <v>2.30723E-3</v>
      </c>
      <c r="L278">
        <v>6.9270199999999999E-3</v>
      </c>
      <c r="M278">
        <v>1.6064100000000001E-2</v>
      </c>
      <c r="N278">
        <v>2.89956E-2</v>
      </c>
      <c r="O278">
        <v>4.24263E-2</v>
      </c>
      <c r="P278">
        <v>5.4174800000000002E-2</v>
      </c>
      <c r="Q278">
        <v>6.5389799999999998E-2</v>
      </c>
      <c r="R278">
        <v>7.67925E-2</v>
      </c>
      <c r="S278">
        <v>8.5428100000000007E-2</v>
      </c>
      <c r="T278">
        <v>8.7921799999999994E-2</v>
      </c>
      <c r="U278">
        <v>8.4514000000000006E-2</v>
      </c>
      <c r="V278">
        <v>7.7877399999999999E-2</v>
      </c>
      <c r="W278">
        <v>6.9984400000000002E-2</v>
      </c>
      <c r="X278">
        <v>6.1509099999999997E-2</v>
      </c>
      <c r="Y278">
        <v>5.2830700000000001E-2</v>
      </c>
      <c r="Z278">
        <v>4.4385399999999998E-2</v>
      </c>
      <c r="AA278">
        <v>3.6446399999999997E-2</v>
      </c>
      <c r="AB278">
        <v>2.91287E-2</v>
      </c>
      <c r="AC278">
        <v>2.2564000000000001E-2</v>
      </c>
      <c r="AD278">
        <v>1.69255E-2</v>
      </c>
      <c r="AE278">
        <v>1.2318600000000001E-2</v>
      </c>
      <c r="AF278">
        <v>8.7152900000000005E-3</v>
      </c>
      <c r="AG278">
        <v>5.9850499999999996E-3</v>
      </c>
      <c r="AH278">
        <v>3.9653199999999996E-3</v>
      </c>
      <c r="AI278">
        <v>2.5102900000000001E-3</v>
      </c>
      <c r="AJ278">
        <v>1.50194E-3</v>
      </c>
      <c r="AK278">
        <v>8.4066499999999999E-4</v>
      </c>
      <c r="AL278" s="2">
        <v>4.36453E-4</v>
      </c>
      <c r="AM278" s="2">
        <v>2.0880200000000001E-4</v>
      </c>
      <c r="AN278" s="2">
        <v>9.1597100000000004E-5</v>
      </c>
      <c r="AO278" s="2">
        <v>3.6711800000000003E-5</v>
      </c>
      <c r="AP278" s="2">
        <v>1.34077E-5</v>
      </c>
      <c r="AQ278" s="2">
        <v>4.4532500000000001E-6</v>
      </c>
      <c r="AR278" s="2">
        <v>1.3431699999999999E-6</v>
      </c>
    </row>
    <row r="279" spans="2:44">
      <c r="B279" s="2">
        <v>8.2006099999999997E-10</v>
      </c>
      <c r="C279" s="2">
        <v>1.2517000000000001E-8</v>
      </c>
      <c r="D279" s="2">
        <v>8.6969399999999998E-8</v>
      </c>
      <c r="E279" s="2">
        <v>3.1504300000000002E-7</v>
      </c>
      <c r="F279" s="2">
        <v>1.0796199999999999E-6</v>
      </c>
      <c r="G279" s="2">
        <v>5.8354400000000003E-6</v>
      </c>
      <c r="H279" s="2">
        <v>2.9505E-5</v>
      </c>
      <c r="I279">
        <v>1.1637300000000001E-4</v>
      </c>
      <c r="J279">
        <v>3.9951500000000003E-4</v>
      </c>
      <c r="K279">
        <v>1.29006E-3</v>
      </c>
      <c r="L279">
        <v>3.71252E-3</v>
      </c>
      <c r="M279">
        <v>8.8447100000000004E-3</v>
      </c>
      <c r="N279">
        <v>1.7257499999999999E-2</v>
      </c>
      <c r="O279">
        <v>2.87881E-2</v>
      </c>
      <c r="P279">
        <v>4.35293E-2</v>
      </c>
      <c r="Q279">
        <v>6.12247E-2</v>
      </c>
      <c r="R279">
        <v>7.8578099999999998E-2</v>
      </c>
      <c r="S279">
        <v>8.9686500000000002E-2</v>
      </c>
      <c r="T279">
        <v>9.1261700000000001E-2</v>
      </c>
      <c r="U279">
        <v>8.5714899999999997E-2</v>
      </c>
      <c r="V279">
        <v>7.7892699999999995E-2</v>
      </c>
      <c r="W279">
        <v>7.0540199999999997E-2</v>
      </c>
      <c r="X279">
        <v>6.3698299999999999E-2</v>
      </c>
      <c r="Y279">
        <v>5.6668400000000001E-2</v>
      </c>
      <c r="Z279">
        <v>4.9246999999999999E-2</v>
      </c>
      <c r="AA279">
        <v>4.1676100000000001E-2</v>
      </c>
      <c r="AB279">
        <v>3.4298799999999997E-2</v>
      </c>
      <c r="AC279">
        <v>2.7402900000000001E-2</v>
      </c>
      <c r="AD279">
        <v>2.1195700000000001E-2</v>
      </c>
      <c r="AE279">
        <v>1.5814700000000001E-2</v>
      </c>
      <c r="AF279">
        <v>1.13372E-2</v>
      </c>
      <c r="AG279">
        <v>7.77759E-3</v>
      </c>
      <c r="AH279">
        <v>5.0843800000000003E-3</v>
      </c>
      <c r="AI279">
        <v>3.1517099999999998E-3</v>
      </c>
      <c r="AJ279">
        <v>1.8417799999999999E-3</v>
      </c>
      <c r="AK279">
        <v>1.00811E-3</v>
      </c>
      <c r="AL279" s="2">
        <v>5.1347199999999995E-4</v>
      </c>
      <c r="AM279" s="2">
        <v>2.41912E-4</v>
      </c>
      <c r="AN279" s="2">
        <v>1.04879E-4</v>
      </c>
      <c r="AO279" s="2">
        <v>4.1665999999999997E-5</v>
      </c>
      <c r="AP279" s="2">
        <v>1.5118400000000001E-5</v>
      </c>
      <c r="AQ279" s="2">
        <v>4.9976100000000001E-6</v>
      </c>
      <c r="AR279" s="2">
        <v>1.50214E-6</v>
      </c>
    </row>
    <row r="280" spans="2:44">
      <c r="B280" s="2">
        <v>1.4046499999999999E-9</v>
      </c>
      <c r="C280" s="2">
        <v>2.1339399999999999E-8</v>
      </c>
      <c r="D280" s="2">
        <v>1.4507499999999999E-7</v>
      </c>
      <c r="E280" s="2">
        <v>4.6601900000000001E-7</v>
      </c>
      <c r="F280" s="2">
        <v>1.01457E-6</v>
      </c>
      <c r="G280" s="2">
        <v>4.0396399999999997E-6</v>
      </c>
      <c r="H280" s="2">
        <v>2.37415E-5</v>
      </c>
      <c r="I280">
        <v>1.2523800000000001E-4</v>
      </c>
      <c r="J280">
        <v>5.7107499999999999E-4</v>
      </c>
      <c r="K280">
        <v>2.1653699999999998E-3</v>
      </c>
      <c r="L280">
        <v>6.4683900000000001E-3</v>
      </c>
      <c r="M280">
        <v>1.4809900000000001E-2</v>
      </c>
      <c r="N280">
        <v>2.60617E-2</v>
      </c>
      <c r="O280">
        <v>3.6413599999999997E-2</v>
      </c>
      <c r="P280">
        <v>4.3374299999999998E-2</v>
      </c>
      <c r="Q280">
        <v>4.8823999999999999E-2</v>
      </c>
      <c r="R280">
        <v>5.5834000000000002E-2</v>
      </c>
      <c r="S280">
        <v>6.4267400000000002E-2</v>
      </c>
      <c r="T280">
        <v>7.1609000000000006E-2</v>
      </c>
      <c r="U280">
        <v>7.6056200000000004E-2</v>
      </c>
      <c r="V280">
        <v>7.7116500000000004E-2</v>
      </c>
      <c r="W280">
        <v>7.4824699999999994E-2</v>
      </c>
      <c r="X280">
        <v>6.9729399999999997E-2</v>
      </c>
      <c r="Y280">
        <v>6.29556E-2</v>
      </c>
      <c r="Z280">
        <v>5.5597100000000003E-2</v>
      </c>
      <c r="AA280">
        <v>4.8200199999999999E-2</v>
      </c>
      <c r="AB280">
        <v>4.0891299999999998E-2</v>
      </c>
      <c r="AC280">
        <v>3.3744299999999998E-2</v>
      </c>
      <c r="AD280">
        <v>2.6936600000000002E-2</v>
      </c>
      <c r="AE280">
        <v>2.06993E-2</v>
      </c>
      <c r="AF280">
        <v>1.52362E-2</v>
      </c>
      <c r="AG280">
        <v>1.0682199999999999E-2</v>
      </c>
      <c r="AH280">
        <v>7.0903800000000003E-3</v>
      </c>
      <c r="AI280">
        <v>4.4283899999999999E-3</v>
      </c>
      <c r="AJ280">
        <v>2.5875999999999998E-3</v>
      </c>
      <c r="AK280">
        <v>1.4072799999999999E-3</v>
      </c>
      <c r="AL280">
        <v>7.0910000000000005E-4</v>
      </c>
      <c r="AM280" s="2">
        <v>3.29718E-4</v>
      </c>
      <c r="AN280" s="2">
        <v>1.4098299999999999E-4</v>
      </c>
      <c r="AO280" s="2">
        <v>5.5265400000000001E-5</v>
      </c>
      <c r="AP280" s="2">
        <v>1.98093E-5</v>
      </c>
      <c r="AQ280" s="2">
        <v>6.4780700000000003E-6</v>
      </c>
      <c r="AR280" s="2">
        <v>1.9291700000000001E-6</v>
      </c>
    </row>
    <row r="281" spans="2:44">
      <c r="B281" s="2">
        <v>1.5583000000000001E-9</v>
      </c>
      <c r="C281" s="2">
        <v>2.3693100000000001E-8</v>
      </c>
      <c r="D281" s="2">
        <v>1.61677E-7</v>
      </c>
      <c r="E281" s="2">
        <v>5.3000299999999998E-7</v>
      </c>
      <c r="F281" s="2">
        <v>1.2518799999999999E-6</v>
      </c>
      <c r="G281" s="2">
        <v>5.0300600000000001E-6</v>
      </c>
      <c r="H281" s="2">
        <v>2.4681500000000001E-5</v>
      </c>
      <c r="I281" s="2">
        <v>9.9446399999999997E-5</v>
      </c>
      <c r="J281">
        <v>3.52135E-4</v>
      </c>
      <c r="K281">
        <v>1.1648800000000001E-3</v>
      </c>
      <c r="L281">
        <v>3.3941599999999998E-3</v>
      </c>
      <c r="M281">
        <v>8.1440499999999999E-3</v>
      </c>
      <c r="N281">
        <v>1.6004399999999998E-2</v>
      </c>
      <c r="O281">
        <v>2.6916300000000001E-2</v>
      </c>
      <c r="P281">
        <v>4.0938799999999997E-2</v>
      </c>
      <c r="Q281">
        <v>5.74929E-2</v>
      </c>
      <c r="R281">
        <v>7.2916900000000007E-2</v>
      </c>
      <c r="S281">
        <v>8.1367200000000001E-2</v>
      </c>
      <c r="T281">
        <v>8.0290700000000007E-2</v>
      </c>
      <c r="U281">
        <v>7.3317599999999997E-2</v>
      </c>
      <c r="V281">
        <v>6.6362099999999993E-2</v>
      </c>
      <c r="W281">
        <v>6.2333600000000003E-2</v>
      </c>
      <c r="X281">
        <v>6.0320699999999998E-2</v>
      </c>
      <c r="Y281">
        <v>5.8164199999999999E-2</v>
      </c>
      <c r="Z281">
        <v>5.45654E-2</v>
      </c>
      <c r="AA281">
        <v>4.9422099999999997E-2</v>
      </c>
      <c r="AB281">
        <v>4.3259400000000003E-2</v>
      </c>
      <c r="AC281">
        <v>3.6672900000000001E-2</v>
      </c>
      <c r="AD281">
        <v>3.0095199999999999E-2</v>
      </c>
      <c r="AE281">
        <v>2.3812300000000002E-2</v>
      </c>
      <c r="AF281">
        <v>1.8051899999999999E-2</v>
      </c>
      <c r="AG281">
        <v>1.30186E-2</v>
      </c>
      <c r="AH281">
        <v>8.8684300000000001E-3</v>
      </c>
      <c r="AI281">
        <v>5.6684400000000003E-3</v>
      </c>
      <c r="AJ281">
        <v>3.37871E-3</v>
      </c>
      <c r="AK281">
        <v>1.8678099999999999E-3</v>
      </c>
      <c r="AL281">
        <v>9.5314599999999998E-4</v>
      </c>
      <c r="AM281" s="2">
        <v>4.4722000000000002E-4</v>
      </c>
      <c r="AN281" s="2">
        <v>1.9232E-4</v>
      </c>
      <c r="AO281" s="2">
        <v>7.5604400000000004E-5</v>
      </c>
      <c r="AP281" s="2">
        <v>2.7114399999999999E-5</v>
      </c>
      <c r="AQ281" s="2">
        <v>8.8565999999999992E-6</v>
      </c>
      <c r="AR281" s="2">
        <v>2.6313199999999998E-6</v>
      </c>
    </row>
    <row r="282" spans="2:44">
      <c r="B282" s="2">
        <v>8.2140400000000001E-10</v>
      </c>
      <c r="C282" s="2">
        <v>1.2536800000000001E-8</v>
      </c>
      <c r="D282" s="2">
        <v>8.7097399999999997E-8</v>
      </c>
      <c r="E282" s="2">
        <v>3.1572599999999998E-7</v>
      </c>
      <c r="F282" s="2">
        <v>1.0944099999999999E-6</v>
      </c>
      <c r="G282" s="2">
        <v>6.1230499999999998E-6</v>
      </c>
      <c r="H282" s="2">
        <v>3.2960999999999998E-5</v>
      </c>
      <c r="I282">
        <v>1.4413100000000001E-4</v>
      </c>
      <c r="J282">
        <v>5.5608899999999995E-4</v>
      </c>
      <c r="K282">
        <v>1.92454E-3</v>
      </c>
      <c r="L282">
        <v>5.5650999999999999E-3</v>
      </c>
      <c r="M282">
        <v>1.2663000000000001E-2</v>
      </c>
      <c r="N282">
        <v>2.23906E-2</v>
      </c>
      <c r="O282">
        <v>3.1705200000000003E-2</v>
      </c>
      <c r="P282">
        <v>3.8677700000000002E-2</v>
      </c>
      <c r="Q282">
        <v>4.4916499999999998E-2</v>
      </c>
      <c r="R282">
        <v>5.27368E-2</v>
      </c>
      <c r="S282">
        <v>6.15109E-2</v>
      </c>
      <c r="T282">
        <v>6.8626400000000004E-2</v>
      </c>
      <c r="U282">
        <v>7.2320999999999996E-2</v>
      </c>
      <c r="V282">
        <v>7.2303999999999993E-2</v>
      </c>
      <c r="W282">
        <v>6.9153999999999993E-2</v>
      </c>
      <c r="X282">
        <v>6.4161499999999996E-2</v>
      </c>
      <c r="Y282">
        <v>5.8916799999999998E-2</v>
      </c>
      <c r="Z282">
        <v>5.4333699999999999E-2</v>
      </c>
      <c r="AA282">
        <v>5.02183E-2</v>
      </c>
      <c r="AB282">
        <v>4.5833600000000002E-2</v>
      </c>
      <c r="AC282">
        <v>4.0678400000000003E-2</v>
      </c>
      <c r="AD282">
        <v>3.4767600000000003E-2</v>
      </c>
      <c r="AE282">
        <v>2.8463499999999999E-2</v>
      </c>
      <c r="AF282">
        <v>2.2226099999999999E-2</v>
      </c>
      <c r="AG282">
        <v>1.6469999999999999E-2</v>
      </c>
      <c r="AH282">
        <v>1.1510899999999999E-2</v>
      </c>
      <c r="AI282">
        <v>7.53822E-3</v>
      </c>
      <c r="AJ282">
        <v>4.5969100000000001E-3</v>
      </c>
      <c r="AK282">
        <v>2.59604E-3</v>
      </c>
      <c r="AL282">
        <v>1.3514200000000001E-3</v>
      </c>
      <c r="AM282" s="2">
        <v>6.4601100000000005E-4</v>
      </c>
      <c r="AN282" s="2">
        <v>2.8268199999999997E-4</v>
      </c>
      <c r="AO282" s="2">
        <v>1.1294300000000001E-4</v>
      </c>
      <c r="AP282" s="2">
        <v>4.1117800000000001E-5</v>
      </c>
      <c r="AQ282" s="2">
        <v>1.36168E-5</v>
      </c>
      <c r="AR282" s="2">
        <v>4.0964899999999998E-6</v>
      </c>
    </row>
    <row r="283" spans="2:44">
      <c r="B283" s="2">
        <v>4.7396400000000002E-10</v>
      </c>
      <c r="C283" s="2">
        <v>7.2259600000000001E-9</v>
      </c>
      <c r="D283" s="2">
        <v>4.9959499999999998E-8</v>
      </c>
      <c r="E283" s="2">
        <v>1.7709699999999999E-7</v>
      </c>
      <c r="F283" s="2">
        <v>5.8751499999999998E-7</v>
      </c>
      <c r="G283" s="2">
        <v>3.4477E-6</v>
      </c>
      <c r="H283" s="2">
        <v>2.1317700000000001E-5</v>
      </c>
      <c r="I283">
        <v>1.12408E-4</v>
      </c>
      <c r="J283">
        <v>5.1236000000000001E-4</v>
      </c>
      <c r="K283">
        <v>1.9489900000000001E-3</v>
      </c>
      <c r="L283">
        <v>5.8684999999999996E-3</v>
      </c>
      <c r="M283">
        <v>1.36493E-2</v>
      </c>
      <c r="N283">
        <v>2.4747600000000002E-2</v>
      </c>
      <c r="O283">
        <v>3.6450700000000003E-2</v>
      </c>
      <c r="P283">
        <v>4.68463E-2</v>
      </c>
      <c r="Q283">
        <v>5.6489900000000003E-2</v>
      </c>
      <c r="R283">
        <v>6.5284700000000001E-2</v>
      </c>
      <c r="S283">
        <v>7.0341000000000001E-2</v>
      </c>
      <c r="T283">
        <v>6.9518399999999994E-2</v>
      </c>
      <c r="U283">
        <v>6.4830700000000005E-2</v>
      </c>
      <c r="V283">
        <v>6.0241700000000002E-2</v>
      </c>
      <c r="W283">
        <v>5.7629199999999998E-2</v>
      </c>
      <c r="X283">
        <v>5.6130600000000003E-2</v>
      </c>
      <c r="Y283">
        <v>5.4199700000000003E-2</v>
      </c>
      <c r="Z283">
        <v>5.1176199999999998E-2</v>
      </c>
      <c r="AA283">
        <v>4.73014E-2</v>
      </c>
      <c r="AB283">
        <v>4.3031E-2</v>
      </c>
      <c r="AC283">
        <v>3.8550099999999997E-2</v>
      </c>
      <c r="AD283">
        <v>3.37661E-2</v>
      </c>
      <c r="AE283">
        <v>2.8574800000000001E-2</v>
      </c>
      <c r="AF283">
        <v>2.3082600000000002E-2</v>
      </c>
      <c r="AG283">
        <v>1.76223E-2</v>
      </c>
      <c r="AH283">
        <v>1.2617400000000001E-2</v>
      </c>
      <c r="AI283">
        <v>8.4203200000000002E-3</v>
      </c>
      <c r="AJ283">
        <v>5.2101400000000003E-3</v>
      </c>
      <c r="AK283">
        <v>2.9753499999999999E-3</v>
      </c>
      <c r="AL283">
        <v>1.56196E-3</v>
      </c>
      <c r="AM283">
        <v>7.5126200000000005E-4</v>
      </c>
      <c r="AN283" s="2">
        <v>3.30155E-4</v>
      </c>
      <c r="AO283" s="2">
        <v>1.3228E-4</v>
      </c>
      <c r="AP283" s="2">
        <v>4.8235600000000003E-5</v>
      </c>
      <c r="AQ283" s="2">
        <v>1.5985899999999999E-5</v>
      </c>
      <c r="AR283" s="2">
        <v>4.8097400000000001E-6</v>
      </c>
    </row>
    <row r="284" spans="2:44">
      <c r="B284" s="2">
        <v>5.4287799999999997E-10</v>
      </c>
      <c r="C284" s="2">
        <v>8.2545099999999994E-9</v>
      </c>
      <c r="D284" s="2">
        <v>5.6347500000000002E-8</v>
      </c>
      <c r="E284" s="2">
        <v>1.85444E-7</v>
      </c>
      <c r="F284" s="2">
        <v>4.54615E-7</v>
      </c>
      <c r="G284" s="2">
        <v>2.0414399999999999E-6</v>
      </c>
      <c r="H284" s="2">
        <v>1.1748E-5</v>
      </c>
      <c r="I284" s="2">
        <v>5.91618E-5</v>
      </c>
      <c r="J284">
        <v>2.6193100000000002E-4</v>
      </c>
      <c r="K284">
        <v>9.9284799999999995E-4</v>
      </c>
      <c r="L284">
        <v>3.0503399999999999E-3</v>
      </c>
      <c r="M284">
        <v>7.43277E-3</v>
      </c>
      <c r="N284">
        <v>1.4678E-2</v>
      </c>
      <c r="O284">
        <v>2.4794699999999999E-2</v>
      </c>
      <c r="P284">
        <v>3.80075E-2</v>
      </c>
      <c r="Q284">
        <v>5.40746E-2</v>
      </c>
      <c r="R284">
        <v>6.9919800000000004E-2</v>
      </c>
      <c r="S284">
        <v>8.0102999999999994E-2</v>
      </c>
      <c r="T284">
        <v>8.1478099999999998E-2</v>
      </c>
      <c r="U284">
        <v>7.6011700000000001E-2</v>
      </c>
      <c r="V284">
        <v>6.8134700000000006E-2</v>
      </c>
      <c r="W284">
        <v>6.0892399999999999E-2</v>
      </c>
      <c r="X284">
        <v>5.5177900000000002E-2</v>
      </c>
      <c r="Y284">
        <v>5.0897499999999998E-2</v>
      </c>
      <c r="Z284">
        <v>4.7648000000000003E-2</v>
      </c>
      <c r="AA284">
        <v>4.4811999999999998E-2</v>
      </c>
      <c r="AB284">
        <v>4.1769899999999999E-2</v>
      </c>
      <c r="AC284">
        <v>3.8164999999999998E-2</v>
      </c>
      <c r="AD284">
        <v>3.39285E-2</v>
      </c>
      <c r="AE284">
        <v>2.9146700000000001E-2</v>
      </c>
      <c r="AF284">
        <v>2.39901E-2</v>
      </c>
      <c r="AG284">
        <v>1.8729599999999999E-2</v>
      </c>
      <c r="AH284">
        <v>1.3732400000000001E-2</v>
      </c>
      <c r="AI284">
        <v>9.3747399999999995E-3</v>
      </c>
      <c r="AJ284">
        <v>5.9189200000000003E-3</v>
      </c>
      <c r="AK284">
        <v>3.4388000000000001E-3</v>
      </c>
      <c r="AL284">
        <v>1.83157E-3</v>
      </c>
      <c r="AM284">
        <v>8.9176399999999997E-4</v>
      </c>
      <c r="AN284" s="2">
        <v>3.9601700000000003E-4</v>
      </c>
      <c r="AO284" s="2">
        <v>1.60116E-4</v>
      </c>
      <c r="AP284" s="2">
        <v>5.8854300000000003E-5</v>
      </c>
      <c r="AQ284" s="2">
        <v>1.9643399999999999E-5</v>
      </c>
      <c r="AR284" s="2">
        <v>5.9473300000000002E-6</v>
      </c>
    </row>
    <row r="285" spans="2:44">
      <c r="B285" s="2">
        <v>9.910379999999999E-10</v>
      </c>
      <c r="C285" s="2">
        <v>1.50565E-8</v>
      </c>
      <c r="D285" s="2">
        <v>1.02372E-7</v>
      </c>
      <c r="E285" s="2">
        <v>3.2854899999999999E-7</v>
      </c>
      <c r="F285" s="2">
        <v>6.9960300000000002E-7</v>
      </c>
      <c r="G285" s="2">
        <v>2.51067E-6</v>
      </c>
      <c r="H285" s="2">
        <v>1.2608399999999999E-5</v>
      </c>
      <c r="I285" s="2">
        <v>5.4786500000000001E-5</v>
      </c>
      <c r="J285">
        <v>2.11628E-4</v>
      </c>
      <c r="K285">
        <v>7.3993400000000003E-4</v>
      </c>
      <c r="L285">
        <v>2.1904400000000001E-3</v>
      </c>
      <c r="M285">
        <v>5.2160799999999997E-3</v>
      </c>
      <c r="N285">
        <v>1.00404E-2</v>
      </c>
      <c r="O285">
        <v>1.6452700000000001E-2</v>
      </c>
      <c r="P285">
        <v>2.46701E-2</v>
      </c>
      <c r="Q285">
        <v>3.5361400000000001E-2</v>
      </c>
      <c r="R285">
        <v>4.8020399999999998E-2</v>
      </c>
      <c r="S285">
        <v>6.0298499999999998E-2</v>
      </c>
      <c r="T285">
        <v>6.9769300000000006E-2</v>
      </c>
      <c r="U285">
        <v>7.5429300000000005E-2</v>
      </c>
      <c r="V285">
        <v>7.7177999999999997E-2</v>
      </c>
      <c r="W285">
        <v>7.5138800000000006E-2</v>
      </c>
      <c r="X285">
        <v>7.00543E-2</v>
      </c>
      <c r="Y285">
        <v>6.3487199999999994E-2</v>
      </c>
      <c r="Z285">
        <v>5.7054300000000002E-2</v>
      </c>
      <c r="AA285">
        <v>5.1601800000000003E-2</v>
      </c>
      <c r="AB285">
        <v>4.7090800000000002E-2</v>
      </c>
      <c r="AC285">
        <v>4.29825E-2</v>
      </c>
      <c r="AD285">
        <v>3.8669299999999997E-2</v>
      </c>
      <c r="AE285">
        <v>3.3764299999999997E-2</v>
      </c>
      <c r="AF285">
        <v>2.82273E-2</v>
      </c>
      <c r="AG285">
        <v>2.2342000000000001E-2</v>
      </c>
      <c r="AH285">
        <v>1.6587000000000001E-2</v>
      </c>
      <c r="AI285">
        <v>1.1460100000000001E-2</v>
      </c>
      <c r="AJ285">
        <v>7.3202900000000001E-3</v>
      </c>
      <c r="AK285">
        <v>4.2998100000000003E-3</v>
      </c>
      <c r="AL285">
        <v>2.3126700000000002E-3</v>
      </c>
      <c r="AM285">
        <v>1.1353400000000001E-3</v>
      </c>
      <c r="AN285" s="2">
        <v>5.0751400000000003E-4</v>
      </c>
      <c r="AO285" s="2">
        <v>2.0621499999999999E-4</v>
      </c>
      <c r="AP285" s="2">
        <v>7.6065799999999999E-5</v>
      </c>
      <c r="AQ285" s="2">
        <v>2.5447199999999999E-5</v>
      </c>
      <c r="AR285" s="2">
        <v>7.7153599999999996E-6</v>
      </c>
    </row>
    <row r="286" spans="2:44">
      <c r="B286" s="2">
        <v>1.0243700000000001E-9</v>
      </c>
      <c r="C286" s="2">
        <v>1.5591500000000001E-8</v>
      </c>
      <c r="D286" s="2">
        <v>1.06926E-7</v>
      </c>
      <c r="E286" s="2">
        <v>3.6082599999999998E-7</v>
      </c>
      <c r="F286" s="2">
        <v>9.6928299999999993E-7</v>
      </c>
      <c r="G286" s="2">
        <v>4.4417299999999997E-6</v>
      </c>
      <c r="H286" s="2">
        <v>2.2387699999999999E-5</v>
      </c>
      <c r="I286" s="2">
        <v>9.1238100000000003E-5</v>
      </c>
      <c r="J286">
        <v>3.2577300000000001E-4</v>
      </c>
      <c r="K286">
        <v>1.0729400000000001E-3</v>
      </c>
      <c r="L286">
        <v>3.0542500000000001E-3</v>
      </c>
      <c r="M286">
        <v>6.98367E-3</v>
      </c>
      <c r="N286">
        <v>1.2598E-2</v>
      </c>
      <c r="O286">
        <v>1.85501E-2</v>
      </c>
      <c r="P286">
        <v>2.4057599999999998E-2</v>
      </c>
      <c r="Q286">
        <v>2.99286E-2</v>
      </c>
      <c r="R286">
        <v>3.6963599999999999E-2</v>
      </c>
      <c r="S286">
        <v>4.446E-2</v>
      </c>
      <c r="T286">
        <v>5.1359799999999997E-2</v>
      </c>
      <c r="U286">
        <v>5.7644800000000003E-2</v>
      </c>
      <c r="V286">
        <v>6.3614100000000007E-2</v>
      </c>
      <c r="W286">
        <v>6.8662500000000001E-2</v>
      </c>
      <c r="X286">
        <v>7.1518600000000002E-2</v>
      </c>
      <c r="Y286">
        <v>7.1328900000000001E-2</v>
      </c>
      <c r="Z286">
        <v>6.8240599999999998E-2</v>
      </c>
      <c r="AA286">
        <v>6.3194899999999998E-2</v>
      </c>
      <c r="AB286">
        <v>5.7323199999999998E-2</v>
      </c>
      <c r="AC286">
        <v>5.1378E-2</v>
      </c>
      <c r="AD286">
        <v>4.5518099999999999E-2</v>
      </c>
      <c r="AE286">
        <v>3.9509099999999998E-2</v>
      </c>
      <c r="AF286">
        <v>3.3120299999999998E-2</v>
      </c>
      <c r="AG286">
        <v>2.6417199999999998E-2</v>
      </c>
      <c r="AH286">
        <v>1.9795799999999999E-2</v>
      </c>
      <c r="AI286">
        <v>1.3802399999999999E-2</v>
      </c>
      <c r="AJ286">
        <v>8.8910800000000009E-3</v>
      </c>
      <c r="AK286">
        <v>5.2640899999999999E-3</v>
      </c>
      <c r="AL286">
        <v>2.85353E-3</v>
      </c>
      <c r="AM286">
        <v>1.41205E-3</v>
      </c>
      <c r="AN286" s="2">
        <v>6.3638099999999999E-4</v>
      </c>
      <c r="AO286" s="2">
        <v>2.6073300000000003E-4</v>
      </c>
      <c r="AP286" s="2">
        <v>9.6973799999999996E-5</v>
      </c>
      <c r="AQ286" s="2">
        <v>3.2703600000000003E-5</v>
      </c>
      <c r="AR286" s="2">
        <v>9.9914000000000006E-6</v>
      </c>
    </row>
    <row r="287" spans="2:44">
      <c r="B287" s="2">
        <v>1.1462599999999999E-9</v>
      </c>
      <c r="C287" s="2">
        <v>1.7436600000000001E-8</v>
      </c>
      <c r="D287" s="2">
        <v>1.19264E-7</v>
      </c>
      <c r="E287" s="2">
        <v>3.9686599999999998E-7</v>
      </c>
      <c r="F287" s="2">
        <v>1.0159699999999999E-6</v>
      </c>
      <c r="G287" s="2">
        <v>4.6399299999999998E-6</v>
      </c>
      <c r="H287" s="2">
        <v>2.5434699999999999E-5</v>
      </c>
      <c r="I287">
        <v>1.19042E-4</v>
      </c>
      <c r="J287">
        <v>4.9174600000000005E-4</v>
      </c>
      <c r="K287">
        <v>1.7725900000000001E-3</v>
      </c>
      <c r="L287">
        <v>5.20843E-3</v>
      </c>
      <c r="M287">
        <v>1.1911400000000001E-2</v>
      </c>
      <c r="N287">
        <v>2.1091200000000001E-2</v>
      </c>
      <c r="O287">
        <v>2.9820099999999999E-2</v>
      </c>
      <c r="P287">
        <v>3.6020400000000001E-2</v>
      </c>
      <c r="Q287">
        <v>4.0604000000000001E-2</v>
      </c>
      <c r="R287">
        <v>4.4969200000000001E-2</v>
      </c>
      <c r="S287">
        <v>4.8270399999999998E-2</v>
      </c>
      <c r="T287">
        <v>4.9192199999999998E-2</v>
      </c>
      <c r="U287">
        <v>4.8629400000000003E-2</v>
      </c>
      <c r="V287">
        <v>4.8851699999999998E-2</v>
      </c>
      <c r="W287">
        <v>5.1066300000000002E-2</v>
      </c>
      <c r="X287">
        <v>5.4722E-2</v>
      </c>
      <c r="Y287">
        <v>5.8420699999999999E-2</v>
      </c>
      <c r="Z287">
        <v>6.0834899999999997E-2</v>
      </c>
      <c r="AA287">
        <v>6.1130900000000002E-2</v>
      </c>
      <c r="AB287">
        <v>5.9096799999999998E-2</v>
      </c>
      <c r="AC287">
        <v>5.50362E-2</v>
      </c>
      <c r="AD287">
        <v>4.9478599999999998E-2</v>
      </c>
      <c r="AE287">
        <v>4.2912499999999999E-2</v>
      </c>
      <c r="AF287">
        <v>3.5721599999999999E-2</v>
      </c>
      <c r="AG287">
        <v>2.8289000000000002E-2</v>
      </c>
      <c r="AH287">
        <v>2.1092300000000001E-2</v>
      </c>
      <c r="AI287">
        <v>1.4660899999999999E-2</v>
      </c>
      <c r="AJ287">
        <v>9.4227400000000006E-3</v>
      </c>
      <c r="AK287">
        <v>5.5650700000000001E-3</v>
      </c>
      <c r="AL287">
        <v>3.0066699999999999E-3</v>
      </c>
      <c r="AM287">
        <v>1.4813000000000001E-3</v>
      </c>
      <c r="AN287" s="2">
        <v>6.64008E-4</v>
      </c>
      <c r="AO287" s="2">
        <v>2.7039399999999997E-4</v>
      </c>
      <c r="AP287" s="2">
        <v>9.9912499999999996E-5</v>
      </c>
      <c r="AQ287" s="2">
        <v>3.34717E-5</v>
      </c>
      <c r="AR287" s="2">
        <v>1.0159900000000001E-5</v>
      </c>
    </row>
    <row r="288" spans="2:44">
      <c r="B288" s="2">
        <v>2.0034200000000001E-9</v>
      </c>
      <c r="C288" s="2">
        <v>3.04307E-8</v>
      </c>
      <c r="D288" s="2">
        <v>2.06687E-7</v>
      </c>
      <c r="E288" s="2">
        <v>6.5926199999999999E-7</v>
      </c>
      <c r="F288" s="2">
        <v>1.35919E-6</v>
      </c>
      <c r="G288" s="2">
        <v>4.6925000000000004E-6</v>
      </c>
      <c r="H288" s="2">
        <v>2.3881000000000001E-5</v>
      </c>
      <c r="I288">
        <v>1.07246E-4</v>
      </c>
      <c r="J288">
        <v>4.2794300000000002E-4</v>
      </c>
      <c r="K288">
        <v>1.52019E-3</v>
      </c>
      <c r="L288">
        <v>4.4907200000000001E-3</v>
      </c>
      <c r="M288">
        <v>1.0510800000000001E-2</v>
      </c>
      <c r="N288">
        <v>1.9512600000000001E-2</v>
      </c>
      <c r="O288">
        <v>2.9998899999999998E-2</v>
      </c>
      <c r="P288">
        <v>4.09488E-2</v>
      </c>
      <c r="Q288">
        <v>5.2426300000000002E-2</v>
      </c>
      <c r="R288">
        <v>6.2909499999999993E-2</v>
      </c>
      <c r="S288">
        <v>6.8397600000000003E-2</v>
      </c>
      <c r="T288">
        <v>6.6418900000000003E-2</v>
      </c>
      <c r="U288">
        <v>5.9200000000000003E-2</v>
      </c>
      <c r="V288">
        <v>5.1391699999999998E-2</v>
      </c>
      <c r="W288">
        <v>4.61033E-2</v>
      </c>
      <c r="X288">
        <v>4.3909700000000003E-2</v>
      </c>
      <c r="Y288">
        <v>4.4124999999999998E-2</v>
      </c>
      <c r="Z288">
        <v>4.5771699999999998E-2</v>
      </c>
      <c r="AA288">
        <v>4.7751599999999998E-2</v>
      </c>
      <c r="AB288">
        <v>4.89425E-2</v>
      </c>
      <c r="AC288">
        <v>4.8460400000000001E-2</v>
      </c>
      <c r="AD288">
        <v>4.5878500000000003E-2</v>
      </c>
      <c r="AE288">
        <v>4.12656E-2</v>
      </c>
      <c r="AF288">
        <v>3.5091299999999999E-2</v>
      </c>
      <c r="AG288">
        <v>2.8074200000000001E-2</v>
      </c>
      <c r="AH288">
        <v>2.1016099999999999E-2</v>
      </c>
      <c r="AI288">
        <v>1.4636400000000001E-2</v>
      </c>
      <c r="AJ288">
        <v>9.4300100000000008E-3</v>
      </c>
      <c r="AK288">
        <v>5.5920600000000003E-3</v>
      </c>
      <c r="AL288">
        <v>3.0390199999999999E-3</v>
      </c>
      <c r="AM288">
        <v>1.5082699999999999E-3</v>
      </c>
      <c r="AN288" s="2">
        <v>6.8175099999999997E-4</v>
      </c>
      <c r="AO288" s="2">
        <v>2.8007200000000002E-4</v>
      </c>
      <c r="AP288" s="2">
        <v>1.0440700000000001E-4</v>
      </c>
      <c r="AQ288" s="2">
        <v>3.5277900000000003E-5</v>
      </c>
      <c r="AR288" s="2">
        <v>1.07945E-5</v>
      </c>
    </row>
    <row r="289" spans="2:44">
      <c r="B289" s="2">
        <v>2.26339E-9</v>
      </c>
      <c r="C289" s="2">
        <v>3.4416399999999997E-8</v>
      </c>
      <c r="D289" s="2">
        <v>2.3494000000000001E-7</v>
      </c>
      <c r="E289" s="2">
        <v>7.7186300000000001E-7</v>
      </c>
      <c r="F289" s="2">
        <v>1.84122E-6</v>
      </c>
      <c r="G289" s="2">
        <v>7.4630100000000002E-6</v>
      </c>
      <c r="H289" s="2">
        <v>3.6466600000000001E-5</v>
      </c>
      <c r="I289">
        <v>1.4519700000000001E-4</v>
      </c>
      <c r="J289">
        <v>5.04503E-4</v>
      </c>
      <c r="K289">
        <v>1.6312200000000001E-3</v>
      </c>
      <c r="L289">
        <v>4.6206099999999998E-3</v>
      </c>
      <c r="M289">
        <v>1.0612999999999999E-2</v>
      </c>
      <c r="N289">
        <v>1.9382E-2</v>
      </c>
      <c r="O289">
        <v>2.91474E-2</v>
      </c>
      <c r="P289">
        <v>3.88113E-2</v>
      </c>
      <c r="Q289">
        <v>4.9051699999999997E-2</v>
      </c>
      <c r="R289">
        <v>5.9674400000000002E-2</v>
      </c>
      <c r="S289">
        <v>6.78174E-2</v>
      </c>
      <c r="T289">
        <v>7.0687100000000003E-2</v>
      </c>
      <c r="U289">
        <v>6.8443900000000002E-2</v>
      </c>
      <c r="V289">
        <v>6.3208399999999998E-2</v>
      </c>
      <c r="W289">
        <v>5.6823600000000002E-2</v>
      </c>
      <c r="X289">
        <v>5.0490599999999997E-2</v>
      </c>
      <c r="Y289">
        <v>4.5319400000000003E-2</v>
      </c>
      <c r="Z289">
        <v>4.21611E-2</v>
      </c>
      <c r="AA289">
        <v>4.10832E-2</v>
      </c>
      <c r="AB289">
        <v>4.13146E-2</v>
      </c>
      <c r="AC289">
        <v>4.1644199999999999E-2</v>
      </c>
      <c r="AD289">
        <v>4.08993E-2</v>
      </c>
      <c r="AE289">
        <v>3.8320300000000002E-2</v>
      </c>
      <c r="AF289">
        <v>3.3771799999999998E-2</v>
      </c>
      <c r="AG289">
        <v>2.7737299999999999E-2</v>
      </c>
      <c r="AH289">
        <v>2.1097100000000001E-2</v>
      </c>
      <c r="AI289">
        <v>1.4793199999999999E-2</v>
      </c>
      <c r="AJ289">
        <v>9.5291799999999999E-3</v>
      </c>
      <c r="AK289">
        <v>5.6229799999999996E-3</v>
      </c>
      <c r="AL289">
        <v>3.0321800000000002E-3</v>
      </c>
      <c r="AM289">
        <v>1.49121E-3</v>
      </c>
      <c r="AN289" s="2">
        <v>6.6768999999999997E-4</v>
      </c>
      <c r="AO289" s="2">
        <v>2.7179199999999998E-4</v>
      </c>
      <c r="AP289" s="2">
        <v>1.00462E-4</v>
      </c>
      <c r="AQ289" s="2">
        <v>3.36849E-5</v>
      </c>
      <c r="AR289" s="2">
        <v>1.0237299999999999E-5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4D1BF-459A-324B-B9D8-E65C8E490451}">
  <dimension ref="A4:CC159"/>
  <sheetViews>
    <sheetView topLeftCell="K53" zoomScale="92" zoomScaleNormal="70" workbookViewId="0">
      <selection activeCell="AQ78" sqref="AQ78"/>
    </sheetView>
  </sheetViews>
  <sheetFormatPr baseColWidth="10" defaultRowHeight="15"/>
  <cols>
    <col min="2" max="32" width="7.33203125" customWidth="1"/>
    <col min="33" max="42" width="4.1640625" customWidth="1"/>
    <col min="43" max="43" width="8.83203125" customWidth="1"/>
    <col min="44" max="44" width="10.33203125" customWidth="1"/>
    <col min="45" max="46" width="4.1640625" customWidth="1"/>
    <col min="51" max="51" width="14.5" bestFit="1" customWidth="1"/>
    <col min="52" max="52" width="12.1640625" customWidth="1"/>
    <col min="53" max="53" width="2.1640625" customWidth="1"/>
    <col min="54" max="54" width="7.5" customWidth="1"/>
    <col min="55" max="55" width="9.83203125" customWidth="1"/>
  </cols>
  <sheetData>
    <row r="4" spans="1:56" s="3" customFormat="1">
      <c r="A4" s="3" t="s">
        <v>0</v>
      </c>
      <c r="B4" s="27">
        <v>10</v>
      </c>
      <c r="C4" s="27">
        <v>11</v>
      </c>
      <c r="D4" s="27">
        <v>12</v>
      </c>
      <c r="E4" s="27">
        <v>13</v>
      </c>
      <c r="F4" s="27">
        <v>14</v>
      </c>
      <c r="G4" s="27">
        <v>15</v>
      </c>
      <c r="H4" s="27">
        <v>16</v>
      </c>
      <c r="I4" s="27">
        <v>17</v>
      </c>
      <c r="J4" s="27">
        <v>18</v>
      </c>
      <c r="K4" s="27">
        <v>19</v>
      </c>
      <c r="L4" s="27">
        <v>20</v>
      </c>
      <c r="M4" s="27">
        <v>21</v>
      </c>
      <c r="N4" s="27">
        <v>22</v>
      </c>
      <c r="O4" s="27">
        <v>23</v>
      </c>
      <c r="P4" s="27">
        <v>24</v>
      </c>
      <c r="Q4" s="27">
        <v>25</v>
      </c>
      <c r="R4" s="27">
        <v>26</v>
      </c>
      <c r="S4" s="27">
        <v>27</v>
      </c>
      <c r="T4" s="27">
        <v>28</v>
      </c>
      <c r="U4" s="27">
        <v>29</v>
      </c>
      <c r="V4" s="27">
        <v>30</v>
      </c>
      <c r="W4" s="27">
        <v>31</v>
      </c>
      <c r="X4" s="27">
        <v>32</v>
      </c>
      <c r="Y4" s="27">
        <v>33</v>
      </c>
      <c r="Z4" s="27">
        <v>34</v>
      </c>
      <c r="AA4" s="27">
        <v>35</v>
      </c>
      <c r="AB4" s="27">
        <v>36</v>
      </c>
      <c r="AC4" s="27">
        <v>37</v>
      </c>
      <c r="AD4" s="27">
        <v>38</v>
      </c>
      <c r="AE4" s="27">
        <v>39</v>
      </c>
      <c r="AF4" s="27">
        <v>40</v>
      </c>
      <c r="AG4" s="3">
        <v>41</v>
      </c>
      <c r="AH4" s="3">
        <v>42</v>
      </c>
      <c r="AI4" s="3">
        <v>43</v>
      </c>
      <c r="AJ4" s="3">
        <v>44</v>
      </c>
      <c r="AK4" s="3">
        <v>45</v>
      </c>
      <c r="AL4" s="3">
        <v>46</v>
      </c>
      <c r="AM4" s="3">
        <v>47</v>
      </c>
      <c r="AN4" s="3">
        <v>48</v>
      </c>
      <c r="AO4" s="3">
        <v>49</v>
      </c>
      <c r="AP4" s="3">
        <v>50</v>
      </c>
      <c r="AQ4" s="3">
        <v>51</v>
      </c>
      <c r="AR4" s="3">
        <v>52</v>
      </c>
    </row>
    <row r="5" spans="1:56">
      <c r="A5" t="s">
        <v>51</v>
      </c>
    </row>
    <row r="6" spans="1:56">
      <c r="A6" t="s">
        <v>1</v>
      </c>
      <c r="B6" t="s">
        <v>2</v>
      </c>
    </row>
    <row r="7" spans="1:56">
      <c r="A7" t="s">
        <v>53</v>
      </c>
      <c r="AU7" s="5" t="s">
        <v>5</v>
      </c>
      <c r="AV7" s="4" t="s">
        <v>6</v>
      </c>
      <c r="AW7" s="4" t="s">
        <v>7</v>
      </c>
      <c r="AX7" s="4" t="s">
        <v>8</v>
      </c>
      <c r="AY7" s="12" t="s">
        <v>9</v>
      </c>
      <c r="AZ7" s="12"/>
      <c r="BB7" s="13" t="s">
        <v>10</v>
      </c>
      <c r="BC7" s="13">
        <v>12</v>
      </c>
    </row>
    <row r="8" spans="1:56">
      <c r="A8">
        <v>1987</v>
      </c>
      <c r="B8" s="96">
        <f>rep!B143</f>
        <v>0</v>
      </c>
      <c r="C8" s="96">
        <f>rep!C143</f>
        <v>0</v>
      </c>
      <c r="D8" s="96">
        <f>rep!D143</f>
        <v>0</v>
      </c>
      <c r="E8" s="96">
        <f>rep!E143</f>
        <v>0</v>
      </c>
      <c r="F8" s="96">
        <f>rep!F143</f>
        <v>0</v>
      </c>
      <c r="G8" s="96">
        <f>rep!G143</f>
        <v>0</v>
      </c>
      <c r="H8" s="96">
        <f>rep!H143</f>
        <v>0</v>
      </c>
      <c r="I8" s="96">
        <f>rep!I143</f>
        <v>0</v>
      </c>
      <c r="J8" s="96">
        <f>rep!J143</f>
        <v>0</v>
      </c>
      <c r="K8" s="96">
        <f>rep!K143</f>
        <v>0</v>
      </c>
      <c r="L8" s="96">
        <f>rep!L143</f>
        <v>0</v>
      </c>
      <c r="M8" s="96">
        <f>rep!M143</f>
        <v>0</v>
      </c>
      <c r="N8" s="96">
        <f>rep!N143</f>
        <v>0</v>
      </c>
      <c r="O8" s="96">
        <f>rep!O143</f>
        <v>0</v>
      </c>
      <c r="P8" s="96">
        <f>rep!P143</f>
        <v>0</v>
      </c>
      <c r="Q8" s="96">
        <f>rep!Q143</f>
        <v>0</v>
      </c>
      <c r="R8" s="96">
        <f>rep!R143</f>
        <v>0</v>
      </c>
      <c r="S8" s="96">
        <f>rep!S143</f>
        <v>0</v>
      </c>
      <c r="T8" s="96">
        <f>rep!T143</f>
        <v>0</v>
      </c>
      <c r="U8" s="96">
        <f>rep!U143</f>
        <v>0</v>
      </c>
      <c r="V8" s="96">
        <f>rep!V143</f>
        <v>0</v>
      </c>
      <c r="W8" s="96">
        <f>rep!W143</f>
        <v>0</v>
      </c>
      <c r="X8" s="96">
        <f>rep!X143</f>
        <v>0</v>
      </c>
      <c r="Y8" s="96">
        <f>rep!Y143</f>
        <v>0</v>
      </c>
      <c r="Z8" s="96">
        <f>rep!Z143</f>
        <v>0</v>
      </c>
      <c r="AA8" s="96">
        <f>rep!AA143</f>
        <v>0</v>
      </c>
      <c r="AB8" s="96">
        <f>rep!AB143</f>
        <v>0</v>
      </c>
      <c r="AC8" s="96">
        <f>rep!AC143</f>
        <v>0</v>
      </c>
      <c r="AD8" s="96">
        <f>rep!AD143</f>
        <v>0</v>
      </c>
      <c r="AE8" s="96">
        <f>rep!AE143</f>
        <v>0</v>
      </c>
      <c r="AF8" s="96">
        <f>rep!AF143</f>
        <v>0</v>
      </c>
      <c r="AG8" s="96">
        <f>rep!AG143</f>
        <v>0</v>
      </c>
      <c r="AH8" s="96">
        <f>rep!AH143</f>
        <v>0</v>
      </c>
      <c r="AI8" s="96">
        <f>rep!AI143</f>
        <v>0</v>
      </c>
      <c r="AJ8" s="96">
        <f>rep!AJ143</f>
        <v>0</v>
      </c>
      <c r="AK8" s="96">
        <f>rep!AK143</f>
        <v>0</v>
      </c>
      <c r="AL8" s="96">
        <f>rep!AL143</f>
        <v>0</v>
      </c>
      <c r="AM8" s="96">
        <f>rep!AM143</f>
        <v>0</v>
      </c>
      <c r="AN8" s="96">
        <f>rep!AN143</f>
        <v>0</v>
      </c>
      <c r="AO8" s="96">
        <f>rep!AO143</f>
        <v>0</v>
      </c>
      <c r="AP8" s="96">
        <f>rep!AP143</f>
        <v>0</v>
      </c>
      <c r="AQ8" s="96">
        <f>rep!AQ143</f>
        <v>0</v>
      </c>
      <c r="AR8" s="96">
        <f>rep!AR143</f>
        <v>0</v>
      </c>
      <c r="AU8">
        <f>SUMPRODUCT(B8:AR8,$B$4:$AR$4)</f>
        <v>0</v>
      </c>
      <c r="AV8">
        <f>SUMPRODUCT(B44:AR44,$B$4:$AR$4)</f>
        <v>31.649908945432006</v>
      </c>
      <c r="AW8">
        <f>SUMPRODUCT(($B$4:$AR$4)^2,B44:AR44)-AV8^2</f>
        <v>35.695057560351756</v>
      </c>
      <c r="AX8">
        <f>+AW8/$BC$7</f>
        <v>2.9745881300293129</v>
      </c>
      <c r="AY8">
        <f t="shared" ref="AY8:AY41" si="0">+(AU8-AV8)/SQRT(AX8)</f>
        <v>-18.350970819603582</v>
      </c>
      <c r="AZ8" t="str">
        <f>IF(AU8&gt;0,AY8,"" )</f>
        <v/>
      </c>
      <c r="BB8" s="13" t="s">
        <v>11</v>
      </c>
      <c r="BC8" s="98">
        <f>1/VAR(AY8:AY41)</f>
        <v>9.8772506846543096E-3</v>
      </c>
    </row>
    <row r="9" spans="1:56">
      <c r="A9">
        <v>1988</v>
      </c>
      <c r="B9" s="96">
        <f>rep!B144</f>
        <v>0</v>
      </c>
      <c r="C9" s="96">
        <f>rep!C144</f>
        <v>0</v>
      </c>
      <c r="D9" s="96">
        <f>rep!D144</f>
        <v>0</v>
      </c>
      <c r="E9" s="96">
        <f>rep!E144</f>
        <v>0</v>
      </c>
      <c r="F9" s="96">
        <f>rep!F144</f>
        <v>0</v>
      </c>
      <c r="G9" s="96">
        <f>rep!G144</f>
        <v>0</v>
      </c>
      <c r="H9" s="96">
        <f>rep!H144</f>
        <v>0</v>
      </c>
      <c r="I9" s="96">
        <f>rep!I144</f>
        <v>0</v>
      </c>
      <c r="J9" s="96">
        <f>rep!J144</f>
        <v>0</v>
      </c>
      <c r="K9" s="96">
        <f>rep!K144</f>
        <v>0</v>
      </c>
      <c r="L9" s="96">
        <f>rep!L144</f>
        <v>0</v>
      </c>
      <c r="M9" s="96">
        <f>rep!M144</f>
        <v>0</v>
      </c>
      <c r="N9" s="96">
        <f>rep!N144</f>
        <v>0</v>
      </c>
      <c r="O9" s="96">
        <f>rep!O144</f>
        <v>0</v>
      </c>
      <c r="P9" s="96">
        <f>rep!P144</f>
        <v>0</v>
      </c>
      <c r="Q9" s="96">
        <f>rep!Q144</f>
        <v>0</v>
      </c>
      <c r="R9" s="96">
        <f>rep!R144</f>
        <v>0</v>
      </c>
      <c r="S9" s="96">
        <f>rep!S144</f>
        <v>0</v>
      </c>
      <c r="T9" s="96">
        <f>rep!T144</f>
        <v>0</v>
      </c>
      <c r="U9" s="96">
        <f>rep!U144</f>
        <v>0</v>
      </c>
      <c r="V9" s="96">
        <f>rep!V144</f>
        <v>0</v>
      </c>
      <c r="W9" s="96">
        <f>rep!W144</f>
        <v>0</v>
      </c>
      <c r="X9" s="96">
        <f>rep!X144</f>
        <v>0</v>
      </c>
      <c r="Y9" s="96">
        <f>rep!Y144</f>
        <v>0</v>
      </c>
      <c r="Z9" s="96">
        <f>rep!Z144</f>
        <v>0</v>
      </c>
      <c r="AA9" s="96">
        <f>rep!AA144</f>
        <v>0</v>
      </c>
      <c r="AB9" s="96">
        <f>rep!AB144</f>
        <v>0</v>
      </c>
      <c r="AC9" s="96">
        <f>rep!AC144</f>
        <v>0</v>
      </c>
      <c r="AD9" s="96">
        <f>rep!AD144</f>
        <v>0</v>
      </c>
      <c r="AE9" s="96">
        <f>rep!AE144</f>
        <v>0</v>
      </c>
      <c r="AF9" s="96">
        <f>rep!AF144</f>
        <v>0</v>
      </c>
      <c r="AG9" s="96">
        <f>rep!AG144</f>
        <v>0</v>
      </c>
      <c r="AH9" s="96">
        <f>rep!AH144</f>
        <v>0</v>
      </c>
      <c r="AI9" s="96">
        <f>rep!AI144</f>
        <v>0</v>
      </c>
      <c r="AJ9" s="96">
        <f>rep!AJ144</f>
        <v>0</v>
      </c>
      <c r="AK9" s="96">
        <f>rep!AK144</f>
        <v>0</v>
      </c>
      <c r="AL9" s="96">
        <f>rep!AL144</f>
        <v>0</v>
      </c>
      <c r="AM9" s="96">
        <f>rep!AM144</f>
        <v>0</v>
      </c>
      <c r="AN9" s="96">
        <f>rep!AN144</f>
        <v>0</v>
      </c>
      <c r="AO9" s="96">
        <f>rep!AO144</f>
        <v>0</v>
      </c>
      <c r="AP9" s="96">
        <f>rep!AP144</f>
        <v>0</v>
      </c>
      <c r="AQ9" s="96">
        <f>rep!AQ144</f>
        <v>0</v>
      </c>
      <c r="AR9" s="96">
        <f>rep!AR144</f>
        <v>0</v>
      </c>
      <c r="AU9">
        <f t="shared" ref="AU9:AU41" si="1">SUMPRODUCT(B9:AR9,$B$4:$AR$4)</f>
        <v>0</v>
      </c>
      <c r="AV9">
        <f t="shared" ref="AV9:AV41" si="2">SUMPRODUCT(B45:AR45,$B$4:$AR$4)</f>
        <v>32.314961428118998</v>
      </c>
      <c r="AW9">
        <f t="shared" ref="AW9:AW41" si="3">SUMPRODUCT(($B$4:$AR$4)^2,B45:AR45)-AV9^2</f>
        <v>26.542277725882059</v>
      </c>
      <c r="AX9">
        <f t="shared" ref="AX9:AX41" si="4">+AW9/$BC$7</f>
        <v>2.2118564771568381</v>
      </c>
      <c r="AY9">
        <f t="shared" si="0"/>
        <v>-21.728271054386088</v>
      </c>
      <c r="AZ9" t="str">
        <f t="shared" ref="AZ9:AZ41" si="5">IF(AU9&gt;0,AY9,"" )</f>
        <v/>
      </c>
      <c r="BB9" s="13" t="s">
        <v>12</v>
      </c>
      <c r="BC9" s="14">
        <f>+BC7*BC8</f>
        <v>0.11852700821585171</v>
      </c>
      <c r="BD9" s="93"/>
    </row>
    <row r="10" spans="1:56">
      <c r="A10">
        <v>1989</v>
      </c>
      <c r="B10" s="96">
        <f>rep!B145</f>
        <v>0</v>
      </c>
      <c r="C10" s="96">
        <f>rep!C145</f>
        <v>0</v>
      </c>
      <c r="D10" s="96">
        <f>rep!D145</f>
        <v>0</v>
      </c>
      <c r="E10" s="96">
        <f>rep!E145</f>
        <v>0</v>
      </c>
      <c r="F10" s="96">
        <f>rep!F145</f>
        <v>0</v>
      </c>
      <c r="G10" s="96">
        <f>rep!G145</f>
        <v>0</v>
      </c>
      <c r="H10" s="96">
        <f>rep!H145</f>
        <v>0</v>
      </c>
      <c r="I10" s="96">
        <f>rep!I145</f>
        <v>0</v>
      </c>
      <c r="J10" s="96">
        <f>rep!J145</f>
        <v>0</v>
      </c>
      <c r="K10" s="96">
        <f>rep!K145</f>
        <v>0</v>
      </c>
      <c r="L10" s="96">
        <f>rep!L145</f>
        <v>0</v>
      </c>
      <c r="M10" s="96">
        <f>rep!M145</f>
        <v>0</v>
      </c>
      <c r="N10" s="96">
        <f>rep!N145</f>
        <v>0</v>
      </c>
      <c r="O10" s="96">
        <f>rep!O145</f>
        <v>0</v>
      </c>
      <c r="P10" s="96">
        <f>rep!P145</f>
        <v>0</v>
      </c>
      <c r="Q10" s="96">
        <f>rep!Q145</f>
        <v>0</v>
      </c>
      <c r="R10" s="96">
        <f>rep!R145</f>
        <v>0</v>
      </c>
      <c r="S10" s="96">
        <f>rep!S145</f>
        <v>0</v>
      </c>
      <c r="T10" s="96">
        <f>rep!T145</f>
        <v>0</v>
      </c>
      <c r="U10" s="96">
        <f>rep!U145</f>
        <v>0</v>
      </c>
      <c r="V10" s="96">
        <f>rep!V145</f>
        <v>0</v>
      </c>
      <c r="W10" s="96">
        <f>rep!W145</f>
        <v>0</v>
      </c>
      <c r="X10" s="96">
        <f>rep!X145</f>
        <v>0</v>
      </c>
      <c r="Y10" s="96">
        <f>rep!Y145</f>
        <v>0</v>
      </c>
      <c r="Z10" s="96">
        <f>rep!Z145</f>
        <v>0</v>
      </c>
      <c r="AA10" s="96">
        <f>rep!AA145</f>
        <v>0</v>
      </c>
      <c r="AB10" s="96">
        <f>rep!AB145</f>
        <v>0</v>
      </c>
      <c r="AC10" s="96">
        <f>rep!AC145</f>
        <v>0</v>
      </c>
      <c r="AD10" s="96">
        <f>rep!AD145</f>
        <v>0</v>
      </c>
      <c r="AE10" s="96">
        <f>rep!AE145</f>
        <v>0</v>
      </c>
      <c r="AF10" s="96">
        <f>rep!AF145</f>
        <v>0</v>
      </c>
      <c r="AG10" s="96">
        <f>rep!AG145</f>
        <v>0</v>
      </c>
      <c r="AH10" s="96">
        <f>rep!AH145</f>
        <v>0</v>
      </c>
      <c r="AI10" s="96">
        <f>rep!AI145</f>
        <v>0</v>
      </c>
      <c r="AJ10" s="96">
        <f>rep!AJ145</f>
        <v>0</v>
      </c>
      <c r="AK10" s="96">
        <f>rep!AK145</f>
        <v>0</v>
      </c>
      <c r="AL10" s="96">
        <f>rep!AL145</f>
        <v>0</v>
      </c>
      <c r="AM10" s="96">
        <f>rep!AM145</f>
        <v>0</v>
      </c>
      <c r="AN10" s="96">
        <f>rep!AN145</f>
        <v>0</v>
      </c>
      <c r="AO10" s="96">
        <f>rep!AO145</f>
        <v>0</v>
      </c>
      <c r="AP10" s="96">
        <f>rep!AP145</f>
        <v>0</v>
      </c>
      <c r="AQ10" s="96">
        <f>rep!AQ145</f>
        <v>0</v>
      </c>
      <c r="AR10" s="96">
        <f>rep!AR145</f>
        <v>0</v>
      </c>
      <c r="AU10">
        <f t="shared" si="1"/>
        <v>0</v>
      </c>
      <c r="AV10">
        <f t="shared" si="2"/>
        <v>33.745853394870991</v>
      </c>
      <c r="AW10">
        <f t="shared" si="3"/>
        <v>24.75861528176938</v>
      </c>
      <c r="AX10">
        <f t="shared" si="4"/>
        <v>2.0632179401474482</v>
      </c>
      <c r="AY10">
        <f t="shared" si="0"/>
        <v>-23.493507631293522</v>
      </c>
      <c r="AZ10" t="str">
        <f t="shared" si="5"/>
        <v/>
      </c>
    </row>
    <row r="11" spans="1:56">
      <c r="A11">
        <v>1990</v>
      </c>
      <c r="B11" s="96">
        <f>rep!B146</f>
        <v>0</v>
      </c>
      <c r="C11" s="96">
        <f>rep!C146</f>
        <v>0</v>
      </c>
      <c r="D11" s="96">
        <f>rep!D146</f>
        <v>0</v>
      </c>
      <c r="E11" s="96">
        <f>rep!E146</f>
        <v>0</v>
      </c>
      <c r="F11" s="96">
        <f>rep!F146</f>
        <v>0</v>
      </c>
      <c r="G11" s="96">
        <f>rep!G146</f>
        <v>0</v>
      </c>
      <c r="H11" s="96">
        <f>rep!H146</f>
        <v>0</v>
      </c>
      <c r="I11" s="96">
        <f>rep!I146</f>
        <v>0</v>
      </c>
      <c r="J11" s="96">
        <f>rep!J146</f>
        <v>0</v>
      </c>
      <c r="K11" s="96">
        <f>rep!K146</f>
        <v>0</v>
      </c>
      <c r="L11" s="96">
        <f>rep!L146</f>
        <v>0</v>
      </c>
      <c r="M11" s="96">
        <f>rep!M146</f>
        <v>0</v>
      </c>
      <c r="N11" s="96">
        <f>rep!N146</f>
        <v>0</v>
      </c>
      <c r="O11" s="96">
        <f>rep!O146</f>
        <v>0</v>
      </c>
      <c r="P11" s="96">
        <f>rep!P146</f>
        <v>0</v>
      </c>
      <c r="Q11" s="96">
        <f>rep!Q146</f>
        <v>0</v>
      </c>
      <c r="R11" s="96">
        <f>rep!R146</f>
        <v>0</v>
      </c>
      <c r="S11" s="96">
        <f>rep!S146</f>
        <v>0</v>
      </c>
      <c r="T11" s="96">
        <f>rep!T146</f>
        <v>0</v>
      </c>
      <c r="U11" s="96">
        <f>rep!U146</f>
        <v>0</v>
      </c>
      <c r="V11" s="96">
        <f>rep!V146</f>
        <v>0</v>
      </c>
      <c r="W11" s="96">
        <f>rep!W146</f>
        <v>0</v>
      </c>
      <c r="X11" s="96">
        <f>rep!X146</f>
        <v>0</v>
      </c>
      <c r="Y11" s="96">
        <f>rep!Y146</f>
        <v>0</v>
      </c>
      <c r="Z11" s="96">
        <f>rep!Z146</f>
        <v>0</v>
      </c>
      <c r="AA11" s="96">
        <f>rep!AA146</f>
        <v>0</v>
      </c>
      <c r="AB11" s="96">
        <f>rep!AB146</f>
        <v>0</v>
      </c>
      <c r="AC11" s="96">
        <f>rep!AC146</f>
        <v>0</v>
      </c>
      <c r="AD11" s="96">
        <f>rep!AD146</f>
        <v>0</v>
      </c>
      <c r="AE11" s="96">
        <f>rep!AE146</f>
        <v>0</v>
      </c>
      <c r="AF11" s="96">
        <f>rep!AF146</f>
        <v>0</v>
      </c>
      <c r="AG11" s="96">
        <f>rep!AG146</f>
        <v>0</v>
      </c>
      <c r="AH11" s="96">
        <f>rep!AH146</f>
        <v>0</v>
      </c>
      <c r="AI11" s="96">
        <f>rep!AI146</f>
        <v>0</v>
      </c>
      <c r="AJ11" s="96">
        <f>rep!AJ146</f>
        <v>0</v>
      </c>
      <c r="AK11" s="96">
        <f>rep!AK146</f>
        <v>0</v>
      </c>
      <c r="AL11" s="96">
        <f>rep!AL146</f>
        <v>0</v>
      </c>
      <c r="AM11" s="96">
        <f>rep!AM146</f>
        <v>0</v>
      </c>
      <c r="AN11" s="96">
        <f>rep!AN146</f>
        <v>0</v>
      </c>
      <c r="AO11" s="96">
        <f>rep!AO146</f>
        <v>0</v>
      </c>
      <c r="AP11" s="96">
        <f>rep!AP146</f>
        <v>0</v>
      </c>
      <c r="AQ11" s="96">
        <f>rep!AQ146</f>
        <v>0</v>
      </c>
      <c r="AR11" s="96">
        <f>rep!AR146</f>
        <v>0</v>
      </c>
      <c r="AU11">
        <f t="shared" si="1"/>
        <v>0</v>
      </c>
      <c r="AV11">
        <f t="shared" si="2"/>
        <v>34.886854014458997</v>
      </c>
      <c r="AW11">
        <f t="shared" si="3"/>
        <v>30.419763936786467</v>
      </c>
      <c r="AX11">
        <f t="shared" si="4"/>
        <v>2.5349803280655387</v>
      </c>
      <c r="AY11">
        <f t="shared" si="0"/>
        <v>-21.911621189570237</v>
      </c>
      <c r="AZ11" t="str">
        <f t="shared" si="5"/>
        <v/>
      </c>
    </row>
    <row r="12" spans="1:56">
      <c r="A12">
        <v>1991</v>
      </c>
      <c r="B12" s="96">
        <f>rep!B147</f>
        <v>0</v>
      </c>
      <c r="C12" s="96">
        <f>rep!C147</f>
        <v>0</v>
      </c>
      <c r="D12" s="96">
        <f>rep!D147</f>
        <v>0</v>
      </c>
      <c r="E12" s="96">
        <f>rep!E147</f>
        <v>0</v>
      </c>
      <c r="F12" s="96">
        <f>rep!F147</f>
        <v>0</v>
      </c>
      <c r="G12" s="96">
        <f>rep!G147</f>
        <v>0</v>
      </c>
      <c r="H12" s="96">
        <f>rep!H147</f>
        <v>0</v>
      </c>
      <c r="I12" s="96">
        <f>rep!I147</f>
        <v>0</v>
      </c>
      <c r="J12" s="96">
        <f>rep!J147</f>
        <v>0</v>
      </c>
      <c r="K12" s="96">
        <f>rep!K147</f>
        <v>0</v>
      </c>
      <c r="L12" s="96">
        <f>rep!L147</f>
        <v>0</v>
      </c>
      <c r="M12" s="96">
        <f>rep!M147</f>
        <v>0</v>
      </c>
      <c r="N12" s="96">
        <f>rep!N147</f>
        <v>0</v>
      </c>
      <c r="O12" s="96">
        <f>rep!O147</f>
        <v>0</v>
      </c>
      <c r="P12" s="96">
        <f>rep!P147</f>
        <v>0</v>
      </c>
      <c r="Q12" s="96">
        <f>rep!Q147</f>
        <v>0</v>
      </c>
      <c r="R12" s="96">
        <f>rep!R147</f>
        <v>0</v>
      </c>
      <c r="S12" s="96">
        <f>rep!S147</f>
        <v>0</v>
      </c>
      <c r="T12" s="96">
        <f>rep!T147</f>
        <v>0</v>
      </c>
      <c r="U12" s="96">
        <f>rep!U147</f>
        <v>0</v>
      </c>
      <c r="V12" s="96">
        <f>rep!V147</f>
        <v>0</v>
      </c>
      <c r="W12" s="96">
        <f>rep!W147</f>
        <v>0</v>
      </c>
      <c r="X12" s="96">
        <f>rep!X147</f>
        <v>0</v>
      </c>
      <c r="Y12" s="96">
        <f>rep!Y147</f>
        <v>0</v>
      </c>
      <c r="Z12" s="96">
        <f>rep!Z147</f>
        <v>0</v>
      </c>
      <c r="AA12" s="96">
        <f>rep!AA147</f>
        <v>0</v>
      </c>
      <c r="AB12" s="96">
        <f>rep!AB147</f>
        <v>0</v>
      </c>
      <c r="AC12" s="96">
        <f>rep!AC147</f>
        <v>0</v>
      </c>
      <c r="AD12" s="96">
        <f>rep!AD147</f>
        <v>0</v>
      </c>
      <c r="AE12" s="96">
        <f>rep!AE147</f>
        <v>0</v>
      </c>
      <c r="AF12" s="96">
        <f>rep!AF147</f>
        <v>0</v>
      </c>
      <c r="AG12" s="96">
        <f>rep!AG147</f>
        <v>0</v>
      </c>
      <c r="AH12" s="96">
        <f>rep!AH147</f>
        <v>0</v>
      </c>
      <c r="AI12" s="96">
        <f>rep!AI147</f>
        <v>0</v>
      </c>
      <c r="AJ12" s="96">
        <f>rep!AJ147</f>
        <v>0</v>
      </c>
      <c r="AK12" s="96">
        <f>rep!AK147</f>
        <v>0</v>
      </c>
      <c r="AL12" s="96">
        <f>rep!AL147</f>
        <v>0</v>
      </c>
      <c r="AM12" s="96">
        <f>rep!AM147</f>
        <v>0</v>
      </c>
      <c r="AN12" s="96">
        <f>rep!AN147</f>
        <v>0</v>
      </c>
      <c r="AO12" s="96">
        <f>rep!AO147</f>
        <v>0</v>
      </c>
      <c r="AP12" s="96">
        <f>rep!AP147</f>
        <v>0</v>
      </c>
      <c r="AQ12" s="96">
        <f>rep!AQ147</f>
        <v>0</v>
      </c>
      <c r="AR12" s="96">
        <f>rep!AR147</f>
        <v>0</v>
      </c>
      <c r="AU12">
        <f t="shared" si="1"/>
        <v>0</v>
      </c>
      <c r="AV12">
        <f t="shared" si="2"/>
        <v>34.808472820659993</v>
      </c>
      <c r="AW12">
        <f t="shared" si="3"/>
        <v>42.757428801824744</v>
      </c>
      <c r="AX12">
        <f t="shared" si="4"/>
        <v>3.5631190668187287</v>
      </c>
      <c r="AY12">
        <f t="shared" si="0"/>
        <v>-18.440377268843271</v>
      </c>
      <c r="AZ12" t="str">
        <f t="shared" si="5"/>
        <v/>
      </c>
    </row>
    <row r="13" spans="1:56">
      <c r="A13">
        <v>1992</v>
      </c>
      <c r="B13" s="96">
        <f>rep!B148</f>
        <v>0</v>
      </c>
      <c r="C13" s="96">
        <f>rep!C148</f>
        <v>0</v>
      </c>
      <c r="D13" s="96">
        <f>rep!D148</f>
        <v>0</v>
      </c>
      <c r="E13" s="96">
        <f>rep!E148</f>
        <v>0</v>
      </c>
      <c r="F13" s="96">
        <f>rep!F148</f>
        <v>0</v>
      </c>
      <c r="G13" s="96">
        <f>rep!G148</f>
        <v>0</v>
      </c>
      <c r="H13" s="96">
        <f>rep!H148</f>
        <v>0</v>
      </c>
      <c r="I13" s="96">
        <f>rep!I148</f>
        <v>0</v>
      </c>
      <c r="J13" s="96">
        <f>rep!J148</f>
        <v>0</v>
      </c>
      <c r="K13" s="96">
        <f>rep!K148</f>
        <v>0</v>
      </c>
      <c r="L13" s="96">
        <f>rep!L148</f>
        <v>0</v>
      </c>
      <c r="M13" s="96">
        <f>rep!M148</f>
        <v>0</v>
      </c>
      <c r="N13" s="96">
        <f>rep!N148</f>
        <v>0</v>
      </c>
      <c r="O13" s="96">
        <f>rep!O148</f>
        <v>0</v>
      </c>
      <c r="P13" s="96">
        <f>rep!P148</f>
        <v>0</v>
      </c>
      <c r="Q13" s="96">
        <f>rep!Q148</f>
        <v>0</v>
      </c>
      <c r="R13" s="96">
        <f>rep!R148</f>
        <v>0</v>
      </c>
      <c r="S13" s="96">
        <f>rep!S148</f>
        <v>0</v>
      </c>
      <c r="T13" s="96">
        <f>rep!T148</f>
        <v>0</v>
      </c>
      <c r="U13" s="96">
        <f>rep!U148</f>
        <v>0</v>
      </c>
      <c r="V13" s="96">
        <f>rep!V148</f>
        <v>0</v>
      </c>
      <c r="W13" s="96">
        <f>rep!W148</f>
        <v>0</v>
      </c>
      <c r="X13" s="96">
        <f>rep!X148</f>
        <v>0</v>
      </c>
      <c r="Y13" s="96">
        <f>rep!Y148</f>
        <v>0</v>
      </c>
      <c r="Z13" s="96">
        <f>rep!Z148</f>
        <v>0</v>
      </c>
      <c r="AA13" s="96">
        <f>rep!AA148</f>
        <v>0</v>
      </c>
      <c r="AB13" s="96">
        <f>rep!AB148</f>
        <v>0</v>
      </c>
      <c r="AC13" s="96">
        <f>rep!AC148</f>
        <v>0</v>
      </c>
      <c r="AD13" s="96">
        <f>rep!AD148</f>
        <v>0</v>
      </c>
      <c r="AE13" s="96">
        <f>rep!AE148</f>
        <v>0</v>
      </c>
      <c r="AF13" s="96">
        <f>rep!AF148</f>
        <v>0</v>
      </c>
      <c r="AG13" s="96">
        <f>rep!AG148</f>
        <v>0</v>
      </c>
      <c r="AH13" s="96">
        <f>rep!AH148</f>
        <v>0</v>
      </c>
      <c r="AI13" s="96">
        <f>rep!AI148</f>
        <v>0</v>
      </c>
      <c r="AJ13" s="96">
        <f>rep!AJ148</f>
        <v>0</v>
      </c>
      <c r="AK13" s="96">
        <f>rep!AK148</f>
        <v>0</v>
      </c>
      <c r="AL13" s="96">
        <f>rep!AL148</f>
        <v>0</v>
      </c>
      <c r="AM13" s="96">
        <f>rep!AM148</f>
        <v>0</v>
      </c>
      <c r="AN13" s="96">
        <f>rep!AN148</f>
        <v>0</v>
      </c>
      <c r="AO13" s="96">
        <f>rep!AO148</f>
        <v>0</v>
      </c>
      <c r="AP13" s="96">
        <f>rep!AP148</f>
        <v>0</v>
      </c>
      <c r="AQ13" s="96">
        <f>rep!AQ148</f>
        <v>0</v>
      </c>
      <c r="AR13" s="96">
        <f>rep!AR148</f>
        <v>0</v>
      </c>
      <c r="AU13">
        <f t="shared" si="1"/>
        <v>0</v>
      </c>
      <c r="AV13">
        <f t="shared" si="2"/>
        <v>34.136461051510011</v>
      </c>
      <c r="AW13">
        <f t="shared" si="3"/>
        <v>49.568107321309981</v>
      </c>
      <c r="AX13">
        <f t="shared" si="4"/>
        <v>4.1306756101091651</v>
      </c>
      <c r="AY13">
        <f t="shared" si="0"/>
        <v>-16.7960806125499</v>
      </c>
      <c r="AZ13" t="str">
        <f t="shared" si="5"/>
        <v/>
      </c>
    </row>
    <row r="14" spans="1:56">
      <c r="A14">
        <v>1993</v>
      </c>
      <c r="B14" s="96">
        <f>rep!B149</f>
        <v>0</v>
      </c>
      <c r="C14" s="96">
        <f>rep!C149</f>
        <v>0</v>
      </c>
      <c r="D14" s="96">
        <f>rep!D149</f>
        <v>0</v>
      </c>
      <c r="E14" s="96">
        <f>rep!E149</f>
        <v>0</v>
      </c>
      <c r="F14" s="96">
        <f>rep!F149</f>
        <v>0</v>
      </c>
      <c r="G14" s="96">
        <f>rep!G149</f>
        <v>0</v>
      </c>
      <c r="H14" s="96">
        <f>rep!H149</f>
        <v>0</v>
      </c>
      <c r="I14" s="96">
        <f>rep!I149</f>
        <v>0</v>
      </c>
      <c r="J14" s="96">
        <f>rep!J149</f>
        <v>0</v>
      </c>
      <c r="K14" s="96">
        <f>rep!K149</f>
        <v>0</v>
      </c>
      <c r="L14" s="96">
        <f>rep!L149</f>
        <v>0</v>
      </c>
      <c r="M14" s="96">
        <f>rep!M149</f>
        <v>0</v>
      </c>
      <c r="N14" s="96">
        <f>rep!N149</f>
        <v>0</v>
      </c>
      <c r="O14" s="96">
        <f>rep!O149</f>
        <v>0</v>
      </c>
      <c r="P14" s="96">
        <f>rep!P149</f>
        <v>0</v>
      </c>
      <c r="Q14" s="96">
        <f>rep!Q149</f>
        <v>0</v>
      </c>
      <c r="R14" s="96">
        <f>rep!R149</f>
        <v>0</v>
      </c>
      <c r="S14" s="96">
        <f>rep!S149</f>
        <v>0</v>
      </c>
      <c r="T14" s="96">
        <f>rep!T149</f>
        <v>0</v>
      </c>
      <c r="U14" s="96">
        <f>rep!U149</f>
        <v>0</v>
      </c>
      <c r="V14" s="96">
        <f>rep!V149</f>
        <v>0</v>
      </c>
      <c r="W14" s="96">
        <f>rep!W149</f>
        <v>0</v>
      </c>
      <c r="X14" s="96">
        <f>rep!X149</f>
        <v>0</v>
      </c>
      <c r="Y14" s="96">
        <f>rep!Y149</f>
        <v>0</v>
      </c>
      <c r="Z14" s="96">
        <f>rep!Z149</f>
        <v>0</v>
      </c>
      <c r="AA14" s="96">
        <f>rep!AA149</f>
        <v>0</v>
      </c>
      <c r="AB14" s="96">
        <f>rep!AB149</f>
        <v>0</v>
      </c>
      <c r="AC14" s="96">
        <f>rep!AC149</f>
        <v>0</v>
      </c>
      <c r="AD14" s="96">
        <f>rep!AD149</f>
        <v>0</v>
      </c>
      <c r="AE14" s="96">
        <f>rep!AE149</f>
        <v>0</v>
      </c>
      <c r="AF14" s="96">
        <f>rep!AF149</f>
        <v>0</v>
      </c>
      <c r="AG14" s="96">
        <f>rep!AG149</f>
        <v>0</v>
      </c>
      <c r="AH14" s="96">
        <f>rep!AH149</f>
        <v>0</v>
      </c>
      <c r="AI14" s="96">
        <f>rep!AI149</f>
        <v>0</v>
      </c>
      <c r="AJ14" s="96">
        <f>rep!AJ149</f>
        <v>0</v>
      </c>
      <c r="AK14" s="96">
        <f>rep!AK149</f>
        <v>0</v>
      </c>
      <c r="AL14" s="96">
        <f>rep!AL149</f>
        <v>0</v>
      </c>
      <c r="AM14" s="96">
        <f>rep!AM149</f>
        <v>0</v>
      </c>
      <c r="AN14" s="96">
        <f>rep!AN149</f>
        <v>0</v>
      </c>
      <c r="AO14" s="96">
        <f>rep!AO149</f>
        <v>0</v>
      </c>
      <c r="AP14" s="96">
        <f>rep!AP149</f>
        <v>0</v>
      </c>
      <c r="AQ14" s="96">
        <f>rep!AQ149</f>
        <v>0</v>
      </c>
      <c r="AR14" s="96">
        <f>rep!AR149</f>
        <v>0</v>
      </c>
      <c r="AU14">
        <f t="shared" si="1"/>
        <v>0</v>
      </c>
      <c r="AV14">
        <f t="shared" si="2"/>
        <v>33.873129314503998</v>
      </c>
      <c r="AW14">
        <f t="shared" si="3"/>
        <v>46.248827862488724</v>
      </c>
      <c r="AX14">
        <f t="shared" si="4"/>
        <v>3.8540689885407269</v>
      </c>
      <c r="AY14">
        <f t="shared" si="0"/>
        <v>-17.254229801772535</v>
      </c>
      <c r="AZ14" t="str">
        <f t="shared" si="5"/>
        <v/>
      </c>
    </row>
    <row r="15" spans="1:56">
      <c r="A15">
        <v>1994</v>
      </c>
      <c r="B15" s="96">
        <f>rep!B150</f>
        <v>0</v>
      </c>
      <c r="C15" s="96">
        <f>rep!C150</f>
        <v>0</v>
      </c>
      <c r="D15" s="96">
        <f>rep!D150</f>
        <v>0</v>
      </c>
      <c r="E15" s="96">
        <f>rep!E150</f>
        <v>0</v>
      </c>
      <c r="F15" s="96">
        <f>rep!F150</f>
        <v>0</v>
      </c>
      <c r="G15" s="96">
        <f>rep!G150</f>
        <v>0</v>
      </c>
      <c r="H15" s="96">
        <f>rep!H150</f>
        <v>0</v>
      </c>
      <c r="I15" s="96">
        <f>rep!I150</f>
        <v>0</v>
      </c>
      <c r="J15" s="96">
        <f>rep!J150</f>
        <v>0</v>
      </c>
      <c r="K15" s="96">
        <f>rep!K150</f>
        <v>0</v>
      </c>
      <c r="L15" s="96">
        <f>rep!L150</f>
        <v>0</v>
      </c>
      <c r="M15" s="96">
        <f>rep!M150</f>
        <v>0</v>
      </c>
      <c r="N15" s="96">
        <f>rep!N150</f>
        <v>0</v>
      </c>
      <c r="O15" s="96">
        <f>rep!O150</f>
        <v>0</v>
      </c>
      <c r="P15" s="96">
        <f>rep!P150</f>
        <v>0</v>
      </c>
      <c r="Q15" s="96">
        <f>rep!Q150</f>
        <v>0</v>
      </c>
      <c r="R15" s="96">
        <f>rep!R150</f>
        <v>0</v>
      </c>
      <c r="S15" s="96">
        <f>rep!S150</f>
        <v>0</v>
      </c>
      <c r="T15" s="96">
        <f>rep!T150</f>
        <v>0</v>
      </c>
      <c r="U15" s="96">
        <f>rep!U150</f>
        <v>0</v>
      </c>
      <c r="V15" s="96">
        <f>rep!V150</f>
        <v>0</v>
      </c>
      <c r="W15" s="96">
        <f>rep!W150</f>
        <v>0</v>
      </c>
      <c r="X15" s="96">
        <f>rep!X150</f>
        <v>0</v>
      </c>
      <c r="Y15" s="96">
        <f>rep!Y150</f>
        <v>0</v>
      </c>
      <c r="Z15" s="96">
        <f>rep!Z150</f>
        <v>0</v>
      </c>
      <c r="AA15" s="96">
        <f>rep!AA150</f>
        <v>0</v>
      </c>
      <c r="AB15" s="96">
        <f>rep!AB150</f>
        <v>0</v>
      </c>
      <c r="AC15" s="96">
        <f>rep!AC150</f>
        <v>0</v>
      </c>
      <c r="AD15" s="96">
        <f>rep!AD150</f>
        <v>0</v>
      </c>
      <c r="AE15" s="96">
        <f>rep!AE150</f>
        <v>0</v>
      </c>
      <c r="AF15" s="96">
        <f>rep!AF150</f>
        <v>0</v>
      </c>
      <c r="AG15" s="96">
        <f>rep!AG150</f>
        <v>0</v>
      </c>
      <c r="AH15" s="96">
        <f>rep!AH150</f>
        <v>0</v>
      </c>
      <c r="AI15" s="96">
        <f>rep!AI150</f>
        <v>0</v>
      </c>
      <c r="AJ15" s="96">
        <f>rep!AJ150</f>
        <v>0</v>
      </c>
      <c r="AK15" s="96">
        <f>rep!AK150</f>
        <v>0</v>
      </c>
      <c r="AL15" s="96">
        <f>rep!AL150</f>
        <v>0</v>
      </c>
      <c r="AM15" s="96">
        <f>rep!AM150</f>
        <v>0</v>
      </c>
      <c r="AN15" s="96">
        <f>rep!AN150</f>
        <v>0</v>
      </c>
      <c r="AO15" s="96">
        <f>rep!AO150</f>
        <v>0</v>
      </c>
      <c r="AP15" s="96">
        <f>rep!AP150</f>
        <v>0</v>
      </c>
      <c r="AQ15" s="96">
        <f>rep!AQ150</f>
        <v>0</v>
      </c>
      <c r="AR15" s="96">
        <f>rep!AR150</f>
        <v>0</v>
      </c>
      <c r="AU15">
        <f t="shared" si="1"/>
        <v>0</v>
      </c>
      <c r="AV15">
        <f t="shared" si="2"/>
        <v>33.89301642344099</v>
      </c>
      <c r="AW15">
        <f t="shared" si="3"/>
        <v>39.255532926890282</v>
      </c>
      <c r="AX15">
        <f t="shared" si="4"/>
        <v>3.2712944105741903</v>
      </c>
      <c r="AY15">
        <f t="shared" si="0"/>
        <v>-18.739172380193441</v>
      </c>
      <c r="AZ15" t="str">
        <f t="shared" si="5"/>
        <v/>
      </c>
    </row>
    <row r="16" spans="1:56">
      <c r="A16">
        <v>1995</v>
      </c>
      <c r="B16" s="96">
        <f>rep!B151</f>
        <v>0</v>
      </c>
      <c r="C16" s="96">
        <f>rep!C151</f>
        <v>0</v>
      </c>
      <c r="D16" s="96">
        <f>rep!D151</f>
        <v>0</v>
      </c>
      <c r="E16" s="96">
        <f>rep!E151</f>
        <v>0</v>
      </c>
      <c r="F16" s="96">
        <f>rep!F151</f>
        <v>0</v>
      </c>
      <c r="G16" s="96">
        <f>rep!G151</f>
        <v>0</v>
      </c>
      <c r="H16" s="96">
        <f>rep!H151</f>
        <v>0</v>
      </c>
      <c r="I16" s="96">
        <f>rep!I151</f>
        <v>0</v>
      </c>
      <c r="J16" s="96">
        <f>rep!J151</f>
        <v>0</v>
      </c>
      <c r="K16" s="96">
        <f>rep!K151</f>
        <v>0</v>
      </c>
      <c r="L16" s="96">
        <f>rep!L151</f>
        <v>0</v>
      </c>
      <c r="M16" s="96">
        <f>rep!M151</f>
        <v>0</v>
      </c>
      <c r="N16" s="96">
        <f>rep!N151</f>
        <v>0</v>
      </c>
      <c r="O16" s="96">
        <f>rep!O151</f>
        <v>0</v>
      </c>
      <c r="P16" s="96">
        <f>rep!P151</f>
        <v>0</v>
      </c>
      <c r="Q16" s="96">
        <f>rep!Q151</f>
        <v>0</v>
      </c>
      <c r="R16" s="96">
        <f>rep!R151</f>
        <v>0</v>
      </c>
      <c r="S16" s="96">
        <f>rep!S151</f>
        <v>0</v>
      </c>
      <c r="T16" s="96">
        <f>rep!T151</f>
        <v>0</v>
      </c>
      <c r="U16" s="96">
        <f>rep!U151</f>
        <v>0</v>
      </c>
      <c r="V16" s="96">
        <f>rep!V151</f>
        <v>0</v>
      </c>
      <c r="W16" s="96">
        <f>rep!W151</f>
        <v>0</v>
      </c>
      <c r="X16" s="96">
        <f>rep!X151</f>
        <v>0</v>
      </c>
      <c r="Y16" s="96">
        <f>rep!Y151</f>
        <v>0</v>
      </c>
      <c r="Z16" s="96">
        <f>rep!Z151</f>
        <v>0</v>
      </c>
      <c r="AA16" s="96">
        <f>rep!AA151</f>
        <v>0</v>
      </c>
      <c r="AB16" s="96">
        <f>rep!AB151</f>
        <v>0</v>
      </c>
      <c r="AC16" s="96">
        <f>rep!AC151</f>
        <v>0</v>
      </c>
      <c r="AD16" s="96">
        <f>rep!AD151</f>
        <v>0</v>
      </c>
      <c r="AE16" s="96">
        <f>rep!AE151</f>
        <v>0</v>
      </c>
      <c r="AF16" s="96">
        <f>rep!AF151</f>
        <v>0</v>
      </c>
      <c r="AG16" s="96">
        <f>rep!AG151</f>
        <v>0</v>
      </c>
      <c r="AH16" s="96">
        <f>rep!AH151</f>
        <v>0</v>
      </c>
      <c r="AI16" s="96">
        <f>rep!AI151</f>
        <v>0</v>
      </c>
      <c r="AJ16" s="96">
        <f>rep!AJ151</f>
        <v>0</v>
      </c>
      <c r="AK16" s="96">
        <f>rep!AK151</f>
        <v>0</v>
      </c>
      <c r="AL16" s="96">
        <f>rep!AL151</f>
        <v>0</v>
      </c>
      <c r="AM16" s="96">
        <f>rep!AM151</f>
        <v>0</v>
      </c>
      <c r="AN16" s="96">
        <f>rep!AN151</f>
        <v>0</v>
      </c>
      <c r="AO16" s="96">
        <f>rep!AO151</f>
        <v>0</v>
      </c>
      <c r="AP16" s="96">
        <f>rep!AP151</f>
        <v>0</v>
      </c>
      <c r="AQ16" s="96">
        <f>rep!AQ151</f>
        <v>0</v>
      </c>
      <c r="AR16" s="96">
        <f>rep!AR151</f>
        <v>0</v>
      </c>
      <c r="AU16">
        <f t="shared" si="1"/>
        <v>0</v>
      </c>
      <c r="AV16">
        <f t="shared" si="2"/>
        <v>34.207298178705003</v>
      </c>
      <c r="AW16">
        <f t="shared" si="3"/>
        <v>33.683654545503714</v>
      </c>
      <c r="AX16">
        <f t="shared" si="4"/>
        <v>2.8069712121253096</v>
      </c>
      <c r="AY16">
        <f t="shared" si="0"/>
        <v>-20.417369763291081</v>
      </c>
      <c r="AZ16" t="str">
        <f t="shared" si="5"/>
        <v/>
      </c>
    </row>
    <row r="17" spans="1:52">
      <c r="A17">
        <v>1996</v>
      </c>
      <c r="B17" s="96">
        <f>rep!B152</f>
        <v>0</v>
      </c>
      <c r="C17" s="96">
        <f>rep!C152</f>
        <v>0</v>
      </c>
      <c r="D17" s="96">
        <f>rep!D152</f>
        <v>0</v>
      </c>
      <c r="E17" s="96">
        <f>rep!E152</f>
        <v>0</v>
      </c>
      <c r="F17" s="96">
        <f>rep!F152</f>
        <v>0</v>
      </c>
      <c r="G17" s="96">
        <f>rep!G152</f>
        <v>0</v>
      </c>
      <c r="H17" s="96">
        <f>rep!H152</f>
        <v>0</v>
      </c>
      <c r="I17" s="96">
        <f>rep!I152</f>
        <v>0</v>
      </c>
      <c r="J17" s="96">
        <f>rep!J152</f>
        <v>0</v>
      </c>
      <c r="K17" s="96">
        <f>rep!K152</f>
        <v>0</v>
      </c>
      <c r="L17" s="96">
        <f>rep!L152</f>
        <v>0</v>
      </c>
      <c r="M17" s="96">
        <f>rep!M152</f>
        <v>0</v>
      </c>
      <c r="N17" s="96">
        <f>rep!N152</f>
        <v>0</v>
      </c>
      <c r="O17" s="96">
        <f>rep!O152</f>
        <v>0</v>
      </c>
      <c r="P17" s="96">
        <f>rep!P152</f>
        <v>0</v>
      </c>
      <c r="Q17" s="96">
        <f>rep!Q152</f>
        <v>0</v>
      </c>
      <c r="R17" s="96">
        <f>rep!R152</f>
        <v>0</v>
      </c>
      <c r="S17" s="96">
        <f>rep!S152</f>
        <v>0</v>
      </c>
      <c r="T17" s="96">
        <f>rep!T152</f>
        <v>0</v>
      </c>
      <c r="U17" s="96">
        <f>rep!U152</f>
        <v>0</v>
      </c>
      <c r="V17" s="96">
        <f>rep!V152</f>
        <v>0</v>
      </c>
      <c r="W17" s="96">
        <f>rep!W152</f>
        <v>0</v>
      </c>
      <c r="X17" s="96">
        <f>rep!X152</f>
        <v>0</v>
      </c>
      <c r="Y17" s="96">
        <f>rep!Y152</f>
        <v>0</v>
      </c>
      <c r="Z17" s="96">
        <f>rep!Z152</f>
        <v>0</v>
      </c>
      <c r="AA17" s="96">
        <f>rep!AA152</f>
        <v>0</v>
      </c>
      <c r="AB17" s="96">
        <f>rep!AB152</f>
        <v>0</v>
      </c>
      <c r="AC17" s="96">
        <f>rep!AC152</f>
        <v>0</v>
      </c>
      <c r="AD17" s="96">
        <f>rep!AD152</f>
        <v>0</v>
      </c>
      <c r="AE17" s="96">
        <f>rep!AE152</f>
        <v>0</v>
      </c>
      <c r="AF17" s="96">
        <f>rep!AF152</f>
        <v>0</v>
      </c>
      <c r="AG17" s="96">
        <f>rep!AG152</f>
        <v>0</v>
      </c>
      <c r="AH17" s="96">
        <f>rep!AH152</f>
        <v>0</v>
      </c>
      <c r="AI17" s="96">
        <f>rep!AI152</f>
        <v>0</v>
      </c>
      <c r="AJ17" s="96">
        <f>rep!AJ152</f>
        <v>0</v>
      </c>
      <c r="AK17" s="96">
        <f>rep!AK152</f>
        <v>0</v>
      </c>
      <c r="AL17" s="96">
        <f>rep!AL152</f>
        <v>0</v>
      </c>
      <c r="AM17" s="96">
        <f>rep!AM152</f>
        <v>0</v>
      </c>
      <c r="AN17" s="96">
        <f>rep!AN152</f>
        <v>0</v>
      </c>
      <c r="AO17" s="96">
        <f>rep!AO152</f>
        <v>0</v>
      </c>
      <c r="AP17" s="96">
        <f>rep!AP152</f>
        <v>0</v>
      </c>
      <c r="AQ17" s="96">
        <f>rep!AQ152</f>
        <v>0</v>
      </c>
      <c r="AR17" s="96">
        <f>rep!AR152</f>
        <v>0</v>
      </c>
      <c r="AU17">
        <f t="shared" si="1"/>
        <v>0</v>
      </c>
      <c r="AV17">
        <f t="shared" si="2"/>
        <v>34.576090708057002</v>
      </c>
      <c r="AW17">
        <f t="shared" si="3"/>
        <v>32.061727103115118</v>
      </c>
      <c r="AX17">
        <f t="shared" si="4"/>
        <v>2.6718105919262598</v>
      </c>
      <c r="AY17">
        <f t="shared" si="0"/>
        <v>-21.153052889813001</v>
      </c>
      <c r="AZ17" t="str">
        <f t="shared" si="5"/>
        <v/>
      </c>
    </row>
    <row r="18" spans="1:52">
      <c r="A18">
        <v>1997</v>
      </c>
      <c r="B18" s="96">
        <f>rep!B153</f>
        <v>0</v>
      </c>
      <c r="C18" s="96">
        <f>rep!C153</f>
        <v>0</v>
      </c>
      <c r="D18" s="96">
        <f>rep!D153</f>
        <v>0</v>
      </c>
      <c r="E18" s="96">
        <f>rep!E153</f>
        <v>0</v>
      </c>
      <c r="F18" s="96">
        <f>rep!F153</f>
        <v>0</v>
      </c>
      <c r="G18" s="96">
        <f>rep!G153</f>
        <v>0</v>
      </c>
      <c r="H18" s="96">
        <f>rep!H153</f>
        <v>0</v>
      </c>
      <c r="I18" s="96">
        <f>rep!I153</f>
        <v>0</v>
      </c>
      <c r="J18" s="96">
        <f>rep!J153</f>
        <v>0</v>
      </c>
      <c r="K18" s="96">
        <f>rep!K153</f>
        <v>0</v>
      </c>
      <c r="L18" s="96">
        <f>rep!L153</f>
        <v>0</v>
      </c>
      <c r="M18" s="96">
        <f>rep!M153</f>
        <v>0</v>
      </c>
      <c r="N18" s="96">
        <f>rep!N153</f>
        <v>0</v>
      </c>
      <c r="O18" s="96">
        <f>rep!O153</f>
        <v>0</v>
      </c>
      <c r="P18" s="96">
        <f>rep!P153</f>
        <v>0</v>
      </c>
      <c r="Q18" s="96">
        <f>rep!Q153</f>
        <v>0</v>
      </c>
      <c r="R18" s="96">
        <f>rep!R153</f>
        <v>0</v>
      </c>
      <c r="S18" s="96">
        <f>rep!S153</f>
        <v>0</v>
      </c>
      <c r="T18" s="96">
        <f>rep!T153</f>
        <v>0</v>
      </c>
      <c r="U18" s="96">
        <f>rep!U153</f>
        <v>0</v>
      </c>
      <c r="V18" s="96">
        <f>rep!V153</f>
        <v>0</v>
      </c>
      <c r="W18" s="96">
        <f>rep!W153</f>
        <v>0</v>
      </c>
      <c r="X18" s="96">
        <f>rep!X153</f>
        <v>0</v>
      </c>
      <c r="Y18" s="96">
        <f>rep!Y153</f>
        <v>0</v>
      </c>
      <c r="Z18" s="96">
        <f>rep!Z153</f>
        <v>0</v>
      </c>
      <c r="AA18" s="96">
        <f>rep!AA153</f>
        <v>0</v>
      </c>
      <c r="AB18" s="96">
        <f>rep!AB153</f>
        <v>0</v>
      </c>
      <c r="AC18" s="96">
        <f>rep!AC153</f>
        <v>0</v>
      </c>
      <c r="AD18" s="96">
        <f>rep!AD153</f>
        <v>0</v>
      </c>
      <c r="AE18" s="96">
        <f>rep!AE153</f>
        <v>0</v>
      </c>
      <c r="AF18" s="96">
        <f>rep!AF153</f>
        <v>0</v>
      </c>
      <c r="AG18" s="96">
        <f>rep!AG153</f>
        <v>0</v>
      </c>
      <c r="AH18" s="96">
        <f>rep!AH153</f>
        <v>0</v>
      </c>
      <c r="AI18" s="96">
        <f>rep!AI153</f>
        <v>0</v>
      </c>
      <c r="AJ18" s="96">
        <f>rep!AJ153</f>
        <v>0</v>
      </c>
      <c r="AK18" s="96">
        <f>rep!AK153</f>
        <v>0</v>
      </c>
      <c r="AL18" s="96">
        <f>rep!AL153</f>
        <v>0</v>
      </c>
      <c r="AM18" s="96">
        <f>rep!AM153</f>
        <v>0</v>
      </c>
      <c r="AN18" s="96">
        <f>rep!AN153</f>
        <v>0</v>
      </c>
      <c r="AO18" s="96">
        <f>rep!AO153</f>
        <v>0</v>
      </c>
      <c r="AP18" s="96">
        <f>rep!AP153</f>
        <v>0</v>
      </c>
      <c r="AQ18" s="96">
        <f>rep!AQ153</f>
        <v>0</v>
      </c>
      <c r="AR18" s="96">
        <f>rep!AR153</f>
        <v>0</v>
      </c>
      <c r="AU18">
        <f t="shared" si="1"/>
        <v>0</v>
      </c>
      <c r="AV18">
        <f t="shared" si="2"/>
        <v>34.577586975171009</v>
      </c>
      <c r="AW18">
        <f t="shared" si="3"/>
        <v>33.427147696116435</v>
      </c>
      <c r="AX18">
        <f t="shared" si="4"/>
        <v>2.7855956413430363</v>
      </c>
      <c r="AY18">
        <f t="shared" si="0"/>
        <v>-20.717418797531394</v>
      </c>
      <c r="AZ18" t="str">
        <f t="shared" si="5"/>
        <v/>
      </c>
    </row>
    <row r="19" spans="1:52">
      <c r="A19">
        <v>1998</v>
      </c>
      <c r="B19" s="96">
        <f>rep!B154</f>
        <v>0</v>
      </c>
      <c r="C19" s="96">
        <f>rep!C154</f>
        <v>0</v>
      </c>
      <c r="D19" s="96">
        <f>rep!D154</f>
        <v>0</v>
      </c>
      <c r="E19" s="96">
        <f>rep!E154</f>
        <v>0</v>
      </c>
      <c r="F19" s="96">
        <f>rep!F154</f>
        <v>0</v>
      </c>
      <c r="G19" s="96">
        <f>rep!G154</f>
        <v>0</v>
      </c>
      <c r="H19" s="96">
        <f>rep!H154</f>
        <v>0</v>
      </c>
      <c r="I19" s="96">
        <f>rep!I154</f>
        <v>0</v>
      </c>
      <c r="J19" s="96">
        <f>rep!J154</f>
        <v>0</v>
      </c>
      <c r="K19" s="96">
        <f>rep!K154</f>
        <v>0</v>
      </c>
      <c r="L19" s="96">
        <f>rep!L154</f>
        <v>0</v>
      </c>
      <c r="M19" s="96">
        <f>rep!M154</f>
        <v>0</v>
      </c>
      <c r="N19" s="96">
        <f>rep!N154</f>
        <v>0</v>
      </c>
      <c r="O19" s="96">
        <f>rep!O154</f>
        <v>0</v>
      </c>
      <c r="P19" s="96">
        <f>rep!P154</f>
        <v>0</v>
      </c>
      <c r="Q19" s="96">
        <f>rep!Q154</f>
        <v>0</v>
      </c>
      <c r="R19" s="96">
        <f>rep!R154</f>
        <v>0</v>
      </c>
      <c r="S19" s="96">
        <f>rep!S154</f>
        <v>0</v>
      </c>
      <c r="T19" s="96">
        <f>rep!T154</f>
        <v>0</v>
      </c>
      <c r="U19" s="96">
        <f>rep!U154</f>
        <v>0</v>
      </c>
      <c r="V19" s="96">
        <f>rep!V154</f>
        <v>0</v>
      </c>
      <c r="W19" s="96">
        <f>rep!W154</f>
        <v>0</v>
      </c>
      <c r="X19" s="96">
        <f>rep!X154</f>
        <v>0</v>
      </c>
      <c r="Y19" s="96">
        <f>rep!Y154</f>
        <v>0</v>
      </c>
      <c r="Z19" s="96">
        <f>rep!Z154</f>
        <v>0</v>
      </c>
      <c r="AA19" s="96">
        <f>rep!AA154</f>
        <v>0</v>
      </c>
      <c r="AB19" s="96">
        <f>rep!AB154</f>
        <v>0</v>
      </c>
      <c r="AC19" s="96">
        <f>rep!AC154</f>
        <v>0</v>
      </c>
      <c r="AD19" s="96">
        <f>rep!AD154</f>
        <v>0</v>
      </c>
      <c r="AE19" s="96">
        <f>rep!AE154</f>
        <v>0</v>
      </c>
      <c r="AF19" s="96">
        <f>rep!AF154</f>
        <v>0</v>
      </c>
      <c r="AG19" s="96">
        <f>rep!AG154</f>
        <v>0</v>
      </c>
      <c r="AH19" s="96">
        <f>rep!AH154</f>
        <v>0</v>
      </c>
      <c r="AI19" s="96">
        <f>rep!AI154</f>
        <v>0</v>
      </c>
      <c r="AJ19" s="96">
        <f>rep!AJ154</f>
        <v>0</v>
      </c>
      <c r="AK19" s="96">
        <f>rep!AK154</f>
        <v>0</v>
      </c>
      <c r="AL19" s="96">
        <f>rep!AL154</f>
        <v>0</v>
      </c>
      <c r="AM19" s="96">
        <f>rep!AM154</f>
        <v>0</v>
      </c>
      <c r="AN19" s="96">
        <f>rep!AN154</f>
        <v>0</v>
      </c>
      <c r="AO19" s="96">
        <f>rep!AO154</f>
        <v>0</v>
      </c>
      <c r="AP19" s="96">
        <f>rep!AP154</f>
        <v>0</v>
      </c>
      <c r="AQ19" s="96">
        <f>rep!AQ154</f>
        <v>0</v>
      </c>
      <c r="AR19" s="96">
        <f>rep!AR154</f>
        <v>0</v>
      </c>
      <c r="AU19">
        <f t="shared" si="1"/>
        <v>0</v>
      </c>
      <c r="AV19">
        <f t="shared" si="2"/>
        <v>34.179800873729995</v>
      </c>
      <c r="AW19">
        <f t="shared" si="3"/>
        <v>35.636146671916322</v>
      </c>
      <c r="AX19">
        <f t="shared" si="4"/>
        <v>2.9696788893263601</v>
      </c>
      <c r="AY19">
        <f t="shared" si="0"/>
        <v>-19.834204304051706</v>
      </c>
      <c r="AZ19" t="str">
        <f t="shared" si="5"/>
        <v/>
      </c>
    </row>
    <row r="20" spans="1:52">
      <c r="A20">
        <v>1999</v>
      </c>
      <c r="B20" s="96">
        <f>rep!B155</f>
        <v>0</v>
      </c>
      <c r="C20" s="96">
        <f>rep!C155</f>
        <v>0</v>
      </c>
      <c r="D20" s="96">
        <f>rep!D155</f>
        <v>0</v>
      </c>
      <c r="E20" s="96">
        <f>rep!E155</f>
        <v>0</v>
      </c>
      <c r="F20" s="96">
        <f>rep!F155</f>
        <v>0</v>
      </c>
      <c r="G20" s="96">
        <f>rep!G155</f>
        <v>0</v>
      </c>
      <c r="H20" s="96">
        <f>rep!H155</f>
        <v>0</v>
      </c>
      <c r="I20" s="96">
        <f>rep!I155</f>
        <v>0</v>
      </c>
      <c r="J20" s="96">
        <f>rep!J155</f>
        <v>0</v>
      </c>
      <c r="K20" s="96">
        <f>rep!K155</f>
        <v>0</v>
      </c>
      <c r="L20" s="96">
        <f>rep!L155</f>
        <v>0</v>
      </c>
      <c r="M20" s="96">
        <f>rep!M155</f>
        <v>0</v>
      </c>
      <c r="N20" s="96">
        <f>rep!N155</f>
        <v>0</v>
      </c>
      <c r="O20" s="96">
        <f>rep!O155</f>
        <v>0</v>
      </c>
      <c r="P20" s="96">
        <f>rep!P155</f>
        <v>0</v>
      </c>
      <c r="Q20" s="96">
        <f>rep!Q155</f>
        <v>0</v>
      </c>
      <c r="R20" s="96">
        <f>rep!R155</f>
        <v>0</v>
      </c>
      <c r="S20" s="96">
        <f>rep!S155</f>
        <v>0</v>
      </c>
      <c r="T20" s="96">
        <f>rep!T155</f>
        <v>0</v>
      </c>
      <c r="U20" s="96">
        <f>rep!U155</f>
        <v>0</v>
      </c>
      <c r="V20" s="96">
        <f>rep!V155</f>
        <v>0</v>
      </c>
      <c r="W20" s="96">
        <f>rep!W155</f>
        <v>0</v>
      </c>
      <c r="X20" s="96">
        <f>rep!X155</f>
        <v>0</v>
      </c>
      <c r="Y20" s="96">
        <f>rep!Y155</f>
        <v>0</v>
      </c>
      <c r="Z20" s="96">
        <f>rep!Z155</f>
        <v>0</v>
      </c>
      <c r="AA20" s="96">
        <f>rep!AA155</f>
        <v>0</v>
      </c>
      <c r="AB20" s="96">
        <f>rep!AB155</f>
        <v>0</v>
      </c>
      <c r="AC20" s="96">
        <f>rep!AC155</f>
        <v>0</v>
      </c>
      <c r="AD20" s="96">
        <f>rep!AD155</f>
        <v>0</v>
      </c>
      <c r="AE20" s="96">
        <f>rep!AE155</f>
        <v>0</v>
      </c>
      <c r="AF20" s="96">
        <f>rep!AF155</f>
        <v>0</v>
      </c>
      <c r="AG20" s="96">
        <f>rep!AG155</f>
        <v>0</v>
      </c>
      <c r="AH20" s="96">
        <f>rep!AH155</f>
        <v>0</v>
      </c>
      <c r="AI20" s="96">
        <f>rep!AI155</f>
        <v>0</v>
      </c>
      <c r="AJ20" s="96">
        <f>rep!AJ155</f>
        <v>0</v>
      </c>
      <c r="AK20" s="96">
        <f>rep!AK155</f>
        <v>0</v>
      </c>
      <c r="AL20" s="96">
        <f>rep!AL155</f>
        <v>0</v>
      </c>
      <c r="AM20" s="96">
        <f>rep!AM155</f>
        <v>0</v>
      </c>
      <c r="AN20" s="96">
        <f>rep!AN155</f>
        <v>0</v>
      </c>
      <c r="AO20" s="96">
        <f>rep!AO155</f>
        <v>0</v>
      </c>
      <c r="AP20" s="96">
        <f>rep!AP155</f>
        <v>0</v>
      </c>
      <c r="AQ20" s="96">
        <f>rep!AQ155</f>
        <v>0</v>
      </c>
      <c r="AR20" s="96">
        <f>rep!AR155</f>
        <v>0</v>
      </c>
      <c r="AU20">
        <f t="shared" si="1"/>
        <v>0</v>
      </c>
      <c r="AV20">
        <f t="shared" si="2"/>
        <v>33.109053714300011</v>
      </c>
      <c r="AW20">
        <f t="shared" si="3"/>
        <v>39.166877892756702</v>
      </c>
      <c r="AX20">
        <f t="shared" si="4"/>
        <v>3.2639064910630586</v>
      </c>
      <c r="AY20">
        <f t="shared" si="0"/>
        <v>-18.32643177463115</v>
      </c>
      <c r="AZ20" t="str">
        <f t="shared" si="5"/>
        <v/>
      </c>
    </row>
    <row r="21" spans="1:52">
      <c r="A21">
        <v>2000</v>
      </c>
      <c r="B21" s="96">
        <f>rep!B156</f>
        <v>0</v>
      </c>
      <c r="C21" s="96">
        <f>rep!C156</f>
        <v>1.4002400000000001E-3</v>
      </c>
      <c r="D21" s="96">
        <f>rep!D156</f>
        <v>0</v>
      </c>
      <c r="E21" s="96">
        <f>rep!E156</f>
        <v>3.0205100000000001E-3</v>
      </c>
      <c r="F21" s="96">
        <f>rep!F156</f>
        <v>7.3012399999999996E-4</v>
      </c>
      <c r="G21" s="96">
        <f>rep!G156</f>
        <v>1.0581800000000001E-2</v>
      </c>
      <c r="H21" s="96">
        <f>rep!H156</f>
        <v>1.9833400000000001E-2</v>
      </c>
      <c r="I21" s="96">
        <f>rep!I156</f>
        <v>3.4675900000000003E-2</v>
      </c>
      <c r="J21" s="96">
        <f>rep!J156</f>
        <v>4.6387900000000003E-2</v>
      </c>
      <c r="K21" s="96">
        <f>rep!K156</f>
        <v>6.8401600000000007E-2</v>
      </c>
      <c r="L21" s="96">
        <f>rep!L156</f>
        <v>5.51894E-2</v>
      </c>
      <c r="M21" s="96">
        <f>rep!M156</f>
        <v>6.3040700000000005E-2</v>
      </c>
      <c r="N21" s="96">
        <f>rep!N156</f>
        <v>5.0418600000000001E-2</v>
      </c>
      <c r="O21" s="96">
        <f>rep!O156</f>
        <v>4.9748500000000001E-2</v>
      </c>
      <c r="P21" s="96">
        <f>rep!P156</f>
        <v>5.3369100000000003E-2</v>
      </c>
      <c r="Q21" s="96">
        <f>rep!Q156</f>
        <v>5.2588900000000001E-2</v>
      </c>
      <c r="R21" s="96">
        <f>rep!R156</f>
        <v>3.9906799999999999E-2</v>
      </c>
      <c r="S21" s="96">
        <f>rep!S156</f>
        <v>4.3407399999999999E-2</v>
      </c>
      <c r="T21" s="96">
        <f>rep!T156</f>
        <v>4.40375E-2</v>
      </c>
      <c r="U21" s="96">
        <f>rep!U156</f>
        <v>3.4165800000000003E-2</v>
      </c>
      <c r="V21" s="96">
        <f>rep!V156</f>
        <v>2.69246E-2</v>
      </c>
      <c r="W21" s="96">
        <f>rep!W156</f>
        <v>3.0215100000000002E-2</v>
      </c>
      <c r="X21" s="96">
        <f>rep!X156</f>
        <v>1.93733E-2</v>
      </c>
      <c r="Y21" s="96">
        <f>rep!Y156</f>
        <v>3.1485399999999997E-2</v>
      </c>
      <c r="Z21" s="96">
        <f>rep!Z156</f>
        <v>2.8804900000000001E-2</v>
      </c>
      <c r="AA21" s="96">
        <f>rep!AA156</f>
        <v>2.8114799999999999E-2</v>
      </c>
      <c r="AB21" s="96">
        <f>rep!AB156</f>
        <v>2.6294499999999998E-2</v>
      </c>
      <c r="AC21" s="96">
        <f>rep!AC156</f>
        <v>2.9155E-2</v>
      </c>
      <c r="AD21" s="96">
        <f>rep!AD156</f>
        <v>2.3434E-2</v>
      </c>
      <c r="AE21" s="96">
        <f>rep!AE156</f>
        <v>2.7744700000000001E-2</v>
      </c>
      <c r="AF21" s="96">
        <f>rep!AF156</f>
        <v>1.7322899999999999E-2</v>
      </c>
      <c r="AG21" s="96">
        <f>rep!AG156</f>
        <v>1.32523E-2</v>
      </c>
      <c r="AH21" s="96">
        <f>rep!AH156</f>
        <v>7.8013300000000004E-3</v>
      </c>
      <c r="AI21" s="96">
        <f>rep!AI156</f>
        <v>6.5611200000000001E-3</v>
      </c>
      <c r="AJ21" s="96">
        <f>rep!AJ156</f>
        <v>6.3110700000000002E-3</v>
      </c>
      <c r="AK21" s="96">
        <f>rep!AK156</f>
        <v>2.0903599999999999E-3</v>
      </c>
      <c r="AL21" s="96">
        <f>rep!AL156</f>
        <v>1.47025E-3</v>
      </c>
      <c r="AM21" s="96">
        <f>rep!AM156</f>
        <v>5.8009900000000004E-4</v>
      </c>
      <c r="AN21" s="96">
        <f>rep!AN156</f>
        <v>6.8011600000000003E-4</v>
      </c>
      <c r="AO21" s="96">
        <f>rep!AO156</f>
        <v>9.6016299999999999E-4</v>
      </c>
      <c r="AP21" s="96">
        <f>rep!AP156</f>
        <v>2.8004800000000003E-4</v>
      </c>
      <c r="AQ21" s="96">
        <f>rep!AQ156</f>
        <v>2.1003600000000001E-4</v>
      </c>
      <c r="AR21" s="96">
        <f>rep!AR156</f>
        <v>3.0005099999999998E-5</v>
      </c>
      <c r="AU21">
        <f t="shared" si="1"/>
        <v>26.758427015199992</v>
      </c>
      <c r="AV21">
        <f t="shared" si="2"/>
        <v>30.70360495509</v>
      </c>
      <c r="AW21">
        <f t="shared" si="3"/>
        <v>43.264567021492667</v>
      </c>
      <c r="AX21">
        <f t="shared" si="4"/>
        <v>3.6053805851243887</v>
      </c>
      <c r="AY21">
        <f t="shared" si="0"/>
        <v>-2.077739222082851</v>
      </c>
      <c r="AZ21">
        <f t="shared" si="5"/>
        <v>-2.077739222082851</v>
      </c>
    </row>
    <row r="22" spans="1:52">
      <c r="A22">
        <v>2001</v>
      </c>
      <c r="B22" s="96">
        <f>rep!B157</f>
        <v>0</v>
      </c>
      <c r="C22" s="96">
        <f>rep!C157</f>
        <v>0</v>
      </c>
      <c r="D22" s="96">
        <f>rep!D157</f>
        <v>0</v>
      </c>
      <c r="E22" s="96">
        <f>rep!E157</f>
        <v>0</v>
      </c>
      <c r="F22" s="96">
        <f>rep!F157</f>
        <v>0</v>
      </c>
      <c r="G22" s="96">
        <f>rep!G157</f>
        <v>1.0000000000000001E-5</v>
      </c>
      <c r="H22" s="96">
        <f>rep!H157</f>
        <v>5.0000000000000002E-5</v>
      </c>
      <c r="I22" s="96">
        <f>rep!I157</f>
        <v>1.2999999999999999E-4</v>
      </c>
      <c r="J22" s="96">
        <f>rep!J157</f>
        <v>2.6700000000000001E-3</v>
      </c>
      <c r="K22" s="96">
        <f>rep!K157</f>
        <v>9.7800000000000005E-3</v>
      </c>
      <c r="L22" s="96">
        <f>rep!L157</f>
        <v>1.064E-2</v>
      </c>
      <c r="M22" s="96">
        <f>rep!M157</f>
        <v>2.427E-2</v>
      </c>
      <c r="N22" s="96">
        <f>rep!N157</f>
        <v>3.2480000000000002E-2</v>
      </c>
      <c r="O22" s="96">
        <f>rep!O157</f>
        <v>3.0300000000000001E-2</v>
      </c>
      <c r="P22" s="96">
        <f>rep!P157</f>
        <v>4.0969999999999999E-2</v>
      </c>
      <c r="Q22" s="96">
        <f>rep!Q157</f>
        <v>6.2539999999999998E-2</v>
      </c>
      <c r="R22" s="96">
        <f>rep!R157</f>
        <v>6.7879999999999996E-2</v>
      </c>
      <c r="S22" s="96">
        <f>rep!S157</f>
        <v>5.3150000000000003E-2</v>
      </c>
      <c r="T22" s="96">
        <f>rep!T157</f>
        <v>4.6820000000000001E-2</v>
      </c>
      <c r="U22" s="96">
        <f>rep!U157</f>
        <v>5.4390000000000001E-2</v>
      </c>
      <c r="V22" s="96">
        <f>rep!V157</f>
        <v>6.343E-2</v>
      </c>
      <c r="W22" s="96">
        <f>rep!W157</f>
        <v>4.4920000000000002E-2</v>
      </c>
      <c r="X22" s="96">
        <f>rep!X157</f>
        <v>5.8409999999999997E-2</v>
      </c>
      <c r="Y22" s="96">
        <f>rep!Y157</f>
        <v>5.3990000000000003E-2</v>
      </c>
      <c r="Z22" s="96">
        <f>rep!Z157</f>
        <v>5.2720000000000003E-2</v>
      </c>
      <c r="AA22" s="96">
        <f>rep!AA157</f>
        <v>3.8510000000000003E-2</v>
      </c>
      <c r="AB22" s="96">
        <f>rep!AB157</f>
        <v>3.424E-2</v>
      </c>
      <c r="AC22" s="96">
        <f>rep!AC157</f>
        <v>4.0160000000000001E-2</v>
      </c>
      <c r="AD22" s="96">
        <f>rep!AD157</f>
        <v>3.5400000000000001E-2</v>
      </c>
      <c r="AE22" s="96">
        <f>rep!AE157</f>
        <v>3.0550000000000001E-2</v>
      </c>
      <c r="AF22" s="96">
        <f>rep!AF157</f>
        <v>3.057E-2</v>
      </c>
      <c r="AG22" s="96">
        <f>rep!AG157</f>
        <v>2.6409999999999999E-2</v>
      </c>
      <c r="AH22" s="96">
        <f>rep!AH157</f>
        <v>2.078E-2</v>
      </c>
      <c r="AI22" s="96">
        <f>rep!AI157</f>
        <v>1.4970000000000001E-2</v>
      </c>
      <c r="AJ22" s="96">
        <f>rep!AJ157</f>
        <v>7.1199999999999996E-3</v>
      </c>
      <c r="AK22" s="96">
        <f>rep!AK157</f>
        <v>5.3600000000000002E-3</v>
      </c>
      <c r="AL22" s="96">
        <f>rep!AL157</f>
        <v>3.5000000000000001E-3</v>
      </c>
      <c r="AM22" s="96">
        <f>rep!AM157</f>
        <v>1.47E-3</v>
      </c>
      <c r="AN22" s="96">
        <f>rep!AN157</f>
        <v>1.17E-3</v>
      </c>
      <c r="AO22" s="96">
        <f>rep!AO157</f>
        <v>1.1E-4</v>
      </c>
      <c r="AP22" s="96">
        <f>rep!AP157</f>
        <v>1.2E-4</v>
      </c>
      <c r="AQ22" s="96">
        <f>rep!AQ157</f>
        <v>1.0000000000000001E-5</v>
      </c>
      <c r="AR22" s="96">
        <f>rep!AR157</f>
        <v>0</v>
      </c>
      <c r="AU22">
        <f t="shared" si="1"/>
        <v>31.02240999999999</v>
      </c>
      <c r="AV22">
        <f t="shared" si="2"/>
        <v>29.321706508380004</v>
      </c>
      <c r="AW22">
        <f t="shared" si="3"/>
        <v>38.512905078865401</v>
      </c>
      <c r="AX22">
        <f t="shared" si="4"/>
        <v>3.2094087565721168</v>
      </c>
      <c r="AY22">
        <f t="shared" si="0"/>
        <v>0.94932755483914322</v>
      </c>
      <c r="AZ22">
        <f t="shared" si="5"/>
        <v>0.94932755483914322</v>
      </c>
    </row>
    <row r="23" spans="1:52">
      <c r="A23">
        <v>2002</v>
      </c>
      <c r="B23" s="96">
        <f>rep!B158</f>
        <v>0</v>
      </c>
      <c r="C23" s="96">
        <f>rep!C158</f>
        <v>0</v>
      </c>
      <c r="D23" s="96">
        <f>rep!D158</f>
        <v>0</v>
      </c>
      <c r="E23" s="96">
        <f>rep!E158</f>
        <v>3.3001299999999999E-4</v>
      </c>
      <c r="F23" s="96">
        <f>rep!F158</f>
        <v>9.7003900000000001E-4</v>
      </c>
      <c r="G23" s="96">
        <f>rep!G158</f>
        <v>1.5000599999999999E-3</v>
      </c>
      <c r="H23" s="96">
        <f>rep!H158</f>
        <v>2.4101000000000001E-3</v>
      </c>
      <c r="I23" s="96">
        <f>rep!I158</f>
        <v>4.9801999999999997E-3</v>
      </c>
      <c r="J23" s="96">
        <f>rep!J158</f>
        <v>7.7303099999999998E-3</v>
      </c>
      <c r="K23" s="96">
        <f>rep!K158</f>
        <v>8.5603399999999996E-3</v>
      </c>
      <c r="L23" s="96">
        <f>rep!L158</f>
        <v>1.4200600000000001E-2</v>
      </c>
      <c r="M23" s="96">
        <f>rep!M158</f>
        <v>1.5880600000000002E-2</v>
      </c>
      <c r="N23" s="96">
        <f>rep!N158</f>
        <v>2.5661E-2</v>
      </c>
      <c r="O23" s="96">
        <f>rep!O158</f>
        <v>3.1571299999999997E-2</v>
      </c>
      <c r="P23" s="96">
        <f>rep!P158</f>
        <v>3.7421500000000003E-2</v>
      </c>
      <c r="Q23" s="96">
        <f>rep!Q158</f>
        <v>4.7621900000000002E-2</v>
      </c>
      <c r="R23" s="96">
        <f>rep!R158</f>
        <v>5.0791999999999997E-2</v>
      </c>
      <c r="S23" s="96">
        <f>rep!S158</f>
        <v>5.33521E-2</v>
      </c>
      <c r="T23" s="96">
        <f>rep!T158</f>
        <v>5.8842400000000003E-2</v>
      </c>
      <c r="U23" s="96">
        <f>rep!U158</f>
        <v>5.0181999999999997E-2</v>
      </c>
      <c r="V23" s="96">
        <f>rep!V158</f>
        <v>5.4792199999999999E-2</v>
      </c>
      <c r="W23" s="96">
        <f>rep!W158</f>
        <v>4.9301999999999999E-2</v>
      </c>
      <c r="X23" s="96">
        <f>rep!X158</f>
        <v>4.8812000000000001E-2</v>
      </c>
      <c r="Y23" s="96">
        <f>rep!Y158</f>
        <v>4.40218E-2</v>
      </c>
      <c r="Z23" s="96">
        <f>rep!Z158</f>
        <v>4.9031999999999999E-2</v>
      </c>
      <c r="AA23" s="96">
        <f>rep!AA158</f>
        <v>4.8061899999999998E-2</v>
      </c>
      <c r="AB23" s="96">
        <f>rep!AB158</f>
        <v>4.2051699999999997E-2</v>
      </c>
      <c r="AC23" s="96">
        <f>rep!AC158</f>
        <v>3.8351499999999997E-2</v>
      </c>
      <c r="AD23" s="96">
        <f>rep!AD158</f>
        <v>3.93716E-2</v>
      </c>
      <c r="AE23" s="96">
        <f>rep!AE158</f>
        <v>3.7311499999999997E-2</v>
      </c>
      <c r="AF23" s="96">
        <f>rep!AF158</f>
        <v>3.5541400000000001E-2</v>
      </c>
      <c r="AG23" s="96">
        <f>rep!AG158</f>
        <v>2.8491099999999998E-2</v>
      </c>
      <c r="AH23" s="96">
        <f>rep!AH158</f>
        <v>2.8931200000000001E-2</v>
      </c>
      <c r="AI23" s="96">
        <f>rep!AI158</f>
        <v>1.30405E-2</v>
      </c>
      <c r="AJ23" s="96">
        <f>rep!AJ158</f>
        <v>1.32105E-2</v>
      </c>
      <c r="AK23" s="96">
        <f>rep!AK158</f>
        <v>6.6402700000000002E-3</v>
      </c>
      <c r="AL23" s="96">
        <f>rep!AL158</f>
        <v>6.2802500000000002E-3</v>
      </c>
      <c r="AM23" s="96">
        <f>rep!AM158</f>
        <v>1.4800600000000001E-3</v>
      </c>
      <c r="AN23" s="96">
        <f>rep!AN158</f>
        <v>2.0500800000000001E-3</v>
      </c>
      <c r="AO23" s="96">
        <f>rep!AO158</f>
        <v>8.5003399999999995E-4</v>
      </c>
      <c r="AP23" s="96">
        <f>rep!AP158</f>
        <v>3.6001400000000003E-4</v>
      </c>
      <c r="AQ23" s="96">
        <f>rep!AQ158</f>
        <v>0</v>
      </c>
      <c r="AR23" s="96">
        <f>rep!AR158</f>
        <v>1.00004E-5</v>
      </c>
      <c r="AU23">
        <f t="shared" si="1"/>
        <v>31.509172151800001</v>
      </c>
      <c r="AV23">
        <f t="shared" si="2"/>
        <v>29.636898307509991</v>
      </c>
      <c r="AW23">
        <f t="shared" si="3"/>
        <v>35.593075353251493</v>
      </c>
      <c r="AX23">
        <f t="shared" si="4"/>
        <v>2.9660896127709577</v>
      </c>
      <c r="AY23">
        <f t="shared" si="0"/>
        <v>1.0871193757425155</v>
      </c>
      <c r="AZ23">
        <f t="shared" si="5"/>
        <v>1.0871193757425155</v>
      </c>
    </row>
    <row r="24" spans="1:52">
      <c r="A24">
        <v>2003</v>
      </c>
      <c r="B24" s="96">
        <f>rep!B159</f>
        <v>0</v>
      </c>
      <c r="C24" s="96">
        <f>rep!C159</f>
        <v>0</v>
      </c>
      <c r="D24" s="96">
        <f>rep!D159</f>
        <v>3.0000000000000001E-5</v>
      </c>
      <c r="E24" s="96">
        <f>rep!E159</f>
        <v>5.0000000000000001E-4</v>
      </c>
      <c r="F24" s="96">
        <f>rep!F159</f>
        <v>5.2999999999999998E-4</v>
      </c>
      <c r="G24" s="96">
        <f>rep!G159</f>
        <v>3.0000000000000001E-3</v>
      </c>
      <c r="H24" s="96">
        <f>rep!H159</f>
        <v>2.65E-3</v>
      </c>
      <c r="I24" s="96">
        <f>rep!I159</f>
        <v>1.401E-2</v>
      </c>
      <c r="J24" s="96">
        <f>rep!J159</f>
        <v>1.4160000000000001E-2</v>
      </c>
      <c r="K24" s="96">
        <f>rep!K159</f>
        <v>2.1350000000000001E-2</v>
      </c>
      <c r="L24" s="96">
        <f>rep!L159</f>
        <v>2.5899999999999999E-2</v>
      </c>
      <c r="M24" s="96">
        <f>rep!M159</f>
        <v>2.836E-2</v>
      </c>
      <c r="N24" s="96">
        <f>rep!N159</f>
        <v>4.215E-2</v>
      </c>
      <c r="O24" s="96">
        <f>rep!O159</f>
        <v>4.6399999999999997E-2</v>
      </c>
      <c r="P24" s="96">
        <f>rep!P159</f>
        <v>6.0089999999999998E-2</v>
      </c>
      <c r="Q24" s="96">
        <f>rep!Q159</f>
        <v>6.2659999999999993E-2</v>
      </c>
      <c r="R24" s="96">
        <f>rep!R159</f>
        <v>5.883E-2</v>
      </c>
      <c r="S24" s="96">
        <f>rep!S159</f>
        <v>5.9319999999999998E-2</v>
      </c>
      <c r="T24" s="96">
        <f>rep!T159</f>
        <v>4.5609999999999998E-2</v>
      </c>
      <c r="U24" s="96">
        <f>rep!U159</f>
        <v>4.7410000000000001E-2</v>
      </c>
      <c r="V24" s="96">
        <f>rep!V159</f>
        <v>4.623E-2</v>
      </c>
      <c r="W24" s="96">
        <f>rep!W159</f>
        <v>5.126E-2</v>
      </c>
      <c r="X24" s="96">
        <f>rep!X159</f>
        <v>5.0599999999999999E-2</v>
      </c>
      <c r="Y24" s="96">
        <f>rep!Y159</f>
        <v>4.4089999999999997E-2</v>
      </c>
      <c r="Z24" s="96">
        <f>rep!Z159</f>
        <v>4.5850000000000002E-2</v>
      </c>
      <c r="AA24" s="96">
        <f>rep!AA159</f>
        <v>4.011E-2</v>
      </c>
      <c r="AB24" s="96">
        <f>rep!AB159</f>
        <v>3.3610000000000001E-2</v>
      </c>
      <c r="AC24" s="96">
        <f>rep!AC159</f>
        <v>4.5159999999999999E-2</v>
      </c>
      <c r="AD24" s="96">
        <f>rep!AD159</f>
        <v>2.895E-2</v>
      </c>
      <c r="AE24" s="96">
        <f>rep!AE159</f>
        <v>2.1170000000000001E-2</v>
      </c>
      <c r="AF24" s="96">
        <f>rep!AF159</f>
        <v>2.283E-2</v>
      </c>
      <c r="AG24" s="96">
        <f>rep!AG159</f>
        <v>1.6199999999999999E-2</v>
      </c>
      <c r="AH24" s="96">
        <f>rep!AH159</f>
        <v>9.7099999999999999E-3</v>
      </c>
      <c r="AI24" s="96">
        <f>rep!AI159</f>
        <v>4.3600000000000002E-3</v>
      </c>
      <c r="AJ24" s="96">
        <f>rep!AJ159</f>
        <v>2.8800000000000002E-3</v>
      </c>
      <c r="AK24" s="96">
        <f>rep!AK159</f>
        <v>1.15E-3</v>
      </c>
      <c r="AL24" s="96">
        <f>rep!AL159</f>
        <v>1.57E-3</v>
      </c>
      <c r="AM24" s="96">
        <f>rep!AM159</f>
        <v>3.2000000000000003E-4</v>
      </c>
      <c r="AN24" s="96">
        <f>rep!AN159</f>
        <v>4.8999999999999998E-4</v>
      </c>
      <c r="AO24" s="96">
        <f>rep!AO159</f>
        <v>2.4000000000000001E-4</v>
      </c>
      <c r="AP24" s="96">
        <f>rep!AP159</f>
        <v>2.5999999999999998E-4</v>
      </c>
      <c r="AQ24" s="96">
        <f>rep!AQ159</f>
        <v>0</v>
      </c>
      <c r="AR24" s="96">
        <f>rep!AR159</f>
        <v>0</v>
      </c>
      <c r="AU24">
        <f t="shared" si="1"/>
        <v>29.206489999999999</v>
      </c>
      <c r="AV24">
        <f t="shared" si="2"/>
        <v>30.592660605929996</v>
      </c>
      <c r="AW24">
        <f t="shared" si="3"/>
        <v>32.339607222158861</v>
      </c>
      <c r="AX24">
        <f t="shared" si="4"/>
        <v>2.6949672685132384</v>
      </c>
      <c r="AY24">
        <f t="shared" si="0"/>
        <v>-0.84438388814927878</v>
      </c>
      <c r="AZ24">
        <f t="shared" si="5"/>
        <v>-0.84438388814927878</v>
      </c>
    </row>
    <row r="25" spans="1:52">
      <c r="A25">
        <v>2004</v>
      </c>
      <c r="B25" s="96">
        <f>rep!B160</f>
        <v>0</v>
      </c>
      <c r="C25" s="96">
        <f>rep!C160</f>
        <v>0</v>
      </c>
      <c r="D25" s="96">
        <f>rep!D160</f>
        <v>3.9999200000000002E-5</v>
      </c>
      <c r="E25" s="96">
        <f>rep!E160</f>
        <v>1.5999699999999999E-4</v>
      </c>
      <c r="F25" s="96">
        <f>rep!F160</f>
        <v>9.7998000000000009E-4</v>
      </c>
      <c r="G25" s="96">
        <f>rep!G160</f>
        <v>5.0998999999999999E-4</v>
      </c>
      <c r="H25" s="96">
        <f>rep!H160</f>
        <v>1.1399800000000001E-3</v>
      </c>
      <c r="I25" s="96">
        <f>rep!I160</f>
        <v>3.18994E-3</v>
      </c>
      <c r="J25" s="96">
        <f>rep!J160</f>
        <v>3.32993E-3</v>
      </c>
      <c r="K25" s="96">
        <f>rep!K160</f>
        <v>6.0898799999999998E-3</v>
      </c>
      <c r="L25" s="96">
        <f>rep!L160</f>
        <v>7.2398599999999999E-3</v>
      </c>
      <c r="M25" s="96">
        <f>rep!M160</f>
        <v>8.7898200000000003E-3</v>
      </c>
      <c r="N25" s="96">
        <f>rep!N160</f>
        <v>1.5809699999999999E-2</v>
      </c>
      <c r="O25" s="96">
        <f>rep!O160</f>
        <v>1.8639599999999999E-2</v>
      </c>
      <c r="P25" s="96">
        <f>rep!P160</f>
        <v>2.4709499999999999E-2</v>
      </c>
      <c r="Q25" s="96">
        <f>rep!Q160</f>
        <v>3.5909299999999998E-2</v>
      </c>
      <c r="R25" s="96">
        <f>rep!R160</f>
        <v>4.2079199999999997E-2</v>
      </c>
      <c r="S25" s="96">
        <f>rep!S160</f>
        <v>4.5699099999999999E-2</v>
      </c>
      <c r="T25" s="96">
        <f>rep!T160</f>
        <v>4.9168999999999997E-2</v>
      </c>
      <c r="U25" s="96">
        <f>rep!U160</f>
        <v>4.5069100000000001E-2</v>
      </c>
      <c r="V25" s="96">
        <f>rep!V160</f>
        <v>4.3369100000000001E-2</v>
      </c>
      <c r="W25" s="96">
        <f>rep!W160</f>
        <v>4.9499000000000001E-2</v>
      </c>
      <c r="X25" s="96">
        <f>rep!X160</f>
        <v>5.1679000000000003E-2</v>
      </c>
      <c r="Y25" s="96">
        <f>rep!Y160</f>
        <v>5.2329000000000001E-2</v>
      </c>
      <c r="Z25" s="96">
        <f>rep!Z160</f>
        <v>4.7269100000000001E-2</v>
      </c>
      <c r="AA25" s="96">
        <f>rep!AA160</f>
        <v>5.35389E-2</v>
      </c>
      <c r="AB25" s="96">
        <f>rep!AB160</f>
        <v>5.3518900000000001E-2</v>
      </c>
      <c r="AC25" s="96">
        <f>rep!AC160</f>
        <v>5.8588800000000003E-2</v>
      </c>
      <c r="AD25" s="96">
        <f>rep!AD160</f>
        <v>5.4508899999999999E-2</v>
      </c>
      <c r="AE25" s="96">
        <f>rep!AE160</f>
        <v>4.3529100000000001E-2</v>
      </c>
      <c r="AF25" s="96">
        <f>rep!AF160</f>
        <v>3.97992E-2</v>
      </c>
      <c r="AG25" s="96">
        <f>rep!AG160</f>
        <v>4.4809099999999998E-2</v>
      </c>
      <c r="AH25" s="96">
        <f>rep!AH160</f>
        <v>3.4049299999999998E-2</v>
      </c>
      <c r="AI25" s="96">
        <f>rep!AI160</f>
        <v>2.6169499999999998E-2</v>
      </c>
      <c r="AJ25" s="96">
        <f>rep!AJ160</f>
        <v>1.4749699999999999E-2</v>
      </c>
      <c r="AK25" s="96">
        <f>rep!AK160</f>
        <v>9.64981E-3</v>
      </c>
      <c r="AL25" s="96">
        <f>rep!AL160</f>
        <v>6.0398800000000001E-3</v>
      </c>
      <c r="AM25" s="96">
        <f>rep!AM160</f>
        <v>3.9899200000000001E-3</v>
      </c>
      <c r="AN25" s="96">
        <f>rep!AN160</f>
        <v>1.49997E-3</v>
      </c>
      <c r="AO25" s="96">
        <f>rep!AO160</f>
        <v>1.5299700000000001E-3</v>
      </c>
      <c r="AP25" s="96">
        <f>rep!AP160</f>
        <v>7.8998399999999998E-4</v>
      </c>
      <c r="AQ25" s="96">
        <f>rep!AQ160</f>
        <v>5.3998900000000005E-4</v>
      </c>
      <c r="AR25" s="96">
        <f>rep!AR160</f>
        <v>0</v>
      </c>
      <c r="AU25">
        <f t="shared" si="1"/>
        <v>33.188055460400008</v>
      </c>
      <c r="AV25">
        <f t="shared" si="2"/>
        <v>31.788461717274998</v>
      </c>
      <c r="AW25">
        <f t="shared" si="3"/>
        <v>29.060980564809029</v>
      </c>
      <c r="AX25">
        <f t="shared" si="4"/>
        <v>2.4217483804007522</v>
      </c>
      <c r="AY25">
        <f t="shared" si="0"/>
        <v>0.89936810819877244</v>
      </c>
      <c r="AZ25">
        <f t="shared" si="5"/>
        <v>0.89936810819877244</v>
      </c>
    </row>
    <row r="26" spans="1:52">
      <c r="A26">
        <v>2005</v>
      </c>
      <c r="B26" s="96">
        <f>rep!B161</f>
        <v>0</v>
      </c>
      <c r="C26" s="96">
        <f>rep!C161</f>
        <v>2.29998E-4</v>
      </c>
      <c r="D26" s="96">
        <f>rep!D161</f>
        <v>0</v>
      </c>
      <c r="E26" s="96">
        <f>rep!E161</f>
        <v>0</v>
      </c>
      <c r="F26" s="96">
        <f>rep!F161</f>
        <v>2.29998E-4</v>
      </c>
      <c r="G26" s="96">
        <f>rep!G161</f>
        <v>2.29998E-4</v>
      </c>
      <c r="H26" s="96">
        <f>rep!H161</f>
        <v>4.6999500000000002E-4</v>
      </c>
      <c r="I26" s="96">
        <f>rep!I161</f>
        <v>1.1699900000000001E-3</v>
      </c>
      <c r="J26" s="96">
        <f>rep!J161</f>
        <v>3.8399599999999999E-3</v>
      </c>
      <c r="K26" s="96">
        <f>rep!K161</f>
        <v>4.51995E-3</v>
      </c>
      <c r="L26" s="96">
        <f>rep!L161</f>
        <v>5.6899400000000001E-3</v>
      </c>
      <c r="M26" s="96">
        <f>rep!M161</f>
        <v>9.8899000000000001E-3</v>
      </c>
      <c r="N26" s="96">
        <f>rep!N161</f>
        <v>1.3409900000000001E-2</v>
      </c>
      <c r="O26" s="96">
        <f>rep!O161</f>
        <v>1.6089800000000001E-2</v>
      </c>
      <c r="P26" s="96">
        <f>rep!P161</f>
        <v>1.7279800000000001E-2</v>
      </c>
      <c r="Q26" s="96">
        <f>rep!Q161</f>
        <v>2.70297E-2</v>
      </c>
      <c r="R26" s="96">
        <f>rep!R161</f>
        <v>3.4489699999999998E-2</v>
      </c>
      <c r="S26" s="96">
        <f>rep!S161</f>
        <v>4.3419600000000003E-2</v>
      </c>
      <c r="T26" s="96">
        <f>rep!T161</f>
        <v>5.4499499999999999E-2</v>
      </c>
      <c r="U26" s="96">
        <f>rep!U161</f>
        <v>5.7149400000000003E-2</v>
      </c>
      <c r="V26" s="96">
        <f>rep!V161</f>
        <v>4.7459500000000002E-2</v>
      </c>
      <c r="W26" s="96">
        <f>rep!W161</f>
        <v>6.4939399999999994E-2</v>
      </c>
      <c r="X26" s="96">
        <f>rep!X161</f>
        <v>8.7289099999999994E-2</v>
      </c>
      <c r="Y26" s="96">
        <f>rep!Y161</f>
        <v>9.6618999999999997E-2</v>
      </c>
      <c r="Z26" s="96">
        <f>rep!Z161</f>
        <v>7.2589299999999995E-2</v>
      </c>
      <c r="AA26" s="96">
        <f>rep!AA161</f>
        <v>7.4629299999999996E-2</v>
      </c>
      <c r="AB26" s="96">
        <f>rep!AB161</f>
        <v>5.5139399999999998E-2</v>
      </c>
      <c r="AC26" s="96">
        <f>rep!AC161</f>
        <v>5.1059500000000001E-2</v>
      </c>
      <c r="AD26" s="96">
        <f>rep!AD161</f>
        <v>3.5399600000000003E-2</v>
      </c>
      <c r="AE26" s="96">
        <f>rep!AE161</f>
        <v>2.7479699999999999E-2</v>
      </c>
      <c r="AF26" s="96">
        <f>rep!AF161</f>
        <v>1.98598E-2</v>
      </c>
      <c r="AG26" s="96">
        <f>rep!AG161</f>
        <v>2.4349800000000001E-2</v>
      </c>
      <c r="AH26" s="96">
        <f>rep!AH161</f>
        <v>1.6529800000000001E-2</v>
      </c>
      <c r="AI26" s="96">
        <f>rep!AI161</f>
        <v>1.6319799999999999E-2</v>
      </c>
      <c r="AJ26" s="96">
        <f>rep!AJ161</f>
        <v>1.24899E-2</v>
      </c>
      <c r="AK26" s="96">
        <f>rep!AK161</f>
        <v>3.4999599999999999E-3</v>
      </c>
      <c r="AL26" s="96">
        <f>rep!AL161</f>
        <v>2.8099700000000002E-3</v>
      </c>
      <c r="AM26" s="96">
        <f>rep!AM161</f>
        <v>1.03999E-3</v>
      </c>
      <c r="AN26" s="96">
        <f>rep!AN161</f>
        <v>5.5999399999999996E-4</v>
      </c>
      <c r="AO26" s="96">
        <f>rep!AO161</f>
        <v>2.9999699999999998E-4</v>
      </c>
      <c r="AP26" s="96">
        <f>rep!AP161</f>
        <v>0</v>
      </c>
      <c r="AQ26" s="96">
        <f>rep!AQ161</f>
        <v>0</v>
      </c>
      <c r="AR26" s="96">
        <f>rep!AR161</f>
        <v>0</v>
      </c>
      <c r="AU26">
        <f t="shared" si="1"/>
        <v>32.426283215000005</v>
      </c>
      <c r="AV26">
        <f t="shared" si="2"/>
        <v>32.887839924660007</v>
      </c>
      <c r="AW26">
        <f t="shared" si="3"/>
        <v>28.931961316838624</v>
      </c>
      <c r="AX26">
        <f t="shared" si="4"/>
        <v>2.4109967764032185</v>
      </c>
      <c r="AY26">
        <f t="shared" si="0"/>
        <v>-0.29725334732505587</v>
      </c>
      <c r="AZ26">
        <f t="shared" si="5"/>
        <v>-0.29725334732505587</v>
      </c>
    </row>
    <row r="27" spans="1:52">
      <c r="A27">
        <v>2006</v>
      </c>
      <c r="B27" s="96">
        <f>rep!B162</f>
        <v>0</v>
      </c>
      <c r="C27" s="96">
        <f>rep!C162</f>
        <v>0</v>
      </c>
      <c r="D27" s="96">
        <f>rep!D162</f>
        <v>5.99994E-5</v>
      </c>
      <c r="E27" s="96">
        <f>rep!E162</f>
        <v>1.9999800000000001E-5</v>
      </c>
      <c r="F27" s="96">
        <f>rep!F162</f>
        <v>0</v>
      </c>
      <c r="G27" s="96">
        <f>rep!G162</f>
        <v>1.7999800000000001E-4</v>
      </c>
      <c r="H27" s="96">
        <f>rep!H162</f>
        <v>2.7999699999999998E-4</v>
      </c>
      <c r="I27" s="96">
        <f>rep!I162</f>
        <v>1.3399900000000001E-3</v>
      </c>
      <c r="J27" s="96">
        <f>rep!J162</f>
        <v>5.3399500000000004E-3</v>
      </c>
      <c r="K27" s="96">
        <f>rep!K162</f>
        <v>2.8099700000000002E-3</v>
      </c>
      <c r="L27" s="96">
        <f>rep!L162</f>
        <v>5.3599499999999996E-3</v>
      </c>
      <c r="M27" s="96">
        <f>rep!M162</f>
        <v>4.0799599999999997E-3</v>
      </c>
      <c r="N27" s="96">
        <f>rep!N162</f>
        <v>7.7199199999999999E-3</v>
      </c>
      <c r="O27" s="96">
        <f>rep!O162</f>
        <v>4.8799500000000001E-3</v>
      </c>
      <c r="P27" s="96">
        <f>rep!P162</f>
        <v>6.5699299999999999E-3</v>
      </c>
      <c r="Q27" s="96">
        <f>rep!Q162</f>
        <v>1.0259900000000001E-2</v>
      </c>
      <c r="R27" s="96">
        <f>rep!R162</f>
        <v>1.53498E-2</v>
      </c>
      <c r="S27" s="96">
        <f>rep!S162</f>
        <v>2.80597E-2</v>
      </c>
      <c r="T27" s="96">
        <f>rep!T162</f>
        <v>2.97697E-2</v>
      </c>
      <c r="U27" s="96">
        <f>rep!U162</f>
        <v>3.46097E-2</v>
      </c>
      <c r="V27" s="96">
        <f>rep!V162</f>
        <v>4.2529600000000001E-2</v>
      </c>
      <c r="W27" s="96">
        <f>rep!W162</f>
        <v>5.2799499999999999E-2</v>
      </c>
      <c r="X27" s="96">
        <f>rep!X162</f>
        <v>5.3039500000000003E-2</v>
      </c>
      <c r="Y27" s="96">
        <f>rep!Y162</f>
        <v>7.5179200000000002E-2</v>
      </c>
      <c r="Z27" s="96">
        <f>rep!Z162</f>
        <v>5.6449399999999997E-2</v>
      </c>
      <c r="AA27" s="96">
        <f>rep!AA162</f>
        <v>6.3839400000000004E-2</v>
      </c>
      <c r="AB27" s="96">
        <f>rep!AB162</f>
        <v>6.0009399999999997E-2</v>
      </c>
      <c r="AC27" s="96">
        <f>rep!AC162</f>
        <v>6.9659299999999993E-2</v>
      </c>
      <c r="AD27" s="96">
        <f>rep!AD162</f>
        <v>7.5539200000000001E-2</v>
      </c>
      <c r="AE27" s="96">
        <f>rep!AE162</f>
        <v>5.2249499999999997E-2</v>
      </c>
      <c r="AF27" s="96">
        <f>rep!AF162</f>
        <v>7.9449199999999998E-2</v>
      </c>
      <c r="AG27" s="96">
        <f>rep!AG162</f>
        <v>4.1949599999999997E-2</v>
      </c>
      <c r="AH27" s="96">
        <f>rep!AH162</f>
        <v>2.9209700000000002E-2</v>
      </c>
      <c r="AI27" s="96">
        <f>rep!AI162</f>
        <v>2.8009699999999998E-2</v>
      </c>
      <c r="AJ27" s="96">
        <f>rep!AJ162</f>
        <v>2.8639700000000001E-2</v>
      </c>
      <c r="AK27" s="96">
        <f>rep!AK162</f>
        <v>2.1689799999999999E-2</v>
      </c>
      <c r="AL27" s="96">
        <f>rep!AL162</f>
        <v>8.3099200000000002E-3</v>
      </c>
      <c r="AM27" s="96">
        <f>rep!AM162</f>
        <v>2.8199700000000002E-3</v>
      </c>
      <c r="AN27" s="96">
        <f>rep!AN162</f>
        <v>1.1099899999999999E-3</v>
      </c>
      <c r="AO27" s="96">
        <f>rep!AO162</f>
        <v>7.1999300000000004E-4</v>
      </c>
      <c r="AP27" s="96">
        <f>rep!AP162</f>
        <v>1.09999E-4</v>
      </c>
      <c r="AQ27" s="96">
        <f>rep!AQ162</f>
        <v>0</v>
      </c>
      <c r="AR27" s="96">
        <f>rep!AR162</f>
        <v>0</v>
      </c>
      <c r="AU27">
        <f t="shared" si="1"/>
        <v>35.128148179199997</v>
      </c>
      <c r="AV27">
        <f t="shared" si="2"/>
        <v>33.922690667235997</v>
      </c>
      <c r="AW27">
        <f t="shared" si="3"/>
        <v>29.812296557482114</v>
      </c>
      <c r="AX27">
        <f t="shared" si="4"/>
        <v>2.4843580464568427</v>
      </c>
      <c r="AY27">
        <f t="shared" si="0"/>
        <v>0.76479460261263754</v>
      </c>
      <c r="AZ27">
        <f t="shared" si="5"/>
        <v>0.76479460261263754</v>
      </c>
    </row>
    <row r="28" spans="1:52">
      <c r="A28">
        <v>2007</v>
      </c>
      <c r="B28" s="96">
        <f>rep!B163</f>
        <v>0</v>
      </c>
      <c r="C28" s="96">
        <f>rep!C163</f>
        <v>0</v>
      </c>
      <c r="D28" s="96">
        <f>rep!D163</f>
        <v>0</v>
      </c>
      <c r="E28" s="96">
        <f>rep!E163</f>
        <v>0</v>
      </c>
      <c r="F28" s="96">
        <f>rep!F163</f>
        <v>0</v>
      </c>
      <c r="G28" s="96">
        <f>rep!G163</f>
        <v>1.4999699999999999E-4</v>
      </c>
      <c r="H28" s="96">
        <f>rep!H163</f>
        <v>7.7998399999999995E-4</v>
      </c>
      <c r="I28" s="96">
        <f>rep!I163</f>
        <v>6.1998800000000003E-4</v>
      </c>
      <c r="J28" s="96">
        <f>rep!J163</f>
        <v>1.25997E-3</v>
      </c>
      <c r="K28" s="96">
        <f>rep!K163</f>
        <v>1.51997E-3</v>
      </c>
      <c r="L28" s="96">
        <f>rep!L163</f>
        <v>3.78992E-3</v>
      </c>
      <c r="M28" s="96">
        <f>rep!M163</f>
        <v>9.4698100000000004E-3</v>
      </c>
      <c r="N28" s="96">
        <f>rep!N163</f>
        <v>1.3859700000000001E-2</v>
      </c>
      <c r="O28" s="96">
        <f>rep!O163</f>
        <v>2.17796E-2</v>
      </c>
      <c r="P28" s="96">
        <f>rep!P163</f>
        <v>2.38295E-2</v>
      </c>
      <c r="Q28" s="96">
        <f>rep!Q163</f>
        <v>3.4779299999999999E-2</v>
      </c>
      <c r="R28" s="96">
        <f>rep!R163</f>
        <v>4.39091E-2</v>
      </c>
      <c r="S28" s="96">
        <f>rep!S163</f>
        <v>4.7889000000000001E-2</v>
      </c>
      <c r="T28" s="96">
        <f>rep!T163</f>
        <v>5.8718800000000002E-2</v>
      </c>
      <c r="U28" s="96">
        <f>rep!U163</f>
        <v>5.2708900000000003E-2</v>
      </c>
      <c r="V28" s="96">
        <f>rep!V163</f>
        <v>5.7068899999999999E-2</v>
      </c>
      <c r="W28" s="96">
        <f>rep!W163</f>
        <v>6.2168800000000003E-2</v>
      </c>
      <c r="X28" s="96">
        <f>rep!X163</f>
        <v>6.6908700000000002E-2</v>
      </c>
      <c r="Y28" s="96">
        <f>rep!Y163</f>
        <v>8.2958299999999999E-2</v>
      </c>
      <c r="Z28" s="96">
        <f>rep!Z163</f>
        <v>7.0238599999999998E-2</v>
      </c>
      <c r="AA28" s="96">
        <f>rep!AA163</f>
        <v>6.3128699999999996E-2</v>
      </c>
      <c r="AB28" s="96">
        <f>rep!AB163</f>
        <v>6.1718799999999997E-2</v>
      </c>
      <c r="AC28" s="96">
        <f>rep!AC163</f>
        <v>5.8268800000000003E-2</v>
      </c>
      <c r="AD28" s="96">
        <f>rep!AD163</f>
        <v>5.9538800000000003E-2</v>
      </c>
      <c r="AE28" s="96">
        <f>rep!AE163</f>
        <v>3.2979300000000003E-2</v>
      </c>
      <c r="AF28" s="96">
        <f>rep!AF163</f>
        <v>2.4829500000000001E-2</v>
      </c>
      <c r="AG28" s="96">
        <f>rep!AG163</f>
        <v>2.1579600000000001E-2</v>
      </c>
      <c r="AH28" s="96">
        <f>rep!AH163</f>
        <v>1.0659800000000001E-2</v>
      </c>
      <c r="AI28" s="96">
        <f>rep!AI163</f>
        <v>7.2698499999999996E-3</v>
      </c>
      <c r="AJ28" s="96">
        <f>rep!AJ163</f>
        <v>2.6499499999999999E-3</v>
      </c>
      <c r="AK28" s="96">
        <f>rep!AK163</f>
        <v>1.12998E-3</v>
      </c>
      <c r="AL28" s="96">
        <f>rep!AL163</f>
        <v>5.7998800000000003E-4</v>
      </c>
      <c r="AM28" s="96">
        <f>rep!AM163</f>
        <v>7.9998400000000003E-5</v>
      </c>
      <c r="AN28" s="96">
        <f>rep!AN163</f>
        <v>4.4999100000000001E-4</v>
      </c>
      <c r="AO28" s="96">
        <f>rep!AO163</f>
        <v>2.7999399999999999E-4</v>
      </c>
      <c r="AP28" s="96">
        <f>rep!AP163</f>
        <v>1.6999699999999999E-4</v>
      </c>
      <c r="AQ28" s="96">
        <f>rep!AQ163</f>
        <v>2.7999399999999999E-4</v>
      </c>
      <c r="AR28" s="96">
        <f>rep!AR163</f>
        <v>0</v>
      </c>
      <c r="AU28">
        <f t="shared" si="1"/>
        <v>32.142403935800012</v>
      </c>
      <c r="AV28">
        <f t="shared" si="2"/>
        <v>34.810319087705004</v>
      </c>
      <c r="AW28">
        <f t="shared" si="3"/>
        <v>32.451144961645696</v>
      </c>
      <c r="AX28">
        <f t="shared" si="4"/>
        <v>2.7042620801371413</v>
      </c>
      <c r="AY28">
        <f t="shared" si="0"/>
        <v>-1.622361472825907</v>
      </c>
      <c r="AZ28">
        <f t="shared" si="5"/>
        <v>-1.622361472825907</v>
      </c>
    </row>
    <row r="29" spans="1:52">
      <c r="A29">
        <v>2008</v>
      </c>
      <c r="B29" s="96">
        <f>rep!B164</f>
        <v>0</v>
      </c>
      <c r="C29" s="96">
        <f>rep!C164</f>
        <v>9.0002700000000005E-5</v>
      </c>
      <c r="D29" s="96">
        <f>rep!D164</f>
        <v>4.0001199999999999E-5</v>
      </c>
      <c r="E29" s="96">
        <f>rep!E164</f>
        <v>9.0002700000000005E-5</v>
      </c>
      <c r="F29" s="96">
        <f>rep!F164</f>
        <v>1.20004E-4</v>
      </c>
      <c r="G29" s="96">
        <f>rep!G164</f>
        <v>3.0000900000000001E-4</v>
      </c>
      <c r="H29" s="96">
        <f>rep!H164</f>
        <v>5.5001599999999996E-4</v>
      </c>
      <c r="I29" s="96">
        <f>rep!I164</f>
        <v>5.5001599999999996E-4</v>
      </c>
      <c r="J29" s="96">
        <f>rep!J164</f>
        <v>1.7300499999999999E-3</v>
      </c>
      <c r="K29" s="96">
        <f>rep!K164</f>
        <v>3.3701E-3</v>
      </c>
      <c r="L29" s="96">
        <f>rep!L164</f>
        <v>5.7301699999999997E-3</v>
      </c>
      <c r="M29" s="96">
        <f>rep!M164</f>
        <v>8.5602600000000001E-3</v>
      </c>
      <c r="N29" s="96">
        <f>rep!N164</f>
        <v>9.4502800000000001E-3</v>
      </c>
      <c r="O29" s="96">
        <f>rep!O164</f>
        <v>1.42504E-2</v>
      </c>
      <c r="P29" s="96">
        <f>rep!P164</f>
        <v>1.71205E-2</v>
      </c>
      <c r="Q29" s="96">
        <f>rep!Q164</f>
        <v>2.27207E-2</v>
      </c>
      <c r="R29" s="96">
        <f>rep!R164</f>
        <v>2.5200799999999999E-2</v>
      </c>
      <c r="S29" s="96">
        <f>rep!S164</f>
        <v>3.11109E-2</v>
      </c>
      <c r="T29" s="96">
        <f>rep!T164</f>
        <v>3.6861100000000001E-2</v>
      </c>
      <c r="U29" s="96">
        <f>rep!U164</f>
        <v>4.14712E-2</v>
      </c>
      <c r="V29" s="96">
        <f>rep!V164</f>
        <v>4.7411399999999999E-2</v>
      </c>
      <c r="W29" s="96">
        <f>rep!W164</f>
        <v>6.1811900000000003E-2</v>
      </c>
      <c r="X29" s="96">
        <f>rep!X164</f>
        <v>6.4381900000000006E-2</v>
      </c>
      <c r="Y29" s="96">
        <f>rep!Y164</f>
        <v>8.8212600000000002E-2</v>
      </c>
      <c r="Z29" s="96">
        <f>rep!Z164</f>
        <v>9.55429E-2</v>
      </c>
      <c r="AA29" s="96">
        <f>rep!AA164</f>
        <v>8.7152599999999997E-2</v>
      </c>
      <c r="AB29" s="96">
        <f>rep!AB164</f>
        <v>7.0182099999999997E-2</v>
      </c>
      <c r="AC29" s="96">
        <f>rep!AC164</f>
        <v>4.8661500000000003E-2</v>
      </c>
      <c r="AD29" s="96">
        <f>rep!AD164</f>
        <v>4.0931200000000001E-2</v>
      </c>
      <c r="AE29" s="96">
        <f>rep!AE164</f>
        <v>3.6131099999999999E-2</v>
      </c>
      <c r="AF29" s="96">
        <f>rep!AF164</f>
        <v>3.71311E-2</v>
      </c>
      <c r="AG29" s="96">
        <f>rep!AG164</f>
        <v>3.2901E-2</v>
      </c>
      <c r="AH29" s="96">
        <f>rep!AH164</f>
        <v>2.6350800000000001E-2</v>
      </c>
      <c r="AI29" s="96">
        <f>rep!AI164</f>
        <v>1.8430599999999998E-2</v>
      </c>
      <c r="AJ29" s="96">
        <f>rep!AJ164</f>
        <v>9.75029E-3</v>
      </c>
      <c r="AK29" s="96">
        <f>rep!AK164</f>
        <v>8.2502500000000006E-3</v>
      </c>
      <c r="AL29" s="96">
        <f>rep!AL164</f>
        <v>4.1701300000000002E-3</v>
      </c>
      <c r="AM29" s="96">
        <f>rep!AM164</f>
        <v>2.1700700000000001E-3</v>
      </c>
      <c r="AN29" s="96">
        <f>rep!AN164</f>
        <v>7.6002299999999997E-4</v>
      </c>
      <c r="AO29" s="96">
        <f>rep!AO164</f>
        <v>2.5000700000000001E-4</v>
      </c>
      <c r="AP29" s="96">
        <f>rep!AP164</f>
        <v>3.0000899999999999E-5</v>
      </c>
      <c r="AQ29" s="96">
        <f>rep!AQ164</f>
        <v>7.0002100000000005E-5</v>
      </c>
      <c r="AR29" s="96">
        <f>rep!AR164</f>
        <v>0</v>
      </c>
      <c r="AU29">
        <f t="shared" si="1"/>
        <v>33.442483997300009</v>
      </c>
      <c r="AV29">
        <f t="shared" si="2"/>
        <v>35.410887428401004</v>
      </c>
      <c r="AW29">
        <f t="shared" si="3"/>
        <v>35.420312414074715</v>
      </c>
      <c r="AX29">
        <f t="shared" si="4"/>
        <v>2.9516927011728931</v>
      </c>
      <c r="AY29">
        <f t="shared" si="0"/>
        <v>-1.1457201275841757</v>
      </c>
      <c r="AZ29">
        <f t="shared" si="5"/>
        <v>-1.1457201275841757</v>
      </c>
    </row>
    <row r="30" spans="1:52">
      <c r="A30">
        <v>2009</v>
      </c>
      <c r="B30" s="96">
        <f>rep!B165</f>
        <v>0</v>
      </c>
      <c r="C30" s="96">
        <f>rep!C165</f>
        <v>0</v>
      </c>
      <c r="D30" s="96">
        <f>rep!D165</f>
        <v>0</v>
      </c>
      <c r="E30" s="96">
        <f>rep!E165</f>
        <v>2.10013E-4</v>
      </c>
      <c r="F30" s="96">
        <f>rep!F165</f>
        <v>0</v>
      </c>
      <c r="G30" s="96">
        <f>rep!G165</f>
        <v>8.0004800000000004E-5</v>
      </c>
      <c r="H30" s="96">
        <f>rep!H165</f>
        <v>3.7002200000000002E-4</v>
      </c>
      <c r="I30" s="96">
        <f>rep!I165</f>
        <v>3.6002199999999999E-4</v>
      </c>
      <c r="J30" s="96">
        <f>rep!J165</f>
        <v>1.8001099999999999E-4</v>
      </c>
      <c r="K30" s="96">
        <f>rep!K165</f>
        <v>1.22007E-3</v>
      </c>
      <c r="L30" s="96">
        <f>rep!L165</f>
        <v>9.2005500000000003E-4</v>
      </c>
      <c r="M30" s="96">
        <f>rep!M165</f>
        <v>2.1601300000000001E-3</v>
      </c>
      <c r="N30" s="96">
        <f>rep!N165</f>
        <v>4.6702799999999997E-3</v>
      </c>
      <c r="O30" s="96">
        <f>rep!O165</f>
        <v>7.1604299999999997E-3</v>
      </c>
      <c r="P30" s="96">
        <f>rep!P165</f>
        <v>1.0940699999999999E-2</v>
      </c>
      <c r="Q30" s="96">
        <f>rep!Q165</f>
        <v>1.6101000000000001E-2</v>
      </c>
      <c r="R30" s="96">
        <f>rep!R165</f>
        <v>1.8201100000000001E-2</v>
      </c>
      <c r="S30" s="96">
        <f>rep!S165</f>
        <v>2.52515E-2</v>
      </c>
      <c r="T30" s="96">
        <f>rep!T165</f>
        <v>3.8932300000000003E-2</v>
      </c>
      <c r="U30" s="96">
        <f>rep!U165</f>
        <v>4.7702899999999999E-2</v>
      </c>
      <c r="V30" s="96">
        <f>rep!V165</f>
        <v>5.0673000000000003E-2</v>
      </c>
      <c r="W30" s="96">
        <f>rep!W165</f>
        <v>5.92436E-2</v>
      </c>
      <c r="X30" s="96">
        <f>rep!X165</f>
        <v>5.52133E-2</v>
      </c>
      <c r="Y30" s="96">
        <f>rep!Y165</f>
        <v>6.10237E-2</v>
      </c>
      <c r="Z30" s="96">
        <f>rep!Z165</f>
        <v>5.9293600000000002E-2</v>
      </c>
      <c r="AA30" s="96">
        <f>rep!AA165</f>
        <v>6.8934099999999998E-2</v>
      </c>
      <c r="AB30" s="96">
        <f>rep!AB165</f>
        <v>7.0744199999999993E-2</v>
      </c>
      <c r="AC30" s="96">
        <f>rep!AC165</f>
        <v>7.7834700000000007E-2</v>
      </c>
      <c r="AD30" s="96">
        <f>rep!AD165</f>
        <v>7.8394699999999998E-2</v>
      </c>
      <c r="AE30" s="96">
        <f>rep!AE165</f>
        <v>6.3983799999999993E-2</v>
      </c>
      <c r="AF30" s="96">
        <f>rep!AF165</f>
        <v>4.9572999999999999E-2</v>
      </c>
      <c r="AG30" s="96">
        <f>rep!AG165</f>
        <v>5.0103000000000002E-2</v>
      </c>
      <c r="AH30" s="96">
        <f>rep!AH165</f>
        <v>3.0151799999999999E-2</v>
      </c>
      <c r="AI30" s="96">
        <f>rep!AI165</f>
        <v>2.3861400000000001E-2</v>
      </c>
      <c r="AJ30" s="96">
        <f>rep!AJ165</f>
        <v>1.48109E-2</v>
      </c>
      <c r="AK30" s="96">
        <f>rep!AK165</f>
        <v>6.2003700000000002E-3</v>
      </c>
      <c r="AL30" s="96">
        <f>rep!AL165</f>
        <v>3.5902199999999999E-3</v>
      </c>
      <c r="AM30" s="96">
        <f>rep!AM165</f>
        <v>1.26008E-3</v>
      </c>
      <c r="AN30" s="96">
        <f>rep!AN165</f>
        <v>3.6002199999999999E-4</v>
      </c>
      <c r="AO30" s="96">
        <f>rep!AO165</f>
        <v>2.0001200000000001E-4</v>
      </c>
      <c r="AP30" s="96">
        <f>rep!AP165</f>
        <v>5.0003000000000002E-5</v>
      </c>
      <c r="AQ30" s="96">
        <f>rep!AQ165</f>
        <v>4.0002400000000002E-5</v>
      </c>
      <c r="AR30" s="96">
        <f>rep!AR165</f>
        <v>0</v>
      </c>
      <c r="AU30">
        <f t="shared" si="1"/>
        <v>34.650519721400009</v>
      </c>
      <c r="AV30">
        <f t="shared" si="2"/>
        <v>35.799246120855003</v>
      </c>
      <c r="AW30">
        <f t="shared" si="3"/>
        <v>37.675953119246969</v>
      </c>
      <c r="AX30">
        <f t="shared" si="4"/>
        <v>3.1396627599372473</v>
      </c>
      <c r="AY30">
        <f t="shared" si="0"/>
        <v>-0.64829862580296083</v>
      </c>
      <c r="AZ30">
        <f t="shared" si="5"/>
        <v>-0.64829862580296083</v>
      </c>
    </row>
    <row r="31" spans="1:52">
      <c r="A31">
        <v>2010</v>
      </c>
      <c r="B31" s="96">
        <f>rep!B166</f>
        <v>0</v>
      </c>
      <c r="C31" s="96">
        <f>rep!C166</f>
        <v>0</v>
      </c>
      <c r="D31" s="96">
        <f>rep!D166</f>
        <v>0</v>
      </c>
      <c r="E31" s="96">
        <f>rep!E166</f>
        <v>0</v>
      </c>
      <c r="F31" s="96">
        <f>rep!F166</f>
        <v>0</v>
      </c>
      <c r="G31" s="96">
        <f>rep!G166</f>
        <v>0</v>
      </c>
      <c r="H31" s="96">
        <f>rep!H166</f>
        <v>0</v>
      </c>
      <c r="I31" s="96">
        <f>rep!I166</f>
        <v>0</v>
      </c>
      <c r="J31" s="96">
        <f>rep!J166</f>
        <v>0</v>
      </c>
      <c r="K31" s="96">
        <f>rep!K166</f>
        <v>0</v>
      </c>
      <c r="L31" s="96">
        <f>rep!L166</f>
        <v>0</v>
      </c>
      <c r="M31" s="96">
        <f>rep!M166</f>
        <v>0</v>
      </c>
      <c r="N31" s="96">
        <f>rep!N166</f>
        <v>0</v>
      </c>
      <c r="O31" s="96">
        <f>rep!O166</f>
        <v>0</v>
      </c>
      <c r="P31" s="96">
        <f>rep!P166</f>
        <v>0</v>
      </c>
      <c r="Q31" s="96">
        <f>rep!Q166</f>
        <v>0</v>
      </c>
      <c r="R31" s="96">
        <f>rep!R166</f>
        <v>0</v>
      </c>
      <c r="S31" s="96">
        <f>rep!S166</f>
        <v>0</v>
      </c>
      <c r="T31" s="96">
        <f>rep!T166</f>
        <v>0</v>
      </c>
      <c r="U31" s="96">
        <f>rep!U166</f>
        <v>0</v>
      </c>
      <c r="V31" s="96">
        <f>rep!V166</f>
        <v>0</v>
      </c>
      <c r="W31" s="96">
        <f>rep!W166</f>
        <v>0</v>
      </c>
      <c r="X31" s="96">
        <f>rep!X166</f>
        <v>0</v>
      </c>
      <c r="Y31" s="96">
        <f>rep!Y166</f>
        <v>0</v>
      </c>
      <c r="Z31" s="96">
        <f>rep!Z166</f>
        <v>0</v>
      </c>
      <c r="AA31" s="96">
        <f>rep!AA166</f>
        <v>0</v>
      </c>
      <c r="AB31" s="96">
        <f>rep!AB166</f>
        <v>0</v>
      </c>
      <c r="AC31" s="96">
        <f>rep!AC166</f>
        <v>0</v>
      </c>
      <c r="AD31" s="96">
        <f>rep!AD166</f>
        <v>0</v>
      </c>
      <c r="AE31" s="96">
        <f>rep!AE166</f>
        <v>0</v>
      </c>
      <c r="AF31" s="96">
        <f>rep!AF166</f>
        <v>0</v>
      </c>
      <c r="AG31" s="96">
        <f>rep!AG166</f>
        <v>0</v>
      </c>
      <c r="AH31" s="96">
        <f>rep!AH166</f>
        <v>0</v>
      </c>
      <c r="AI31" s="96">
        <f>rep!AI166</f>
        <v>0</v>
      </c>
      <c r="AJ31" s="96">
        <f>rep!AJ166</f>
        <v>0</v>
      </c>
      <c r="AK31" s="96">
        <f>rep!AK166</f>
        <v>0</v>
      </c>
      <c r="AL31" s="96">
        <f>rep!AL166</f>
        <v>0</v>
      </c>
      <c r="AM31" s="96">
        <f>rep!AM166</f>
        <v>0</v>
      </c>
      <c r="AN31" s="96">
        <f>rep!AN166</f>
        <v>0</v>
      </c>
      <c r="AO31" s="96">
        <f>rep!AO166</f>
        <v>0</v>
      </c>
      <c r="AP31" s="96">
        <f>rep!AP166</f>
        <v>0</v>
      </c>
      <c r="AQ31" s="96">
        <f>rep!AQ166</f>
        <v>0</v>
      </c>
      <c r="AR31" s="96">
        <f>rep!AR166</f>
        <v>0</v>
      </c>
      <c r="AU31">
        <f t="shared" si="1"/>
        <v>0</v>
      </c>
      <c r="AV31">
        <f t="shared" si="2"/>
        <v>36.166713482932003</v>
      </c>
      <c r="AW31">
        <f t="shared" si="3"/>
        <v>38.704253303009409</v>
      </c>
      <c r="AX31">
        <f t="shared" si="4"/>
        <v>3.2253544419174509</v>
      </c>
      <c r="AY31">
        <f t="shared" si="0"/>
        <v>-20.138184806015115</v>
      </c>
      <c r="AZ31" t="str">
        <f t="shared" si="5"/>
        <v/>
      </c>
    </row>
    <row r="32" spans="1:52">
      <c r="A32">
        <v>2011</v>
      </c>
      <c r="B32" s="96">
        <f>rep!B167</f>
        <v>0</v>
      </c>
      <c r="C32" s="96">
        <f>rep!C167</f>
        <v>0</v>
      </c>
      <c r="D32" s="96">
        <f>rep!D167</f>
        <v>0</v>
      </c>
      <c r="E32" s="96">
        <f>rep!E167</f>
        <v>0</v>
      </c>
      <c r="F32" s="96">
        <f>rep!F167</f>
        <v>0</v>
      </c>
      <c r="G32" s="96">
        <f>rep!G167</f>
        <v>0</v>
      </c>
      <c r="H32" s="96">
        <f>rep!H167</f>
        <v>1.9000199999999999E-4</v>
      </c>
      <c r="I32" s="96">
        <f>rep!I167</f>
        <v>2.3000200000000001E-4</v>
      </c>
      <c r="J32" s="96">
        <f>rep!J167</f>
        <v>3.8000399999999998E-4</v>
      </c>
      <c r="K32" s="96">
        <f>rep!K167</f>
        <v>0</v>
      </c>
      <c r="L32" s="96">
        <f>rep!L167</f>
        <v>0</v>
      </c>
      <c r="M32" s="96">
        <f>rep!M167</f>
        <v>8.3000800000000003E-4</v>
      </c>
      <c r="N32" s="96">
        <f>rep!N167</f>
        <v>3.7000399999999999E-3</v>
      </c>
      <c r="O32" s="96">
        <f>rep!O167</f>
        <v>7.2300699999999999E-3</v>
      </c>
      <c r="P32" s="96">
        <f>rep!P167</f>
        <v>1.19901E-2</v>
      </c>
      <c r="Q32" s="96">
        <f>rep!Q167</f>
        <v>1.42401E-2</v>
      </c>
      <c r="R32" s="96">
        <f>rep!R167</f>
        <v>1.40401E-2</v>
      </c>
      <c r="S32" s="96">
        <f>rep!S167</f>
        <v>2.1140200000000001E-2</v>
      </c>
      <c r="T32" s="96">
        <f>rep!T167</f>
        <v>2.64503E-2</v>
      </c>
      <c r="U32" s="96">
        <f>rep!U167</f>
        <v>2.9110299999999999E-2</v>
      </c>
      <c r="V32" s="96">
        <f>rep!V167</f>
        <v>3.5420399999999998E-2</v>
      </c>
      <c r="W32" s="96">
        <f>rep!W167</f>
        <v>3.4660299999999998E-2</v>
      </c>
      <c r="X32" s="96">
        <f>rep!X167</f>
        <v>4.2100400000000003E-2</v>
      </c>
      <c r="Y32" s="96">
        <f>rep!Y167</f>
        <v>4.9120499999999997E-2</v>
      </c>
      <c r="Z32" s="96">
        <f>rep!Z167</f>
        <v>6.7090700000000003E-2</v>
      </c>
      <c r="AA32" s="96">
        <f>rep!AA167</f>
        <v>7.6720800000000006E-2</v>
      </c>
      <c r="AB32" s="96">
        <f>rep!AB167</f>
        <v>8.5300899999999999E-2</v>
      </c>
      <c r="AC32" s="96">
        <f>rep!AC167</f>
        <v>8.3810800000000005E-2</v>
      </c>
      <c r="AD32" s="96">
        <f>rep!AD167</f>
        <v>8.5990899999999995E-2</v>
      </c>
      <c r="AE32" s="96">
        <f>rep!AE167</f>
        <v>7.5030700000000006E-2</v>
      </c>
      <c r="AF32" s="96">
        <f>rep!AF167</f>
        <v>5.7410599999999999E-2</v>
      </c>
      <c r="AG32" s="96">
        <f>rep!AG167</f>
        <v>5.1000499999999997E-2</v>
      </c>
      <c r="AH32" s="96">
        <f>rep!AH167</f>
        <v>4.1380399999999998E-2</v>
      </c>
      <c r="AI32" s="96">
        <f>rep!AI167</f>
        <v>3.3410299999999997E-2</v>
      </c>
      <c r="AJ32" s="96">
        <f>rep!AJ167</f>
        <v>2.24602E-2</v>
      </c>
      <c r="AK32" s="96">
        <f>rep!AK167</f>
        <v>1.46001E-2</v>
      </c>
      <c r="AL32" s="96">
        <f>rep!AL167</f>
        <v>7.9200799999999995E-3</v>
      </c>
      <c r="AM32" s="96">
        <f>rep!AM167</f>
        <v>4.2500400000000001E-3</v>
      </c>
      <c r="AN32" s="96">
        <f>rep!AN167</f>
        <v>1.8900200000000001E-3</v>
      </c>
      <c r="AO32" s="96">
        <f>rep!AO167</f>
        <v>6.1000599999999996E-4</v>
      </c>
      <c r="AP32" s="96">
        <f>rep!AP167</f>
        <v>2.0000199999999999E-4</v>
      </c>
      <c r="AQ32" s="96">
        <f>rep!AQ167</f>
        <v>9.0000900000000001E-5</v>
      </c>
      <c r="AR32" s="96">
        <f>rep!AR167</f>
        <v>0</v>
      </c>
      <c r="AU32">
        <f t="shared" si="1"/>
        <v>35.7871731559</v>
      </c>
      <c r="AV32">
        <f t="shared" si="2"/>
        <v>36.410996623133009</v>
      </c>
      <c r="AW32">
        <f t="shared" si="3"/>
        <v>40.706902761119409</v>
      </c>
      <c r="AX32">
        <f t="shared" si="4"/>
        <v>3.3922418967599506</v>
      </c>
      <c r="AY32">
        <f t="shared" si="0"/>
        <v>-0.33870242130724587</v>
      </c>
      <c r="AZ32">
        <f t="shared" si="5"/>
        <v>-0.33870242130724587</v>
      </c>
    </row>
    <row r="33" spans="1:52">
      <c r="A33">
        <v>2012</v>
      </c>
      <c r="B33" s="96">
        <f>rep!B168</f>
        <v>0</v>
      </c>
      <c r="C33" s="96">
        <f>rep!C168</f>
        <v>2.8000300000000002E-4</v>
      </c>
      <c r="D33" s="96">
        <f>rep!D168</f>
        <v>0</v>
      </c>
      <c r="E33" s="96">
        <f>rep!E168</f>
        <v>0</v>
      </c>
      <c r="F33" s="96">
        <f>rep!F168</f>
        <v>2.0000199999999999E-5</v>
      </c>
      <c r="G33" s="96">
        <f>rep!G168</f>
        <v>0</v>
      </c>
      <c r="H33" s="96">
        <f>rep!H168</f>
        <v>0</v>
      </c>
      <c r="I33" s="96">
        <f>rep!I168</f>
        <v>4.4000400000000002E-4</v>
      </c>
      <c r="J33" s="96">
        <f>rep!J168</f>
        <v>2.6000300000000002E-4</v>
      </c>
      <c r="K33" s="96">
        <f>rep!K168</f>
        <v>1.8200200000000001E-3</v>
      </c>
      <c r="L33" s="96">
        <f>rep!L168</f>
        <v>1.2300099999999999E-3</v>
      </c>
      <c r="M33" s="96">
        <f>rep!M168</f>
        <v>3.4100300000000001E-3</v>
      </c>
      <c r="N33" s="96">
        <f>rep!N168</f>
        <v>5.8200600000000002E-3</v>
      </c>
      <c r="O33" s="96">
        <f>rep!O168</f>
        <v>6.9100699999999999E-3</v>
      </c>
      <c r="P33" s="96">
        <f>rep!P168</f>
        <v>9.9001000000000002E-3</v>
      </c>
      <c r="Q33" s="96">
        <f>rep!Q168</f>
        <v>1.0060100000000001E-2</v>
      </c>
      <c r="R33" s="96">
        <f>rep!R168</f>
        <v>1.6880200000000001E-2</v>
      </c>
      <c r="S33" s="96">
        <f>rep!S168</f>
        <v>1.9060199999999999E-2</v>
      </c>
      <c r="T33" s="96">
        <f>rep!T168</f>
        <v>2.01402E-2</v>
      </c>
      <c r="U33" s="96">
        <f>rep!U168</f>
        <v>3.2360300000000002E-2</v>
      </c>
      <c r="V33" s="96">
        <f>rep!V168</f>
        <v>3.2020300000000002E-2</v>
      </c>
      <c r="W33" s="96">
        <f>rep!W168</f>
        <v>3.68104E-2</v>
      </c>
      <c r="X33" s="96">
        <f>rep!X168</f>
        <v>3.7890399999999998E-2</v>
      </c>
      <c r="Y33" s="96">
        <f>rep!Y168</f>
        <v>4.4940399999999998E-2</v>
      </c>
      <c r="Z33" s="96">
        <f>rep!Z168</f>
        <v>5.5310600000000001E-2</v>
      </c>
      <c r="AA33" s="96">
        <f>rep!AA168</f>
        <v>5.86606E-2</v>
      </c>
      <c r="AB33" s="96">
        <f>rep!AB168</f>
        <v>6.5270700000000001E-2</v>
      </c>
      <c r="AC33" s="96">
        <f>rep!AC168</f>
        <v>7.4820700000000004E-2</v>
      </c>
      <c r="AD33" s="96">
        <f>rep!AD168</f>
        <v>9.6940999999999999E-2</v>
      </c>
      <c r="AE33" s="96">
        <f>rep!AE168</f>
        <v>8.8210899999999995E-2</v>
      </c>
      <c r="AF33" s="96">
        <f>rep!AF168</f>
        <v>8.5640900000000006E-2</v>
      </c>
      <c r="AG33" s="96">
        <f>rep!AG168</f>
        <v>6.8510699999999994E-2</v>
      </c>
      <c r="AH33" s="96">
        <f>rep!AH168</f>
        <v>4.6230500000000001E-2</v>
      </c>
      <c r="AI33" s="96">
        <f>rep!AI168</f>
        <v>3.2290300000000001E-2</v>
      </c>
      <c r="AJ33" s="96">
        <f>rep!AJ168</f>
        <v>2.10902E-2</v>
      </c>
      <c r="AK33" s="96">
        <f>rep!AK168</f>
        <v>1.3590100000000001E-2</v>
      </c>
      <c r="AL33" s="96">
        <f>rep!AL168</f>
        <v>6.7100700000000003E-3</v>
      </c>
      <c r="AM33" s="96">
        <f>rep!AM168</f>
        <v>3.5900400000000001E-3</v>
      </c>
      <c r="AN33" s="96">
        <f>rep!AN168</f>
        <v>1.9200199999999999E-3</v>
      </c>
      <c r="AO33" s="96">
        <f>rep!AO168</f>
        <v>6.7000700000000002E-4</v>
      </c>
      <c r="AP33" s="96">
        <f>rep!AP168</f>
        <v>1.6000199999999999E-4</v>
      </c>
      <c r="AQ33" s="96">
        <f>rep!AQ168</f>
        <v>1.30001E-4</v>
      </c>
      <c r="AR33" s="96">
        <f>rep!AR168</f>
        <v>0</v>
      </c>
      <c r="AU33">
        <f t="shared" si="1"/>
        <v>36.072585551800003</v>
      </c>
      <c r="AV33">
        <f t="shared" si="2"/>
        <v>36.403279600788004</v>
      </c>
      <c r="AW33">
        <f t="shared" si="3"/>
        <v>43.463141511202821</v>
      </c>
      <c r="AX33">
        <f t="shared" si="4"/>
        <v>3.6219284592669019</v>
      </c>
      <c r="AY33">
        <f t="shared" si="0"/>
        <v>-0.17376265578717465</v>
      </c>
      <c r="AZ33">
        <f t="shared" si="5"/>
        <v>-0.17376265578717465</v>
      </c>
    </row>
    <row r="34" spans="1:52">
      <c r="A34">
        <v>2013</v>
      </c>
      <c r="B34" s="96">
        <f>rep!B169</f>
        <v>0</v>
      </c>
      <c r="C34" s="96">
        <f>rep!C169</f>
        <v>0</v>
      </c>
      <c r="D34" s="96">
        <f>rep!D169</f>
        <v>0</v>
      </c>
      <c r="E34" s="96">
        <f>rep!E169</f>
        <v>0</v>
      </c>
      <c r="F34" s="96">
        <f>rep!F169</f>
        <v>0</v>
      </c>
      <c r="G34" s="96">
        <f>rep!G169</f>
        <v>0</v>
      </c>
      <c r="H34" s="96">
        <f>rep!H169</f>
        <v>0</v>
      </c>
      <c r="I34" s="96">
        <f>rep!I169</f>
        <v>0</v>
      </c>
      <c r="J34" s="96">
        <f>rep!J169</f>
        <v>0</v>
      </c>
      <c r="K34" s="96">
        <f>rep!K169</f>
        <v>0</v>
      </c>
      <c r="L34" s="96">
        <f>rep!L169</f>
        <v>1.9999800000000001E-5</v>
      </c>
      <c r="M34" s="96">
        <f>rep!M169</f>
        <v>6.1999400000000001E-4</v>
      </c>
      <c r="N34" s="96">
        <f>rep!N169</f>
        <v>2.2099799999999998E-3</v>
      </c>
      <c r="O34" s="96">
        <f>rep!O169</f>
        <v>3.1699699999999998E-3</v>
      </c>
      <c r="P34" s="96">
        <f>rep!P169</f>
        <v>7.58992E-3</v>
      </c>
      <c r="Q34" s="96">
        <f>rep!Q169</f>
        <v>5.4899500000000004E-3</v>
      </c>
      <c r="R34" s="96">
        <f>rep!R169</f>
        <v>5.8899399999999998E-3</v>
      </c>
      <c r="S34" s="96">
        <f>rep!S169</f>
        <v>7.0799299999999999E-3</v>
      </c>
      <c r="T34" s="96">
        <f>rep!T169</f>
        <v>1.1659900000000001E-2</v>
      </c>
      <c r="U34" s="96">
        <f>rep!U169</f>
        <v>1.7019800000000002E-2</v>
      </c>
      <c r="V34" s="96">
        <f>rep!V169</f>
        <v>2.3749800000000001E-2</v>
      </c>
      <c r="W34" s="96">
        <f>rep!W169</f>
        <v>2.96697E-2</v>
      </c>
      <c r="X34" s="96">
        <f>rep!X169</f>
        <v>3.7889600000000002E-2</v>
      </c>
      <c r="Y34" s="96">
        <f>rep!Y169</f>
        <v>5.5159399999999997E-2</v>
      </c>
      <c r="Z34" s="96">
        <f>rep!Z169</f>
        <v>6.9799299999999995E-2</v>
      </c>
      <c r="AA34" s="96">
        <f>rep!AA169</f>
        <v>8.1129199999999999E-2</v>
      </c>
      <c r="AB34" s="96">
        <f>rep!AB169</f>
        <v>7.2969300000000001E-2</v>
      </c>
      <c r="AC34" s="96">
        <f>rep!AC169</f>
        <v>7.5409199999999996E-2</v>
      </c>
      <c r="AD34" s="96">
        <f>rep!AD169</f>
        <v>7.1559300000000006E-2</v>
      </c>
      <c r="AE34" s="96">
        <f>rep!AE169</f>
        <v>6.7079299999999994E-2</v>
      </c>
      <c r="AF34" s="96">
        <f>rep!AF169</f>
        <v>7.1129300000000006E-2</v>
      </c>
      <c r="AG34" s="96">
        <f>rep!AG169</f>
        <v>6.6569299999999998E-2</v>
      </c>
      <c r="AH34" s="96">
        <f>rep!AH169</f>
        <v>5.3009500000000001E-2</v>
      </c>
      <c r="AI34" s="96">
        <f>rep!AI169</f>
        <v>4.2129600000000003E-2</v>
      </c>
      <c r="AJ34" s="96">
        <f>rep!AJ169</f>
        <v>3.31597E-2</v>
      </c>
      <c r="AK34" s="96">
        <f>rep!AK169</f>
        <v>3.3049700000000001E-2</v>
      </c>
      <c r="AL34" s="96">
        <f>rep!AL169</f>
        <v>2.2279799999999999E-2</v>
      </c>
      <c r="AM34" s="96">
        <f>rep!AM169</f>
        <v>1.21799E-2</v>
      </c>
      <c r="AN34" s="96">
        <f>rep!AN169</f>
        <v>8.2299199999999999E-3</v>
      </c>
      <c r="AO34" s="96">
        <f>rep!AO169</f>
        <v>5.8399400000000001E-3</v>
      </c>
      <c r="AP34" s="96">
        <f>rep!AP169</f>
        <v>3.6799599999999999E-3</v>
      </c>
      <c r="AQ34" s="96">
        <f>rep!AQ169</f>
        <v>3.5799600000000001E-3</v>
      </c>
      <c r="AR34" s="96">
        <f>rep!AR169</f>
        <v>0</v>
      </c>
      <c r="AU34">
        <f t="shared" si="1"/>
        <v>37.452608800000007</v>
      </c>
      <c r="AV34">
        <f t="shared" si="2"/>
        <v>36.258619804429017</v>
      </c>
      <c r="AW34">
        <f t="shared" si="3"/>
        <v>44.697364645899825</v>
      </c>
      <c r="AX34">
        <f t="shared" si="4"/>
        <v>3.7247803871583187</v>
      </c>
      <c r="AY34">
        <f t="shared" si="0"/>
        <v>0.61865708110682027</v>
      </c>
      <c r="AZ34">
        <f t="shared" si="5"/>
        <v>0.61865708110682027</v>
      </c>
    </row>
    <row r="35" spans="1:52">
      <c r="A35">
        <v>2014</v>
      </c>
      <c r="B35" s="96">
        <f>rep!B170</f>
        <v>0</v>
      </c>
      <c r="C35" s="96">
        <f>rep!C170</f>
        <v>0</v>
      </c>
      <c r="D35" s="96">
        <f>rep!D170</f>
        <v>0</v>
      </c>
      <c r="E35" s="96">
        <f>rep!E170</f>
        <v>0</v>
      </c>
      <c r="F35" s="96">
        <f>rep!F170</f>
        <v>0</v>
      </c>
      <c r="G35" s="96">
        <f>rep!G170</f>
        <v>0</v>
      </c>
      <c r="H35" s="96">
        <f>rep!H170</f>
        <v>1.0000000000000001E-5</v>
      </c>
      <c r="I35" s="96">
        <f>rep!I170</f>
        <v>5.0000000000000002E-5</v>
      </c>
      <c r="J35" s="96">
        <f>rep!J170</f>
        <v>8.0000000000000007E-5</v>
      </c>
      <c r="K35" s="96">
        <f>rep!K170</f>
        <v>1.1E-4</v>
      </c>
      <c r="L35" s="96">
        <f>rep!L170</f>
        <v>1.9000000000000001E-4</v>
      </c>
      <c r="M35" s="96">
        <f>rep!M170</f>
        <v>1.6000000000000001E-4</v>
      </c>
      <c r="N35" s="96">
        <f>rep!N170</f>
        <v>1.31E-3</v>
      </c>
      <c r="O35" s="96">
        <f>rep!O170</f>
        <v>1.24E-3</v>
      </c>
      <c r="P35" s="96">
        <f>rep!P170</f>
        <v>2.15E-3</v>
      </c>
      <c r="Q35" s="96">
        <f>rep!Q170</f>
        <v>4.7099999999999998E-3</v>
      </c>
      <c r="R35" s="96">
        <f>rep!R170</f>
        <v>7.45E-3</v>
      </c>
      <c r="S35" s="96">
        <f>rep!S170</f>
        <v>9.6100000000000005E-3</v>
      </c>
      <c r="T35" s="96">
        <f>rep!T170</f>
        <v>1.3950000000000001E-2</v>
      </c>
      <c r="U35" s="96">
        <f>rep!U170</f>
        <v>1.359E-2</v>
      </c>
      <c r="V35" s="96">
        <f>rep!V170</f>
        <v>2.2970000000000001E-2</v>
      </c>
      <c r="W35" s="96">
        <f>rep!W170</f>
        <v>2.7560000000000001E-2</v>
      </c>
      <c r="X35" s="96">
        <f>rep!X170</f>
        <v>4.2889999999999998E-2</v>
      </c>
      <c r="Y35" s="96">
        <f>rep!Y170</f>
        <v>5.2990000000000002E-2</v>
      </c>
      <c r="Z35" s="96">
        <f>rep!Z170</f>
        <v>6.3649999999999998E-2</v>
      </c>
      <c r="AA35" s="96">
        <f>rep!AA170</f>
        <v>7.1679999999999994E-2</v>
      </c>
      <c r="AB35" s="96">
        <f>rep!AB170</f>
        <v>6.9769999999999999E-2</v>
      </c>
      <c r="AC35" s="96">
        <f>rep!AC170</f>
        <v>7.6899999999999996E-2</v>
      </c>
      <c r="AD35" s="96">
        <f>rep!AD170</f>
        <v>8.0210000000000004E-2</v>
      </c>
      <c r="AE35" s="96">
        <f>rep!AE170</f>
        <v>7.6160000000000005E-2</v>
      </c>
      <c r="AF35" s="96">
        <f>rep!AF170</f>
        <v>7.7270000000000005E-2</v>
      </c>
      <c r="AG35" s="96">
        <f>rep!AG170</f>
        <v>7.1690000000000004E-2</v>
      </c>
      <c r="AH35" s="96">
        <f>rep!AH170</f>
        <v>5.7299999999999997E-2</v>
      </c>
      <c r="AI35" s="96">
        <f>rep!AI170</f>
        <v>4.845E-2</v>
      </c>
      <c r="AJ35" s="96">
        <f>rep!AJ170</f>
        <v>3.7519999999999998E-2</v>
      </c>
      <c r="AK35" s="96">
        <f>rep!AK170</f>
        <v>2.7019999999999999E-2</v>
      </c>
      <c r="AL35" s="96">
        <f>rep!AL170</f>
        <v>2.043E-2</v>
      </c>
      <c r="AM35" s="96">
        <f>rep!AM170</f>
        <v>9.4000000000000004E-3</v>
      </c>
      <c r="AN35" s="96">
        <f>rep!AN170</f>
        <v>5.8599999999999998E-3</v>
      </c>
      <c r="AO35" s="96">
        <f>rep!AO170</f>
        <v>3.29E-3</v>
      </c>
      <c r="AP35" s="96">
        <f>rep!AP170</f>
        <v>2.3800000000000002E-3</v>
      </c>
      <c r="AQ35" s="96">
        <f>rep!AQ170</f>
        <v>0</v>
      </c>
      <c r="AR35" s="96">
        <f>rep!AR170</f>
        <v>0</v>
      </c>
      <c r="AU35">
        <f t="shared" si="1"/>
        <v>37.518909999999998</v>
      </c>
      <c r="AV35">
        <f t="shared" si="2"/>
        <v>36.064828269442998</v>
      </c>
      <c r="AW35">
        <f t="shared" si="3"/>
        <v>45.394286865122467</v>
      </c>
      <c r="AX35">
        <f t="shared" si="4"/>
        <v>3.7828572387602057</v>
      </c>
      <c r="AY35">
        <f t="shared" si="0"/>
        <v>0.74761643847421633</v>
      </c>
      <c r="AZ35">
        <f t="shared" si="5"/>
        <v>0.74761643847421633</v>
      </c>
    </row>
    <row r="36" spans="1:52">
      <c r="A36">
        <v>2015</v>
      </c>
      <c r="B36" s="96">
        <f>rep!B171</f>
        <v>0</v>
      </c>
      <c r="C36" s="96">
        <f>rep!C171</f>
        <v>0</v>
      </c>
      <c r="D36" s="96">
        <f>rep!D171</f>
        <v>0</v>
      </c>
      <c r="E36" s="96">
        <f>rep!E171</f>
        <v>0</v>
      </c>
      <c r="F36" s="96">
        <f>rep!F171</f>
        <v>1.19998E-4</v>
      </c>
      <c r="G36" s="96">
        <f>rep!G171</f>
        <v>0</v>
      </c>
      <c r="H36" s="96">
        <f>rep!H171</f>
        <v>0</v>
      </c>
      <c r="I36" s="96">
        <f>rep!I171</f>
        <v>0</v>
      </c>
      <c r="J36" s="96">
        <f>rep!J171</f>
        <v>0</v>
      </c>
      <c r="K36" s="96">
        <f>rep!K171</f>
        <v>1.19998E-4</v>
      </c>
      <c r="L36" s="96">
        <f>rep!L171</f>
        <v>1.5999699999999999E-4</v>
      </c>
      <c r="M36" s="96">
        <f>rep!M171</f>
        <v>1.79996E-4</v>
      </c>
      <c r="N36" s="96">
        <f>rep!N171</f>
        <v>5.1999000000000001E-4</v>
      </c>
      <c r="O36" s="96">
        <f>rep!O171</f>
        <v>1.79996E-4</v>
      </c>
      <c r="P36" s="96">
        <f>rep!P171</f>
        <v>5.5998899999999999E-4</v>
      </c>
      <c r="Q36" s="96">
        <f>rep!Q171</f>
        <v>7.49985E-4</v>
      </c>
      <c r="R36" s="96">
        <f>rep!R171</f>
        <v>8.4998300000000001E-4</v>
      </c>
      <c r="S36" s="96">
        <f>rep!S171</f>
        <v>1.8499600000000001E-3</v>
      </c>
      <c r="T36" s="96">
        <f>rep!T171</f>
        <v>5.2898900000000002E-3</v>
      </c>
      <c r="U36" s="96">
        <f>rep!U171</f>
        <v>9.3998099999999998E-3</v>
      </c>
      <c r="V36" s="96">
        <f>rep!V171</f>
        <v>1.6759699999999999E-2</v>
      </c>
      <c r="W36" s="96">
        <f>rep!W171</f>
        <v>2.7649400000000001E-2</v>
      </c>
      <c r="X36" s="96">
        <f>rep!X171</f>
        <v>3.6739300000000003E-2</v>
      </c>
      <c r="Y36" s="96">
        <f>rep!Y171</f>
        <v>5.60089E-2</v>
      </c>
      <c r="Z36" s="96">
        <f>rep!Z171</f>
        <v>7.01986E-2</v>
      </c>
      <c r="AA36" s="96">
        <f>rep!AA171</f>
        <v>7.3228500000000002E-2</v>
      </c>
      <c r="AB36" s="96">
        <f>rep!AB171</f>
        <v>8.1648399999999996E-2</v>
      </c>
      <c r="AC36" s="96">
        <f>rep!AC171</f>
        <v>0.100178</v>
      </c>
      <c r="AD36" s="96">
        <f>rep!AD171</f>
        <v>9.8447999999999994E-2</v>
      </c>
      <c r="AE36" s="96">
        <f>rep!AE171</f>
        <v>9.2078199999999999E-2</v>
      </c>
      <c r="AF36" s="96">
        <f>rep!AF171</f>
        <v>9.2508099999999996E-2</v>
      </c>
      <c r="AG36" s="96">
        <f>rep!AG171</f>
        <v>6.3528699999999994E-2</v>
      </c>
      <c r="AH36" s="96">
        <f>rep!AH171</f>
        <v>5.7518800000000002E-2</v>
      </c>
      <c r="AI36" s="96">
        <f>rep!AI171</f>
        <v>3.9259200000000001E-2</v>
      </c>
      <c r="AJ36" s="96">
        <f>rep!AJ171</f>
        <v>3.2659300000000002E-2</v>
      </c>
      <c r="AK36" s="96">
        <f>rep!AK171</f>
        <v>2.0289600000000001E-2</v>
      </c>
      <c r="AL36" s="96">
        <f>rep!AL171</f>
        <v>7.2498500000000004E-3</v>
      </c>
      <c r="AM36" s="96">
        <f>rep!AM171</f>
        <v>5.4198900000000001E-3</v>
      </c>
      <c r="AN36" s="96">
        <f>rep!AN171</f>
        <v>4.6699100000000002E-3</v>
      </c>
      <c r="AO36" s="96">
        <f>rep!AO171</f>
        <v>2.1799599999999999E-3</v>
      </c>
      <c r="AP36" s="96">
        <f>rep!AP171</f>
        <v>1.79996E-3</v>
      </c>
      <c r="AQ36" s="96">
        <f>rep!AQ171</f>
        <v>0</v>
      </c>
      <c r="AR36" s="96">
        <f>rep!AR171</f>
        <v>0</v>
      </c>
      <c r="AU36">
        <f t="shared" si="1"/>
        <v>37.631271276999996</v>
      </c>
      <c r="AV36">
        <f t="shared" si="2"/>
        <v>35.810082171016006</v>
      </c>
      <c r="AW36">
        <f t="shared" si="3"/>
        <v>43.75883531225918</v>
      </c>
      <c r="AX36">
        <f t="shared" si="4"/>
        <v>3.6465696093549318</v>
      </c>
      <c r="AY36">
        <f t="shared" si="0"/>
        <v>0.95370221141192524</v>
      </c>
      <c r="AZ36">
        <f t="shared" si="5"/>
        <v>0.95370221141192524</v>
      </c>
    </row>
    <row r="37" spans="1:52">
      <c r="A37">
        <v>2016</v>
      </c>
      <c r="B37" s="96">
        <f>rep!B172</f>
        <v>0</v>
      </c>
      <c r="C37" s="96">
        <f>rep!C172</f>
        <v>0</v>
      </c>
      <c r="D37" s="96">
        <f>rep!D172</f>
        <v>0</v>
      </c>
      <c r="E37" s="96">
        <f>rep!E172</f>
        <v>0</v>
      </c>
      <c r="F37" s="96">
        <f>rep!F172</f>
        <v>0</v>
      </c>
      <c r="G37" s="96">
        <f>rep!G172</f>
        <v>0</v>
      </c>
      <c r="H37" s="96">
        <f>rep!H172</f>
        <v>5.9998799999999999E-5</v>
      </c>
      <c r="I37" s="96">
        <f>rep!I172</f>
        <v>1.09998E-4</v>
      </c>
      <c r="J37" s="96">
        <f>rep!J172</f>
        <v>3.5999300000000002E-4</v>
      </c>
      <c r="K37" s="96">
        <f>rep!K172</f>
        <v>3.99992E-4</v>
      </c>
      <c r="L37" s="96">
        <f>rep!L172</f>
        <v>2.5999500000000001E-4</v>
      </c>
      <c r="M37" s="96">
        <f>rep!M172</f>
        <v>8.9998200000000002E-5</v>
      </c>
      <c r="N37" s="96">
        <f>rep!N172</f>
        <v>3.1999399999999999E-4</v>
      </c>
      <c r="O37" s="96">
        <f>rep!O172</f>
        <v>2.19996E-4</v>
      </c>
      <c r="P37" s="96">
        <f>rep!P172</f>
        <v>1.0499800000000001E-3</v>
      </c>
      <c r="Q37" s="96">
        <f>rep!Q172</f>
        <v>5.4898899999999999E-3</v>
      </c>
      <c r="R37" s="96">
        <f>rep!R172</f>
        <v>5.4098899999999997E-3</v>
      </c>
      <c r="S37" s="96">
        <f>rep!S172</f>
        <v>7.6598500000000002E-3</v>
      </c>
      <c r="T37" s="96">
        <f>rep!T172</f>
        <v>9.2998100000000004E-3</v>
      </c>
      <c r="U37" s="96">
        <f>rep!U172</f>
        <v>1.30397E-2</v>
      </c>
      <c r="V37" s="96">
        <f>rep!V172</f>
        <v>1.3509699999999999E-2</v>
      </c>
      <c r="W37" s="96">
        <f>rep!W172</f>
        <v>1.63097E-2</v>
      </c>
      <c r="X37" s="96">
        <f>rep!X172</f>
        <v>3.5039300000000002E-2</v>
      </c>
      <c r="Y37" s="96">
        <f>rep!Y172</f>
        <v>4.05692E-2</v>
      </c>
      <c r="Z37" s="96">
        <f>rep!Z172</f>
        <v>5.1708999999999998E-2</v>
      </c>
      <c r="AA37" s="96">
        <f>rep!AA172</f>
        <v>7.0178599999999994E-2</v>
      </c>
      <c r="AB37" s="96">
        <f>rep!AB172</f>
        <v>7.0688600000000004E-2</v>
      </c>
      <c r="AC37" s="96">
        <f>rep!AC172</f>
        <v>8.26683E-2</v>
      </c>
      <c r="AD37" s="96">
        <f>rep!AD172</f>
        <v>7.5808500000000001E-2</v>
      </c>
      <c r="AE37" s="96">
        <f>rep!AE172</f>
        <v>8.7878200000000004E-2</v>
      </c>
      <c r="AF37" s="96">
        <f>rep!AF172</f>
        <v>8.93182E-2</v>
      </c>
      <c r="AG37" s="96">
        <f>rep!AG172</f>
        <v>8.2388400000000001E-2</v>
      </c>
      <c r="AH37" s="96">
        <f>rep!AH172</f>
        <v>7.5778499999999999E-2</v>
      </c>
      <c r="AI37" s="96">
        <f>rep!AI172</f>
        <v>6.0098800000000001E-2</v>
      </c>
      <c r="AJ37" s="96">
        <f>rep!AJ172</f>
        <v>3.9969200000000003E-2</v>
      </c>
      <c r="AK37" s="96">
        <f>rep!AK172</f>
        <v>2.93894E-2</v>
      </c>
      <c r="AL37" s="96">
        <f>rep!AL172</f>
        <v>1.59597E-2</v>
      </c>
      <c r="AM37" s="96">
        <f>rep!AM172</f>
        <v>7.9698400000000006E-3</v>
      </c>
      <c r="AN37" s="96">
        <f>rep!AN172</f>
        <v>8.3498300000000008E-3</v>
      </c>
      <c r="AO37" s="96">
        <f>rep!AO172</f>
        <v>1.8699599999999999E-3</v>
      </c>
      <c r="AP37" s="96">
        <f>rep!AP172</f>
        <v>6.9998600000000004E-5</v>
      </c>
      <c r="AQ37" s="96">
        <f>rep!AQ172</f>
        <v>7.0998600000000002E-4</v>
      </c>
      <c r="AR37" s="96">
        <f>rep!AR172</f>
        <v>0</v>
      </c>
      <c r="AU37">
        <f t="shared" si="1"/>
        <v>38.120967922999995</v>
      </c>
      <c r="AV37">
        <f t="shared" si="2"/>
        <v>35.602500734977994</v>
      </c>
      <c r="AW37">
        <f t="shared" si="3"/>
        <v>41.182520306244442</v>
      </c>
      <c r="AX37">
        <f t="shared" si="4"/>
        <v>3.4318766921870369</v>
      </c>
      <c r="AY37">
        <f t="shared" si="0"/>
        <v>1.3594726017042693</v>
      </c>
      <c r="AZ37">
        <f t="shared" si="5"/>
        <v>1.3594726017042693</v>
      </c>
    </row>
    <row r="38" spans="1:52">
      <c r="A38">
        <v>2017</v>
      </c>
      <c r="B38" s="96">
        <f>rep!B173</f>
        <v>0</v>
      </c>
      <c r="C38" s="96">
        <f>rep!C173</f>
        <v>0</v>
      </c>
      <c r="D38" s="96">
        <f>rep!D173</f>
        <v>0</v>
      </c>
      <c r="E38" s="96">
        <f>rep!E173</f>
        <v>0</v>
      </c>
      <c r="F38" s="96">
        <f>rep!F173</f>
        <v>0</v>
      </c>
      <c r="G38" s="96">
        <f>rep!G173</f>
        <v>0</v>
      </c>
      <c r="H38" s="96">
        <f>rep!H173</f>
        <v>0</v>
      </c>
      <c r="I38" s="96">
        <f>rep!I173</f>
        <v>0</v>
      </c>
      <c r="J38" s="96">
        <f>rep!J173</f>
        <v>4.2000799999999998E-4</v>
      </c>
      <c r="K38" s="96">
        <f>rep!K173</f>
        <v>3.6000700000000002E-4</v>
      </c>
      <c r="L38" s="96">
        <f>rep!L173</f>
        <v>8.6001700000000003E-4</v>
      </c>
      <c r="M38" s="96">
        <f>rep!M173</f>
        <v>1.19002E-3</v>
      </c>
      <c r="N38" s="96">
        <f>rep!N173</f>
        <v>1.0600200000000001E-3</v>
      </c>
      <c r="O38" s="96">
        <f>rep!O173</f>
        <v>1.91004E-3</v>
      </c>
      <c r="P38" s="96">
        <f>rep!P173</f>
        <v>2.6500500000000001E-3</v>
      </c>
      <c r="Q38" s="96">
        <f>rep!Q173</f>
        <v>2.5000500000000002E-3</v>
      </c>
      <c r="R38" s="96">
        <f>rep!R173</f>
        <v>5.4901100000000003E-3</v>
      </c>
      <c r="S38" s="96">
        <f>rep!S173</f>
        <v>5.8301200000000003E-3</v>
      </c>
      <c r="T38" s="96">
        <f>rep!T173</f>
        <v>7.2601499999999999E-3</v>
      </c>
      <c r="U38" s="96">
        <f>rep!U173</f>
        <v>1.2090200000000001E-2</v>
      </c>
      <c r="V38" s="96">
        <f>rep!V173</f>
        <v>1.37003E-2</v>
      </c>
      <c r="W38" s="96">
        <f>rep!W173</f>
        <v>2.4730499999999999E-2</v>
      </c>
      <c r="X38" s="96">
        <f>rep!X173</f>
        <v>3.8770800000000001E-2</v>
      </c>
      <c r="Y38" s="96">
        <f>rep!Y173</f>
        <v>4.8251000000000002E-2</v>
      </c>
      <c r="Z38" s="96">
        <f>rep!Z173</f>
        <v>4.8710999999999997E-2</v>
      </c>
      <c r="AA38" s="96">
        <f>rep!AA173</f>
        <v>7.0651400000000003E-2</v>
      </c>
      <c r="AB38" s="96">
        <f>rep!AB173</f>
        <v>8.0011600000000002E-2</v>
      </c>
      <c r="AC38" s="96">
        <f>rep!AC173</f>
        <v>8.6321700000000001E-2</v>
      </c>
      <c r="AD38" s="96">
        <f>rep!AD173</f>
        <v>7.7371499999999996E-2</v>
      </c>
      <c r="AE38" s="96">
        <f>rep!AE173</f>
        <v>8.5151699999999997E-2</v>
      </c>
      <c r="AF38" s="96">
        <f>rep!AF173</f>
        <v>8.3061700000000002E-2</v>
      </c>
      <c r="AG38" s="96">
        <f>rep!AG173</f>
        <v>6.7631399999999994E-2</v>
      </c>
      <c r="AH38" s="96">
        <f>rep!AH173</f>
        <v>6.5011299999999994E-2</v>
      </c>
      <c r="AI38" s="96">
        <f>rep!AI173</f>
        <v>5.2410999999999999E-2</v>
      </c>
      <c r="AJ38" s="96">
        <f>rep!AJ173</f>
        <v>4.31309E-2</v>
      </c>
      <c r="AK38" s="96">
        <f>rep!AK173</f>
        <v>3.2820700000000001E-2</v>
      </c>
      <c r="AL38" s="96">
        <f>rep!AL173</f>
        <v>1.90904E-2</v>
      </c>
      <c r="AM38" s="96">
        <f>rep!AM173</f>
        <v>1.2800300000000001E-2</v>
      </c>
      <c r="AN38" s="96">
        <f>rep!AN173</f>
        <v>5.0301E-3</v>
      </c>
      <c r="AO38" s="96">
        <f>rep!AO173</f>
        <v>1.6700300000000001E-3</v>
      </c>
      <c r="AP38" s="96">
        <f>rep!AP173</f>
        <v>1.05002E-3</v>
      </c>
      <c r="AQ38" s="96">
        <f>rep!AQ173</f>
        <v>9.7001900000000002E-4</v>
      </c>
      <c r="AR38" s="96">
        <f>rep!AR173</f>
        <v>3.0000599999999999E-5</v>
      </c>
      <c r="AU38">
        <f t="shared" si="1"/>
        <v>37.939705717199992</v>
      </c>
      <c r="AV38">
        <f t="shared" si="2"/>
        <v>35.512354925778006</v>
      </c>
      <c r="AW38">
        <f t="shared" si="3"/>
        <v>40.194821714857653</v>
      </c>
      <c r="AX38">
        <f t="shared" si="4"/>
        <v>3.3495684762381379</v>
      </c>
      <c r="AY38">
        <f t="shared" si="0"/>
        <v>1.3262888333890777</v>
      </c>
      <c r="AZ38">
        <f t="shared" si="5"/>
        <v>1.3262888333890777</v>
      </c>
    </row>
    <row r="39" spans="1:52">
      <c r="A39">
        <v>2018</v>
      </c>
      <c r="B39" s="96">
        <f>rep!B174</f>
        <v>0</v>
      </c>
      <c r="C39" s="96">
        <f>rep!C174</f>
        <v>0</v>
      </c>
      <c r="D39" s="96">
        <f>rep!D174</f>
        <v>0</v>
      </c>
      <c r="E39" s="96">
        <f>rep!E174</f>
        <v>0</v>
      </c>
      <c r="F39" s="96">
        <f>rep!F174</f>
        <v>0</v>
      </c>
      <c r="G39" s="96">
        <f>rep!G174</f>
        <v>3.5322899999999999E-4</v>
      </c>
      <c r="H39" s="96">
        <f>rep!H174</f>
        <v>2.19002E-3</v>
      </c>
      <c r="I39" s="96">
        <f>rep!I174</f>
        <v>3.0276700000000001E-3</v>
      </c>
      <c r="J39" s="96">
        <f>rep!J174</f>
        <v>6.7920799999999998E-3</v>
      </c>
      <c r="K39" s="96">
        <f>rep!K174</f>
        <v>8.4068400000000005E-3</v>
      </c>
      <c r="L39" s="96">
        <f>rep!L174</f>
        <v>7.2765099999999999E-3</v>
      </c>
      <c r="M39" s="96">
        <f>rep!M174</f>
        <v>1.0142699999999999E-2</v>
      </c>
      <c r="N39" s="96">
        <f>rep!N174</f>
        <v>9.0325600000000002E-3</v>
      </c>
      <c r="O39" s="96">
        <f>rep!O174</f>
        <v>9.4059699999999996E-3</v>
      </c>
      <c r="P39" s="96">
        <f>rep!P174</f>
        <v>1.2030000000000001E-2</v>
      </c>
      <c r="Q39" s="96">
        <f>rep!Q174</f>
        <v>1.17676E-2</v>
      </c>
      <c r="R39" s="96">
        <f>rep!R174</f>
        <v>1.0546399999999999E-2</v>
      </c>
      <c r="S39" s="96">
        <f>rep!S174</f>
        <v>1.2746499999999999E-2</v>
      </c>
      <c r="T39" s="96">
        <f>rep!T174</f>
        <v>1.7661400000000001E-2</v>
      </c>
      <c r="U39" s="96">
        <f>rep!U174</f>
        <v>2.2546099999999999E-2</v>
      </c>
      <c r="V39" s="96">
        <f>rep!V174</f>
        <v>2.3060799999999999E-2</v>
      </c>
      <c r="W39" s="96">
        <f>rep!W174</f>
        <v>2.9328099999999999E-2</v>
      </c>
      <c r="X39" s="96">
        <f>rep!X174</f>
        <v>3.3344800000000001E-2</v>
      </c>
      <c r="Y39" s="96">
        <f>rep!Y174</f>
        <v>3.8966199999999999E-2</v>
      </c>
      <c r="Z39" s="96">
        <f>rep!Z174</f>
        <v>4.2024100000000002E-2</v>
      </c>
      <c r="AA39" s="96">
        <f>rep!AA174</f>
        <v>5.73643E-2</v>
      </c>
      <c r="AB39" s="96">
        <f>rep!AB174</f>
        <v>5.86157E-2</v>
      </c>
      <c r="AC39" s="96">
        <f>rep!AC174</f>
        <v>7.2553099999999995E-2</v>
      </c>
      <c r="AD39" s="96">
        <f>rep!AD174</f>
        <v>6.9606199999999993E-2</v>
      </c>
      <c r="AE39" s="96">
        <f>rep!AE174</f>
        <v>8.45225E-2</v>
      </c>
      <c r="AF39" s="96">
        <f>rep!AF174</f>
        <v>8.61373E-2</v>
      </c>
      <c r="AG39" s="96">
        <f>rep!AG174</f>
        <v>6.7406099999999997E-2</v>
      </c>
      <c r="AH39" s="96">
        <f>rep!AH174</f>
        <v>4.6807799999999997E-2</v>
      </c>
      <c r="AI39" s="96">
        <f>rep!AI174</f>
        <v>4.9179500000000001E-2</v>
      </c>
      <c r="AJ39" s="96">
        <f>rep!AJ174</f>
        <v>3.9046900000000002E-2</v>
      </c>
      <c r="AK39" s="96">
        <f>rep!AK174</f>
        <v>1.9669800000000001E-2</v>
      </c>
      <c r="AL39" s="96">
        <f>rep!AL174</f>
        <v>1.9235800000000001E-2</v>
      </c>
      <c r="AM39" s="96">
        <f>rep!AM174</f>
        <v>8.4169299999999996E-3</v>
      </c>
      <c r="AN39" s="96">
        <f>rep!AN174</f>
        <v>5.0965799999999999E-3</v>
      </c>
      <c r="AO39" s="96">
        <f>rep!AO174</f>
        <v>2.9267500000000001E-3</v>
      </c>
      <c r="AP39" s="96">
        <f>rep!AP174</f>
        <v>9.48671E-4</v>
      </c>
      <c r="AQ39" s="96">
        <f>rep!AQ174</f>
        <v>8.9820999999999998E-4</v>
      </c>
      <c r="AR39" s="96">
        <f>rep!AR174</f>
        <v>9.18394E-4</v>
      </c>
      <c r="AU39">
        <f t="shared" si="1"/>
        <v>36.326011922999996</v>
      </c>
      <c r="AV39">
        <f t="shared" si="2"/>
        <v>35.411724840605004</v>
      </c>
      <c r="AW39">
        <f t="shared" si="3"/>
        <v>40.54759338243025</v>
      </c>
      <c r="AX39">
        <f t="shared" si="4"/>
        <v>3.378966115202521</v>
      </c>
      <c r="AY39">
        <f t="shared" si="0"/>
        <v>0.49738268853204681</v>
      </c>
      <c r="AZ39">
        <f t="shared" si="5"/>
        <v>0.49738268853204681</v>
      </c>
    </row>
    <row r="40" spans="1:52">
      <c r="A40">
        <v>2019</v>
      </c>
      <c r="B40" s="96">
        <f>rep!B175</f>
        <v>0</v>
      </c>
      <c r="C40" s="96">
        <f>rep!C175</f>
        <v>0</v>
      </c>
      <c r="D40" s="96">
        <f>rep!D175</f>
        <v>0</v>
      </c>
      <c r="E40" s="96">
        <f>rep!E175</f>
        <v>0</v>
      </c>
      <c r="F40" s="96">
        <f>rep!F175</f>
        <v>0</v>
      </c>
      <c r="G40" s="96">
        <f>rep!G175</f>
        <v>3.6314199999999998E-3</v>
      </c>
      <c r="H40" s="96">
        <f>rep!H175</f>
        <v>0</v>
      </c>
      <c r="I40" s="96">
        <f>rep!I175</f>
        <v>3.0511900000000001E-3</v>
      </c>
      <c r="J40" s="96">
        <f>rep!J175</f>
        <v>1.34252E-2</v>
      </c>
      <c r="K40" s="96">
        <f>rep!K175</f>
        <v>3.0682000000000001E-2</v>
      </c>
      <c r="L40" s="96">
        <f>rep!L175</f>
        <v>4.3576999999999998E-2</v>
      </c>
      <c r="M40" s="96">
        <f>rep!M175</f>
        <v>2.5509899999999999E-2</v>
      </c>
      <c r="N40" s="96">
        <f>rep!N175</f>
        <v>3.1002100000000001E-2</v>
      </c>
      <c r="O40" s="96">
        <f>rep!O175</f>
        <v>3.7014400000000003E-2</v>
      </c>
      <c r="P40" s="96">
        <f>rep!P175</f>
        <v>1.36553E-2</v>
      </c>
      <c r="Q40" s="96">
        <f>rep!Q175</f>
        <v>2.51498E-2</v>
      </c>
      <c r="R40" s="96">
        <f>rep!R175</f>
        <v>2.3349100000000001E-2</v>
      </c>
      <c r="S40" s="96">
        <f>rep!S175</f>
        <v>2.9921699999999999E-2</v>
      </c>
      <c r="T40" s="96">
        <f>rep!T175</f>
        <v>3.1522300000000003E-2</v>
      </c>
      <c r="U40" s="96">
        <f>rep!U175</f>
        <v>3.5063700000000003E-2</v>
      </c>
      <c r="V40" s="96">
        <f>rep!V175</f>
        <v>3.4523499999999999E-2</v>
      </c>
      <c r="W40" s="96">
        <f>rep!W175</f>
        <v>3.7404600000000003E-2</v>
      </c>
      <c r="X40" s="96">
        <f>rep!X175</f>
        <v>4.1336100000000001E-2</v>
      </c>
      <c r="Y40" s="96">
        <f>rep!Y175</f>
        <v>4.3296899999999999E-2</v>
      </c>
      <c r="Z40" s="96">
        <f>rep!Z175</f>
        <v>4.5667800000000001E-2</v>
      </c>
      <c r="AA40" s="96">
        <f>rep!AA175</f>
        <v>4.8949100000000002E-2</v>
      </c>
      <c r="AB40" s="96">
        <f>rep!AB175</f>
        <v>4.4117200000000002E-2</v>
      </c>
      <c r="AC40" s="96">
        <f>rep!AC175</f>
        <v>5.0469699999999999E-2</v>
      </c>
      <c r="AD40" s="96">
        <f>rep!AD175</f>
        <v>4.6828300000000003E-2</v>
      </c>
      <c r="AE40" s="96">
        <f>rep!AE175</f>
        <v>4.7208399999999998E-2</v>
      </c>
      <c r="AF40" s="96">
        <f>rep!AF175</f>
        <v>4.6168000000000001E-2</v>
      </c>
      <c r="AG40" s="96">
        <f>rep!AG175</f>
        <v>3.7824799999999999E-2</v>
      </c>
      <c r="AH40" s="96">
        <f>rep!AH175</f>
        <v>3.4623500000000001E-2</v>
      </c>
      <c r="AI40" s="96">
        <f>rep!AI175</f>
        <v>2.4839699999999999E-2</v>
      </c>
      <c r="AJ40" s="96">
        <f>rep!AJ175</f>
        <v>2.2058600000000001E-2</v>
      </c>
      <c r="AK40" s="96">
        <f>rep!AK175</f>
        <v>1.55161E-2</v>
      </c>
      <c r="AL40" s="96">
        <f>rep!AL175</f>
        <v>1.0494099999999999E-2</v>
      </c>
      <c r="AM40" s="96">
        <f>rep!AM175</f>
        <v>9.1635699999999994E-3</v>
      </c>
      <c r="AN40" s="96">
        <f>rep!AN175</f>
        <v>5.72223E-3</v>
      </c>
      <c r="AO40" s="96">
        <f>rep!AO175</f>
        <v>3.0311800000000001E-3</v>
      </c>
      <c r="AP40" s="96">
        <f>rep!AP175</f>
        <v>2.9811600000000001E-3</v>
      </c>
      <c r="AQ40" s="96">
        <f>rep!AQ175</f>
        <v>9.7037800000000004E-4</v>
      </c>
      <c r="AR40" s="96">
        <f>rep!AR175</f>
        <v>2.5009799999999998E-4</v>
      </c>
      <c r="AU40">
        <f t="shared" si="1"/>
        <v>32.568207553999997</v>
      </c>
      <c r="AV40">
        <f t="shared" si="2"/>
        <v>35.130211073681004</v>
      </c>
      <c r="AW40">
        <f t="shared" si="3"/>
        <v>42.762554569240592</v>
      </c>
      <c r="AX40">
        <f t="shared" si="4"/>
        <v>3.5635462141033827</v>
      </c>
      <c r="AY40">
        <f t="shared" si="0"/>
        <v>-1.3571833540985712</v>
      </c>
      <c r="AZ40">
        <f t="shared" si="5"/>
        <v>-1.3571833540985712</v>
      </c>
    </row>
    <row r="41" spans="1:52">
      <c r="A41">
        <v>2020</v>
      </c>
      <c r="B41" s="96">
        <f>rep!B176</f>
        <v>0</v>
      </c>
      <c r="C41" s="96">
        <f>rep!C176</f>
        <v>0</v>
      </c>
      <c r="D41" s="96">
        <f>rep!D176</f>
        <v>0</v>
      </c>
      <c r="E41" s="96">
        <f>rep!E176</f>
        <v>0</v>
      </c>
      <c r="F41" s="96">
        <f>rep!F176</f>
        <v>0</v>
      </c>
      <c r="G41" s="96">
        <f>rep!G176</f>
        <v>0</v>
      </c>
      <c r="H41" s="96">
        <f>rep!H176</f>
        <v>0</v>
      </c>
      <c r="I41" s="96">
        <f>rep!I176</f>
        <v>0</v>
      </c>
      <c r="J41" s="96">
        <f>rep!J176</f>
        <v>0</v>
      </c>
      <c r="K41" s="96">
        <f>rep!K176</f>
        <v>3.8999599999999998E-4</v>
      </c>
      <c r="L41" s="96">
        <f>rep!L176</f>
        <v>0</v>
      </c>
      <c r="M41" s="96">
        <f>rep!M176</f>
        <v>4.6999500000000002E-4</v>
      </c>
      <c r="N41" s="96">
        <f>rep!N176</f>
        <v>1.4899900000000001E-3</v>
      </c>
      <c r="O41" s="96">
        <f>rep!O176</f>
        <v>3.23997E-3</v>
      </c>
      <c r="P41" s="96">
        <f>rep!P176</f>
        <v>1.9799800000000001E-3</v>
      </c>
      <c r="Q41" s="96">
        <f>rep!Q176</f>
        <v>8.8199100000000002E-3</v>
      </c>
      <c r="R41" s="96">
        <f>rep!R176</f>
        <v>6.8399300000000001E-3</v>
      </c>
      <c r="S41" s="96">
        <f>rep!S176</f>
        <v>1.37199E-2</v>
      </c>
      <c r="T41" s="96">
        <f>rep!T176</f>
        <v>1.1319900000000001E-2</v>
      </c>
      <c r="U41" s="96">
        <f>rep!U176</f>
        <v>2.2889799999999998E-2</v>
      </c>
      <c r="V41" s="96">
        <f>rep!V176</f>
        <v>2.1249799999999999E-2</v>
      </c>
      <c r="W41" s="96">
        <f>rep!W176</f>
        <v>2.5149700000000001E-2</v>
      </c>
      <c r="X41" s="96">
        <f>rep!X176</f>
        <v>3.6609599999999999E-2</v>
      </c>
      <c r="Y41" s="96">
        <f>rep!Y176</f>
        <v>5.4619500000000001E-2</v>
      </c>
      <c r="Z41" s="96">
        <f>rep!Z176</f>
        <v>6.1699400000000001E-2</v>
      </c>
      <c r="AA41" s="96">
        <f>rep!AA176</f>
        <v>6.3929399999999997E-2</v>
      </c>
      <c r="AB41" s="96">
        <f>rep!AB176</f>
        <v>5.0919499999999999E-2</v>
      </c>
      <c r="AC41" s="96">
        <f>rep!AC176</f>
        <v>6.6939299999999993E-2</v>
      </c>
      <c r="AD41" s="96">
        <f>rep!AD176</f>
        <v>7.0889300000000002E-2</v>
      </c>
      <c r="AE41" s="96">
        <f>rep!AE176</f>
        <v>6.4149399999999995E-2</v>
      </c>
      <c r="AF41" s="96">
        <f>rep!AF176</f>
        <v>6.4679399999999998E-2</v>
      </c>
      <c r="AG41" s="96">
        <f>rep!AG176</f>
        <v>7.76892E-2</v>
      </c>
      <c r="AH41" s="96">
        <f>rep!AH176</f>
        <v>6.2519400000000003E-2</v>
      </c>
      <c r="AI41" s="96">
        <f>rep!AI176</f>
        <v>5.90894E-2</v>
      </c>
      <c r="AJ41" s="96">
        <f>rep!AJ176</f>
        <v>5.6819399999999999E-2</v>
      </c>
      <c r="AK41" s="96">
        <f>rep!AK176</f>
        <v>2.9829700000000001E-2</v>
      </c>
      <c r="AL41" s="96">
        <f>rep!AL176</f>
        <v>2.6329700000000001E-2</v>
      </c>
      <c r="AM41" s="96">
        <f>rep!AM176</f>
        <v>1.35899E-2</v>
      </c>
      <c r="AN41" s="96">
        <f>rep!AN176</f>
        <v>8.4499199999999997E-3</v>
      </c>
      <c r="AO41" s="96">
        <f>rep!AO176</f>
        <v>1.6599799999999999E-3</v>
      </c>
      <c r="AP41" s="96">
        <f>rep!AP176</f>
        <v>6.15994E-3</v>
      </c>
      <c r="AQ41" s="96">
        <f>rep!AQ176</f>
        <v>5.8599400000000001E-3</v>
      </c>
      <c r="AR41" s="96">
        <f>rep!AR176</f>
        <v>9.9999000000000006E-6</v>
      </c>
      <c r="AU41">
        <f t="shared" si="1"/>
        <v>37.879186073800007</v>
      </c>
      <c r="AV41">
        <f t="shared" si="2"/>
        <v>34.552255179649997</v>
      </c>
      <c r="AW41">
        <f t="shared" si="3"/>
        <v>46.338409872679904</v>
      </c>
      <c r="AX41">
        <f t="shared" si="4"/>
        <v>3.8615341560566585</v>
      </c>
      <c r="AY41">
        <f t="shared" si="0"/>
        <v>1.6930268263295469</v>
      </c>
      <c r="AZ41">
        <f t="shared" si="5"/>
        <v>1.6930268263295469</v>
      </c>
    </row>
    <row r="42" spans="1:52">
      <c r="B42" s="95"/>
      <c r="C42" s="95"/>
      <c r="D42" s="95"/>
      <c r="E42" s="95"/>
      <c r="F42" s="95"/>
      <c r="G42" s="95"/>
      <c r="H42" s="95"/>
      <c r="I42" s="95"/>
      <c r="J42" s="95"/>
      <c r="K42" s="95"/>
      <c r="L42" s="95"/>
      <c r="M42" s="95"/>
      <c r="N42" s="95"/>
      <c r="O42" s="95"/>
      <c r="P42" s="95"/>
      <c r="Q42" s="95"/>
      <c r="R42" s="95"/>
      <c r="S42" s="95"/>
      <c r="T42" s="95"/>
      <c r="U42" s="95"/>
      <c r="V42" s="95"/>
      <c r="W42" s="95"/>
      <c r="X42" s="95"/>
      <c r="Y42" s="95"/>
      <c r="Z42" s="95"/>
      <c r="AA42" s="95"/>
      <c r="AB42" s="95"/>
      <c r="AC42" s="95"/>
      <c r="AD42" s="95"/>
      <c r="AE42" s="95"/>
      <c r="AF42" s="95"/>
      <c r="AG42" s="95"/>
      <c r="AH42" s="95"/>
      <c r="AI42" s="95"/>
      <c r="AJ42" s="95"/>
      <c r="AK42" s="95"/>
      <c r="AL42" s="95"/>
      <c r="AM42" s="95"/>
      <c r="AN42" s="95"/>
      <c r="AO42" s="95"/>
      <c r="AP42" s="95"/>
      <c r="AQ42" s="95"/>
      <c r="AR42" s="95"/>
    </row>
    <row r="43" spans="1:52">
      <c r="A43" t="s">
        <v>54</v>
      </c>
      <c r="B43" s="95"/>
      <c r="C43" s="95"/>
      <c r="D43" s="95"/>
      <c r="E43" s="95"/>
      <c r="F43" s="95"/>
      <c r="G43" s="95"/>
      <c r="H43" s="95"/>
      <c r="I43" s="95"/>
      <c r="J43" s="95"/>
      <c r="K43" s="95"/>
      <c r="L43" s="95"/>
      <c r="M43" s="95"/>
      <c r="N43" s="95"/>
      <c r="O43" s="95"/>
      <c r="P43" s="95"/>
      <c r="Q43" s="95"/>
      <c r="R43" s="95"/>
      <c r="S43" s="95"/>
      <c r="T43" s="95"/>
      <c r="U43" s="95"/>
      <c r="V43" s="95"/>
      <c r="W43" s="95"/>
      <c r="X43" s="95"/>
      <c r="Y43" s="95"/>
      <c r="Z43" s="95"/>
      <c r="AA43" s="95"/>
      <c r="AB43" s="95"/>
      <c r="AC43" s="95"/>
      <c r="AD43" s="95"/>
      <c r="AE43" s="95"/>
      <c r="AF43" s="95"/>
      <c r="AG43" s="95"/>
      <c r="AH43" s="95"/>
      <c r="AI43" s="95"/>
      <c r="AJ43" s="95"/>
      <c r="AK43" s="95"/>
      <c r="AL43" s="95"/>
      <c r="AM43" s="95"/>
      <c r="AN43" s="95"/>
      <c r="AO43" s="95"/>
      <c r="AP43" s="95"/>
      <c r="AQ43" s="95"/>
      <c r="AR43" s="95"/>
    </row>
    <row r="44" spans="1:52">
      <c r="A44">
        <v>1987</v>
      </c>
      <c r="B44" s="96">
        <f>rep!B178</f>
        <v>6.4766300000000002E-8</v>
      </c>
      <c r="C44" s="96">
        <f>rep!C178</f>
        <v>8.0317900000000005E-7</v>
      </c>
      <c r="D44" s="96">
        <f>rep!D178</f>
        <v>7.1161000000000004E-6</v>
      </c>
      <c r="E44" s="96">
        <f>rep!E178</f>
        <v>4.5081199999999998E-5</v>
      </c>
      <c r="F44" s="96">
        <f>rep!F178</f>
        <v>2.04489E-4</v>
      </c>
      <c r="G44" s="96">
        <f>rep!G178</f>
        <v>6.6602600000000001E-4</v>
      </c>
      <c r="H44" s="96">
        <f>rep!H178</f>
        <v>1.56847E-3</v>
      </c>
      <c r="I44" s="96">
        <f>rep!I178</f>
        <v>2.72222E-3</v>
      </c>
      <c r="J44" s="96">
        <f>rep!J178</f>
        <v>3.67746E-3</v>
      </c>
      <c r="K44" s="96">
        <f>rep!K178</f>
        <v>4.4354099999999999E-3</v>
      </c>
      <c r="L44" s="96">
        <f>rep!L178</f>
        <v>5.8754100000000002E-3</v>
      </c>
      <c r="M44" s="96">
        <f>rep!M178</f>
        <v>9.1231100000000002E-3</v>
      </c>
      <c r="N44" s="96">
        <f>rep!N178</f>
        <v>1.47828E-2</v>
      </c>
      <c r="O44" s="96">
        <f>rep!O178</f>
        <v>2.29673E-2</v>
      </c>
      <c r="P44" s="96">
        <f>rep!P178</f>
        <v>3.3501299999999998E-2</v>
      </c>
      <c r="Q44" s="96">
        <f>rep!Q178</f>
        <v>4.55027E-2</v>
      </c>
      <c r="R44" s="96">
        <f>rep!R178</f>
        <v>5.6880500000000001E-2</v>
      </c>
      <c r="S44" s="96">
        <f>rep!S178</f>
        <v>6.4912800000000007E-2</v>
      </c>
      <c r="T44" s="96">
        <f>rep!T178</f>
        <v>6.7894800000000005E-2</v>
      </c>
      <c r="U44" s="96">
        <f>rep!U178</f>
        <v>6.6337499999999994E-2</v>
      </c>
      <c r="V44" s="96">
        <f>rep!V178</f>
        <v>6.24773E-2</v>
      </c>
      <c r="W44" s="96">
        <f>rep!W178</f>
        <v>5.8622199999999999E-2</v>
      </c>
      <c r="X44" s="96">
        <f>rep!X178</f>
        <v>5.5870900000000001E-2</v>
      </c>
      <c r="Y44" s="96">
        <f>rep!Y178</f>
        <v>5.4030000000000002E-2</v>
      </c>
      <c r="Z44" s="96">
        <f>rep!Z178</f>
        <v>5.2309599999999998E-2</v>
      </c>
      <c r="AA44" s="96">
        <f>rep!AA178</f>
        <v>4.9994299999999998E-2</v>
      </c>
      <c r="AB44" s="96">
        <f>rep!AB178</f>
        <v>4.6726499999999997E-2</v>
      </c>
      <c r="AC44" s="96">
        <f>rep!AC178</f>
        <v>4.2491800000000003E-2</v>
      </c>
      <c r="AD44" s="96">
        <f>rep!AD178</f>
        <v>3.7507400000000003E-2</v>
      </c>
      <c r="AE44" s="96">
        <f>rep!AE178</f>
        <v>3.21088E-2</v>
      </c>
      <c r="AF44" s="96">
        <f>rep!AF178</f>
        <v>2.6657400000000001E-2</v>
      </c>
      <c r="AG44" s="96">
        <f>rep!AG178</f>
        <v>2.1472399999999999E-2</v>
      </c>
      <c r="AH44" s="96">
        <f>rep!AH178</f>
        <v>1.6790099999999999E-2</v>
      </c>
      <c r="AI44" s="96">
        <f>rep!AI178</f>
        <v>1.2751800000000001E-2</v>
      </c>
      <c r="AJ44" s="96">
        <f>rep!AJ178</f>
        <v>9.41057E-3</v>
      </c>
      <c r="AK44" s="96">
        <f>rep!AK178</f>
        <v>6.74969E-3</v>
      </c>
      <c r="AL44" s="96">
        <f>rep!AL178</f>
        <v>4.7049500000000003E-3</v>
      </c>
      <c r="AM44" s="96">
        <f>rep!AM178</f>
        <v>3.1861699999999999E-3</v>
      </c>
      <c r="AN44" s="96">
        <f>rep!AN178</f>
        <v>2.09472E-3</v>
      </c>
      <c r="AO44" s="96">
        <f>rep!AO178</f>
        <v>1.3356500000000001E-3</v>
      </c>
      <c r="AP44" s="96">
        <f>rep!AP178</f>
        <v>8.2496399999999997E-4</v>
      </c>
      <c r="AQ44" s="96">
        <f>rep!AQ178</f>
        <v>4.9288800000000003E-4</v>
      </c>
      <c r="AR44" s="96">
        <f>rep!AR178</f>
        <v>2.8443499999999998E-4</v>
      </c>
    </row>
    <row r="45" spans="1:52">
      <c r="A45">
        <v>1988</v>
      </c>
      <c r="B45" s="96">
        <f>rep!B179</f>
        <v>4.8900799999999998E-8</v>
      </c>
      <c r="C45" s="96">
        <f>rep!C179</f>
        <v>6.0640099999999995E-7</v>
      </c>
      <c r="D45" s="96">
        <f>rep!D179</f>
        <v>5.3717499999999999E-6</v>
      </c>
      <c r="E45" s="96">
        <f>rep!E179</f>
        <v>3.4017899999999998E-5</v>
      </c>
      <c r="F45" s="96">
        <f>rep!F179</f>
        <v>1.54184E-4</v>
      </c>
      <c r="G45" s="96">
        <f>rep!G179</f>
        <v>5.0130300000000004E-4</v>
      </c>
      <c r="H45" s="96">
        <f>rep!H179</f>
        <v>1.17559E-3</v>
      </c>
      <c r="I45" s="96">
        <f>rep!I179</f>
        <v>2.0179400000000002E-3</v>
      </c>
      <c r="J45" s="96">
        <f>rep!J179</f>
        <v>2.6451000000000001E-3</v>
      </c>
      <c r="K45" s="96">
        <f>rep!K179</f>
        <v>2.9619400000000001E-3</v>
      </c>
      <c r="L45" s="96">
        <f>rep!L179</f>
        <v>3.4596200000000001E-3</v>
      </c>
      <c r="M45" s="96">
        <f>rep!M179</f>
        <v>4.7372500000000001E-3</v>
      </c>
      <c r="N45" s="96">
        <f>rep!N179</f>
        <v>6.9934100000000003E-3</v>
      </c>
      <c r="O45" s="96">
        <f>rep!O179</f>
        <v>1.0273300000000001E-2</v>
      </c>
      <c r="P45" s="96">
        <f>rep!P179</f>
        <v>1.5030699999999999E-2</v>
      </c>
      <c r="Q45" s="96">
        <f>rep!Q179</f>
        <v>2.2172399999999998E-2</v>
      </c>
      <c r="R45" s="96">
        <f>rep!R179</f>
        <v>3.2451500000000001E-2</v>
      </c>
      <c r="S45" s="96">
        <f>rep!S179</f>
        <v>4.5730100000000003E-2</v>
      </c>
      <c r="T45" s="96">
        <f>rep!T179</f>
        <v>6.0633199999999998E-2</v>
      </c>
      <c r="U45" s="96">
        <f>rep!U179</f>
        <v>7.4732400000000004E-2</v>
      </c>
      <c r="V45" s="96">
        <f>rep!V179</f>
        <v>8.5205400000000001E-2</v>
      </c>
      <c r="W45" s="96">
        <f>rep!W179</f>
        <v>8.98336E-2</v>
      </c>
      <c r="X45" s="96">
        <f>rep!X179</f>
        <v>8.7934700000000005E-2</v>
      </c>
      <c r="Y45" s="96">
        <f>rep!Y179</f>
        <v>8.0647200000000002E-2</v>
      </c>
      <c r="Z45" s="96">
        <f>rep!Z179</f>
        <v>7.0305999999999993E-2</v>
      </c>
      <c r="AA45" s="96">
        <f>rep!AA179</f>
        <v>5.9318099999999999E-2</v>
      </c>
      <c r="AB45" s="96">
        <f>rep!AB179</f>
        <v>4.9283300000000002E-2</v>
      </c>
      <c r="AC45" s="96">
        <f>rep!AC179</f>
        <v>4.0782400000000003E-2</v>
      </c>
      <c r="AD45" s="96">
        <f>rep!AD179</f>
        <v>3.3703299999999999E-2</v>
      </c>
      <c r="AE45" s="96">
        <f>rep!AE179</f>
        <v>2.76992E-2</v>
      </c>
      <c r="AF45" s="96">
        <f>rep!AF179</f>
        <v>2.2484400000000002E-2</v>
      </c>
      <c r="AG45" s="96">
        <f>rep!AG179</f>
        <v>1.7917099999999998E-2</v>
      </c>
      <c r="AH45" s="96">
        <f>rep!AH179</f>
        <v>1.3958399999999999E-2</v>
      </c>
      <c r="AI45" s="96">
        <f>rep!AI179</f>
        <v>1.0607E-2</v>
      </c>
      <c r="AJ45" s="96">
        <f>rep!AJ179</f>
        <v>7.8532600000000008E-3</v>
      </c>
      <c r="AK45" s="96">
        <f>rep!AK179</f>
        <v>5.6623100000000003E-3</v>
      </c>
      <c r="AL45" s="96">
        <f>rep!AL179</f>
        <v>3.9746099999999999E-3</v>
      </c>
      <c r="AM45" s="96">
        <f>rep!AM179</f>
        <v>2.7151900000000001E-3</v>
      </c>
      <c r="AN45" s="96">
        <f>rep!AN179</f>
        <v>1.8041400000000001E-3</v>
      </c>
      <c r="AO45" s="96">
        <f>rep!AO179</f>
        <v>1.1650300000000001E-3</v>
      </c>
      <c r="AP45" s="96">
        <f>rep!AP179</f>
        <v>7.3032000000000001E-4</v>
      </c>
      <c r="AQ45" s="96">
        <f>rep!AQ179</f>
        <v>4.4380199999999998E-4</v>
      </c>
      <c r="AR45" s="96">
        <f>rep!AR179</f>
        <v>2.6101599999999998E-4</v>
      </c>
    </row>
    <row r="46" spans="1:52">
      <c r="A46">
        <v>1989</v>
      </c>
      <c r="B46" s="96">
        <f>rep!B180</f>
        <v>5.7568600000000002E-8</v>
      </c>
      <c r="C46" s="96">
        <f>rep!C180</f>
        <v>7.1383499999999996E-7</v>
      </c>
      <c r="D46" s="96">
        <f>rep!D180</f>
        <v>6.3219999999999998E-6</v>
      </c>
      <c r="E46" s="96">
        <f>rep!E180</f>
        <v>4.0015999999999998E-5</v>
      </c>
      <c r="F46" s="96">
        <f>rep!F180</f>
        <v>1.81187E-4</v>
      </c>
      <c r="G46" s="96">
        <f>rep!G180</f>
        <v>5.8781199999999995E-4</v>
      </c>
      <c r="H46" s="96">
        <f>rep!H180</f>
        <v>1.3714700000000001E-3</v>
      </c>
      <c r="I46" s="96">
        <f>rep!I180</f>
        <v>2.3243600000000001E-3</v>
      </c>
      <c r="J46" s="96">
        <f>rep!J180</f>
        <v>2.9466100000000001E-3</v>
      </c>
      <c r="K46" s="96">
        <f>rep!K180</f>
        <v>3.0416200000000001E-3</v>
      </c>
      <c r="L46" s="96">
        <f>rep!L180</f>
        <v>3.08195E-3</v>
      </c>
      <c r="M46" s="96">
        <f>rep!M180</f>
        <v>3.6727800000000001E-3</v>
      </c>
      <c r="N46" s="96">
        <f>rep!N180</f>
        <v>4.9274999999999996E-3</v>
      </c>
      <c r="O46" s="96">
        <f>rep!O180</f>
        <v>6.63841E-3</v>
      </c>
      <c r="P46" s="96">
        <f>rep!P180</f>
        <v>8.8338199999999992E-3</v>
      </c>
      <c r="Q46" s="96">
        <f>rep!Q180</f>
        <v>1.19694E-2</v>
      </c>
      <c r="R46" s="96">
        <f>rep!R180</f>
        <v>1.6679599999999999E-2</v>
      </c>
      <c r="S46" s="96">
        <f>rep!S180</f>
        <v>2.3487999999999998E-2</v>
      </c>
      <c r="T46" s="96">
        <f>rep!T180</f>
        <v>3.2697200000000003E-2</v>
      </c>
      <c r="U46" s="96">
        <f>rep!U180</f>
        <v>4.42935E-2</v>
      </c>
      <c r="V46" s="96">
        <f>rep!V180</f>
        <v>5.7683900000000003E-2</v>
      </c>
      <c r="W46" s="96">
        <f>rep!W180</f>
        <v>7.1435299999999993E-2</v>
      </c>
      <c r="X46" s="96">
        <f>rep!X180</f>
        <v>8.3365800000000004E-2</v>
      </c>
      <c r="Y46" s="96">
        <f>rep!Y180</f>
        <v>9.1125999999999999E-2</v>
      </c>
      <c r="Z46" s="96">
        <f>rep!Z180</f>
        <v>9.30309E-2</v>
      </c>
      <c r="AA46" s="96">
        <f>rep!AA180</f>
        <v>8.8708499999999996E-2</v>
      </c>
      <c r="AB46" s="96">
        <f>rep!AB180</f>
        <v>7.9227699999999998E-2</v>
      </c>
      <c r="AC46" s="96">
        <f>rep!AC180</f>
        <v>6.6653000000000004E-2</v>
      </c>
      <c r="AD46" s="96">
        <f>rep!AD180</f>
        <v>5.3275900000000001E-2</v>
      </c>
      <c r="AE46" s="96">
        <f>rep!AE180</f>
        <v>4.09138E-2</v>
      </c>
      <c r="AF46" s="96">
        <f>rep!AF180</f>
        <v>3.05676E-2</v>
      </c>
      <c r="AG46" s="96">
        <f>rep!AG180</f>
        <v>2.2473E-2</v>
      </c>
      <c r="AH46" s="96">
        <f>rep!AH180</f>
        <v>1.63838E-2</v>
      </c>
      <c r="AI46" s="96">
        <f>rep!AI180</f>
        <v>1.1874900000000001E-2</v>
      </c>
      <c r="AJ46" s="96">
        <f>rep!AJ180</f>
        <v>8.5401299999999999E-3</v>
      </c>
      <c r="AK46" s="96">
        <f>rep!AK180</f>
        <v>6.0673300000000001E-3</v>
      </c>
      <c r="AL46" s="96">
        <f>rep!AL180</f>
        <v>4.2376499999999999E-3</v>
      </c>
      <c r="AM46" s="96">
        <f>rep!AM180</f>
        <v>2.8976399999999999E-3</v>
      </c>
      <c r="AN46" s="96">
        <f>rep!AN180</f>
        <v>1.9335800000000001E-3</v>
      </c>
      <c r="AO46" s="96">
        <f>rep!AO180</f>
        <v>1.25606E-3</v>
      </c>
      <c r="AP46" s="96">
        <f>rep!AP180</f>
        <v>7.9266999999999998E-4</v>
      </c>
      <c r="AQ46" s="96">
        <f>rep!AQ180</f>
        <v>4.8505899999999998E-4</v>
      </c>
      <c r="AR46" s="96">
        <f>rep!AR180</f>
        <v>2.8728400000000001E-4</v>
      </c>
    </row>
    <row r="47" spans="1:52">
      <c r="A47">
        <v>1990</v>
      </c>
      <c r="B47" s="96">
        <f>rep!B181</f>
        <v>8.2668900000000005E-8</v>
      </c>
      <c r="C47" s="96">
        <f>rep!C181</f>
        <v>1.02507E-6</v>
      </c>
      <c r="D47" s="96">
        <f>rep!D181</f>
        <v>9.0784499999999995E-6</v>
      </c>
      <c r="E47" s="96">
        <f>rep!E181</f>
        <v>5.7463200000000002E-5</v>
      </c>
      <c r="F47" s="96">
        <f>rep!F181</f>
        <v>2.6018299999999999E-4</v>
      </c>
      <c r="G47" s="96">
        <f>rep!G181</f>
        <v>8.4407899999999997E-4</v>
      </c>
      <c r="H47" s="96">
        <f>rep!H181</f>
        <v>1.9692400000000001E-3</v>
      </c>
      <c r="I47" s="96">
        <f>rep!I181</f>
        <v>3.3365399999999998E-3</v>
      </c>
      <c r="J47" s="96">
        <f>rep!J181</f>
        <v>4.2250100000000004E-3</v>
      </c>
      <c r="K47" s="96">
        <f>rep!K181</f>
        <v>4.3411999999999999E-3</v>
      </c>
      <c r="L47" s="96">
        <f>rep!L181</f>
        <v>4.3323900000000002E-3</v>
      </c>
      <c r="M47" s="96">
        <f>rep!M181</f>
        <v>4.9956599999999999E-3</v>
      </c>
      <c r="N47" s="96">
        <f>rep!N181</f>
        <v>6.3591799999999999E-3</v>
      </c>
      <c r="O47" s="96">
        <f>rep!O181</f>
        <v>7.91591E-3</v>
      </c>
      <c r="P47" s="96">
        <f>rep!P181</f>
        <v>9.4304899999999997E-3</v>
      </c>
      <c r="Q47" s="96">
        <f>rep!Q181</f>
        <v>1.12272E-2</v>
      </c>
      <c r="R47" s="96">
        <f>rep!R181</f>
        <v>1.3838E-2</v>
      </c>
      <c r="S47" s="96">
        <f>rep!S181</f>
        <v>1.7610799999999999E-2</v>
      </c>
      <c r="T47" s="96">
        <f>rep!T181</f>
        <v>2.2692199999999999E-2</v>
      </c>
      <c r="U47" s="96">
        <f>rep!U181</f>
        <v>2.9208100000000001E-2</v>
      </c>
      <c r="V47" s="96">
        <f>rep!V181</f>
        <v>3.72853E-2</v>
      </c>
      <c r="W47" s="96">
        <f>rep!W181</f>
        <v>4.68482E-2</v>
      </c>
      <c r="X47" s="96">
        <f>rep!X181</f>
        <v>5.7391699999999997E-2</v>
      </c>
      <c r="Y47" s="96">
        <f>rep!Y181</f>
        <v>6.7900500000000003E-2</v>
      </c>
      <c r="Z47" s="96">
        <f>rep!Z181</f>
        <v>7.6956499999999997E-2</v>
      </c>
      <c r="AA47" s="96">
        <f>rep!AA181</f>
        <v>8.3018099999999997E-2</v>
      </c>
      <c r="AB47" s="96">
        <f>rep!AB181</f>
        <v>8.48333E-2</v>
      </c>
      <c r="AC47" s="96">
        <f>rep!AC181</f>
        <v>8.1853999999999996E-2</v>
      </c>
      <c r="AD47" s="96">
        <f>rep!AD181</f>
        <v>7.4464900000000001E-2</v>
      </c>
      <c r="AE47" s="96">
        <f>rep!AE181</f>
        <v>6.3891100000000006E-2</v>
      </c>
      <c r="AF47" s="96">
        <f>rep!AF181</f>
        <v>5.1816500000000001E-2</v>
      </c>
      <c r="AG47" s="96">
        <f>rep!AG181</f>
        <v>3.9889599999999997E-2</v>
      </c>
      <c r="AH47" s="96">
        <f>rep!AH181</f>
        <v>2.9329299999999999E-2</v>
      </c>
      <c r="AI47" s="96">
        <f>rep!AI181</f>
        <v>2.0760600000000001E-2</v>
      </c>
      <c r="AJ47" s="96">
        <f>rep!AJ181</f>
        <v>1.42743E-2</v>
      </c>
      <c r="AK47" s="96">
        <f>rep!AK181</f>
        <v>9.6154499999999993E-3</v>
      </c>
      <c r="AL47" s="96">
        <f>rep!AL181</f>
        <v>6.3872E-3</v>
      </c>
      <c r="AM47" s="96">
        <f>rep!AM181</f>
        <v>4.1968200000000004E-3</v>
      </c>
      <c r="AN47" s="96">
        <f>rep!AN181</f>
        <v>2.7260600000000002E-3</v>
      </c>
      <c r="AO47" s="96">
        <f>rep!AO181</f>
        <v>1.7444699999999999E-3</v>
      </c>
      <c r="AP47" s="96">
        <f>rep!AP181</f>
        <v>1.09446E-3</v>
      </c>
      <c r="AQ47" s="96">
        <f>rep!AQ181</f>
        <v>6.6983199999999998E-4</v>
      </c>
      <c r="AR47" s="96">
        <f>rep!AR181</f>
        <v>3.9813000000000001E-4</v>
      </c>
    </row>
    <row r="48" spans="1:52">
      <c r="A48">
        <v>1991</v>
      </c>
      <c r="B48" s="96">
        <f>rep!B182</f>
        <v>1.46081E-7</v>
      </c>
      <c r="C48" s="96">
        <f>rep!C182</f>
        <v>1.81135E-6</v>
      </c>
      <c r="D48" s="96">
        <f>rep!D182</f>
        <v>1.6041499999999999E-5</v>
      </c>
      <c r="E48" s="96">
        <f>rep!E182</f>
        <v>1.01531E-4</v>
      </c>
      <c r="F48" s="96">
        <f>rep!F182</f>
        <v>4.59655E-4</v>
      </c>
      <c r="G48" s="96">
        <f>rep!G182</f>
        <v>1.4907900000000001E-3</v>
      </c>
      <c r="H48" s="96">
        <f>rep!H182</f>
        <v>3.4758200000000001E-3</v>
      </c>
      <c r="I48" s="96">
        <f>rep!I182</f>
        <v>5.87982E-3</v>
      </c>
      <c r="J48" s="96">
        <f>rep!J182</f>
        <v>7.4143100000000003E-3</v>
      </c>
      <c r="K48" s="96">
        <f>rep!K182</f>
        <v>7.5376200000000001E-3</v>
      </c>
      <c r="L48" s="96">
        <f>rep!L182</f>
        <v>7.3710299999999998E-3</v>
      </c>
      <c r="M48" s="96">
        <f>rep!M182</f>
        <v>8.3165700000000006E-3</v>
      </c>
      <c r="N48" s="96">
        <f>rep!N182</f>
        <v>1.0429900000000001E-2</v>
      </c>
      <c r="O48" s="96">
        <f>rep!O182</f>
        <v>1.27852E-2</v>
      </c>
      <c r="P48" s="96">
        <f>rep!P182</f>
        <v>1.48276E-2</v>
      </c>
      <c r="Q48" s="96">
        <f>rep!Q182</f>
        <v>1.6842599999999999E-2</v>
      </c>
      <c r="R48" s="96">
        <f>rep!R182</f>
        <v>1.9363100000000001E-2</v>
      </c>
      <c r="S48" s="96">
        <f>rep!S182</f>
        <v>2.2545599999999999E-2</v>
      </c>
      <c r="T48" s="96">
        <f>rep!T182</f>
        <v>2.6210899999999999E-2</v>
      </c>
      <c r="U48" s="96">
        <f>rep!U182</f>
        <v>3.02492E-2</v>
      </c>
      <c r="V48" s="96">
        <f>rep!V182</f>
        <v>3.4782500000000001E-2</v>
      </c>
      <c r="W48" s="96">
        <f>rep!W182</f>
        <v>3.9973700000000001E-2</v>
      </c>
      <c r="X48" s="96">
        <f>rep!X182</f>
        <v>4.5799100000000002E-2</v>
      </c>
      <c r="Y48" s="96">
        <f>rep!Y182</f>
        <v>5.1988199999999998E-2</v>
      </c>
      <c r="Z48" s="96">
        <f>rep!Z182</f>
        <v>5.8070400000000001E-2</v>
      </c>
      <c r="AA48" s="96">
        <f>rep!AA182</f>
        <v>6.3418600000000006E-2</v>
      </c>
      <c r="AB48" s="96">
        <f>rep!AB182</f>
        <v>6.7297200000000001E-2</v>
      </c>
      <c r="AC48" s="96">
        <f>rep!AC182</f>
        <v>6.8975999999999996E-2</v>
      </c>
      <c r="AD48" s="96">
        <f>rep!AD182</f>
        <v>6.7914500000000003E-2</v>
      </c>
      <c r="AE48" s="96">
        <f>rep!AE182</f>
        <v>6.3949000000000006E-2</v>
      </c>
      <c r="AF48" s="96">
        <f>rep!AF182</f>
        <v>5.7390999999999998E-2</v>
      </c>
      <c r="AG48" s="96">
        <f>rep!AG182</f>
        <v>4.8983800000000001E-2</v>
      </c>
      <c r="AH48" s="96">
        <f>rep!AH182</f>
        <v>3.9725000000000003E-2</v>
      </c>
      <c r="AI48" s="96">
        <f>rep!AI182</f>
        <v>3.0623299999999999E-2</v>
      </c>
      <c r="AJ48" s="96">
        <f>rep!AJ182</f>
        <v>2.2479300000000001E-2</v>
      </c>
      <c r="AK48" s="96">
        <f>rep!AK182</f>
        <v>1.5761899999999999E-2</v>
      </c>
      <c r="AL48" s="96">
        <f>rep!AL182</f>
        <v>1.0603100000000001E-2</v>
      </c>
      <c r="AM48" s="96">
        <f>rep!AM182</f>
        <v>6.8797900000000002E-3</v>
      </c>
      <c r="AN48" s="96">
        <f>rep!AN182</f>
        <v>4.3301900000000003E-3</v>
      </c>
      <c r="AO48" s="96">
        <f>rep!AO182</f>
        <v>2.6574799999999998E-3</v>
      </c>
      <c r="AP48" s="96">
        <f>rep!AP182</f>
        <v>1.5960499999999999E-3</v>
      </c>
      <c r="AQ48" s="96">
        <f>rep!AQ182</f>
        <v>9.3940600000000005E-4</v>
      </c>
      <c r="AR48" s="96">
        <f>rep!AR182</f>
        <v>5.41349E-4</v>
      </c>
    </row>
    <row r="49" spans="1:81">
      <c r="A49">
        <v>1992</v>
      </c>
      <c r="B49" s="96">
        <f>rep!B183</f>
        <v>1.25004E-7</v>
      </c>
      <c r="C49" s="96">
        <f>rep!C183</f>
        <v>1.55017E-6</v>
      </c>
      <c r="D49" s="96">
        <f>rep!D183</f>
        <v>1.3733100000000001E-5</v>
      </c>
      <c r="E49" s="96">
        <f>rep!E183</f>
        <v>8.6980799999999999E-5</v>
      </c>
      <c r="F49" s="96">
        <f>rep!F183</f>
        <v>3.9435199999999999E-4</v>
      </c>
      <c r="G49" s="96">
        <f>rep!G183</f>
        <v>1.2829600000000001E-3</v>
      </c>
      <c r="H49" s="96">
        <f>rep!H183</f>
        <v>3.01264E-3</v>
      </c>
      <c r="I49" s="96">
        <f>rep!I183</f>
        <v>5.18667E-3</v>
      </c>
      <c r="J49" s="96">
        <f>rep!J183</f>
        <v>6.8402100000000002E-3</v>
      </c>
      <c r="K49" s="96">
        <f>rep!K183</f>
        <v>7.7209100000000001E-3</v>
      </c>
      <c r="L49" s="96">
        <f>rep!L183</f>
        <v>8.9581999999999995E-3</v>
      </c>
      <c r="M49" s="96">
        <f>rep!M183</f>
        <v>1.1671900000000001E-2</v>
      </c>
      <c r="N49" s="96">
        <f>rep!N183</f>
        <v>1.54926E-2</v>
      </c>
      <c r="O49" s="96">
        <f>rep!O183</f>
        <v>1.9130000000000001E-2</v>
      </c>
      <c r="P49" s="96">
        <f>rep!P183</f>
        <v>2.19565E-2</v>
      </c>
      <c r="Q49" s="96">
        <f>rep!Q183</f>
        <v>2.4504700000000001E-2</v>
      </c>
      <c r="R49" s="96">
        <f>rep!R183</f>
        <v>2.7575300000000001E-2</v>
      </c>
      <c r="S49" s="96">
        <f>rep!S183</f>
        <v>3.1302999999999997E-2</v>
      </c>
      <c r="T49" s="96">
        <f>rep!T183</f>
        <v>3.5203600000000002E-2</v>
      </c>
      <c r="U49" s="96">
        <f>rep!U183</f>
        <v>3.8808500000000003E-2</v>
      </c>
      <c r="V49" s="96">
        <f>rep!V183</f>
        <v>4.1994900000000002E-2</v>
      </c>
      <c r="W49" s="96">
        <f>rep!W183</f>
        <v>4.4825200000000003E-2</v>
      </c>
      <c r="X49" s="96">
        <f>rep!X183</f>
        <v>4.7322099999999999E-2</v>
      </c>
      <c r="Y49" s="96">
        <f>rep!Y183</f>
        <v>4.9449899999999998E-2</v>
      </c>
      <c r="Z49" s="96">
        <f>rep!Z183</f>
        <v>5.1187799999999999E-2</v>
      </c>
      <c r="AA49" s="96">
        <f>rep!AA183</f>
        <v>5.2523500000000001E-2</v>
      </c>
      <c r="AB49" s="96">
        <f>rep!AB183</f>
        <v>5.3377599999999997E-2</v>
      </c>
      <c r="AC49" s="96">
        <f>rep!AC183</f>
        <v>5.3560299999999998E-2</v>
      </c>
      <c r="AD49" s="96">
        <f>rep!AD183</f>
        <v>5.2808300000000002E-2</v>
      </c>
      <c r="AE49" s="96">
        <f>rep!AE183</f>
        <v>5.0874299999999997E-2</v>
      </c>
      <c r="AF49" s="96">
        <f>rep!AF183</f>
        <v>4.7621999999999998E-2</v>
      </c>
      <c r="AG49" s="96">
        <f>rep!AG183</f>
        <v>4.3094E-2</v>
      </c>
      <c r="AH49" s="96">
        <f>rep!AH183</f>
        <v>3.75348E-2</v>
      </c>
      <c r="AI49" s="96">
        <f>rep!AI183</f>
        <v>3.1358400000000002E-2</v>
      </c>
      <c r="AJ49" s="96">
        <f>rep!AJ183</f>
        <v>2.5065899999999999E-2</v>
      </c>
      <c r="AK49" s="96">
        <f>rep!AK183</f>
        <v>1.9140600000000001E-2</v>
      </c>
      <c r="AL49" s="96">
        <f>rep!AL183</f>
        <v>1.3954299999999999E-2</v>
      </c>
      <c r="AM49" s="96">
        <f>rep!AM183</f>
        <v>9.7156399999999993E-3</v>
      </c>
      <c r="AN49" s="96">
        <f>rep!AN183</f>
        <v>6.4672999999999996E-3</v>
      </c>
      <c r="AO49" s="96">
        <f>rep!AO183</f>
        <v>4.1233199999999998E-3</v>
      </c>
      <c r="AP49" s="96">
        <f>rep!AP183</f>
        <v>2.5237699999999998E-3</v>
      </c>
      <c r="AQ49" s="96">
        <f>rep!AQ183</f>
        <v>1.4867700000000001E-3</v>
      </c>
      <c r="AR49" s="96">
        <f>rep!AR183</f>
        <v>8.4507199999999999E-4</v>
      </c>
    </row>
    <row r="50" spans="1:81">
      <c r="A50">
        <v>1993</v>
      </c>
      <c r="B50" s="96">
        <f>rep!B184</f>
        <v>6.9778500000000005E-8</v>
      </c>
      <c r="C50" s="96">
        <f>rep!C184</f>
        <v>8.6538900000000002E-7</v>
      </c>
      <c r="D50" s="96">
        <f>rep!D184</f>
        <v>7.6684200000000007E-6</v>
      </c>
      <c r="E50" s="96">
        <f>rep!E184</f>
        <v>4.8594799999999998E-5</v>
      </c>
      <c r="F50" s="96">
        <f>rep!F184</f>
        <v>2.2055600000000001E-4</v>
      </c>
      <c r="G50" s="96">
        <f>rep!G184</f>
        <v>7.1921599999999995E-4</v>
      </c>
      <c r="H50" s="96">
        <f>rep!H184</f>
        <v>1.69797E-3</v>
      </c>
      <c r="I50" s="96">
        <f>rep!I184</f>
        <v>2.9623000000000002E-3</v>
      </c>
      <c r="J50" s="96">
        <f>rep!J184</f>
        <v>4.03814E-3</v>
      </c>
      <c r="K50" s="96">
        <f>rep!K184</f>
        <v>4.8981500000000004E-3</v>
      </c>
      <c r="L50" s="96">
        <f>rep!L184</f>
        <v>6.3146900000000004E-3</v>
      </c>
      <c r="M50" s="96">
        <f>rep!M184</f>
        <v>9.0322200000000005E-3</v>
      </c>
      <c r="N50" s="96">
        <f>rep!N184</f>
        <v>1.29181E-2</v>
      </c>
      <c r="O50" s="96">
        <f>rep!O184</f>
        <v>1.73239E-2</v>
      </c>
      <c r="P50" s="96">
        <f>rep!P184</f>
        <v>2.19887E-2</v>
      </c>
      <c r="Q50" s="96">
        <f>rep!Q184</f>
        <v>2.7182399999999999E-2</v>
      </c>
      <c r="R50" s="96">
        <f>rep!R184</f>
        <v>3.30219E-2</v>
      </c>
      <c r="S50" s="96">
        <f>rep!S184</f>
        <v>3.8992699999999998E-2</v>
      </c>
      <c r="T50" s="96">
        <f>rep!T184</f>
        <v>4.4297000000000003E-2</v>
      </c>
      <c r="U50" s="96">
        <f>rep!U184</f>
        <v>4.8484199999999998E-2</v>
      </c>
      <c r="V50" s="96">
        <f>rep!V184</f>
        <v>5.1581099999999998E-2</v>
      </c>
      <c r="W50" s="96">
        <f>rep!W184</f>
        <v>5.3740299999999998E-2</v>
      </c>
      <c r="X50" s="96">
        <f>rep!X184</f>
        <v>5.4960599999999998E-2</v>
      </c>
      <c r="Y50" s="96">
        <f>rep!Y184</f>
        <v>5.5148900000000001E-2</v>
      </c>
      <c r="Z50" s="96">
        <f>rep!Z184</f>
        <v>5.43159E-2</v>
      </c>
      <c r="AA50" s="96">
        <f>rep!AA184</f>
        <v>5.2638200000000003E-2</v>
      </c>
      <c r="AB50" s="96">
        <f>rep!AB184</f>
        <v>5.03732E-2</v>
      </c>
      <c r="AC50" s="96">
        <f>rep!AC184</f>
        <v>4.7747299999999999E-2</v>
      </c>
      <c r="AD50" s="96">
        <f>rep!AD184</f>
        <v>4.4898100000000003E-2</v>
      </c>
      <c r="AE50" s="96">
        <f>rep!AE184</f>
        <v>4.1866399999999998E-2</v>
      </c>
      <c r="AF50" s="96">
        <f>rep!AF184</f>
        <v>3.8619899999999999E-2</v>
      </c>
      <c r="AG50" s="96">
        <f>rep!AG184</f>
        <v>3.5095099999999997E-2</v>
      </c>
      <c r="AH50" s="96">
        <f>rep!AH184</f>
        <v>3.12517E-2</v>
      </c>
      <c r="AI50" s="96">
        <f>rep!AI184</f>
        <v>2.7117700000000002E-2</v>
      </c>
      <c r="AJ50" s="96">
        <f>rep!AJ184</f>
        <v>2.2808599999999998E-2</v>
      </c>
      <c r="AK50" s="96">
        <f>rep!AK184</f>
        <v>1.8511799999999998E-2</v>
      </c>
      <c r="AL50" s="96">
        <f>rep!AL184</f>
        <v>1.4445E-2</v>
      </c>
      <c r="AM50" s="96">
        <f>rep!AM184</f>
        <v>1.0806899999999999E-2</v>
      </c>
      <c r="AN50" s="96">
        <f>rep!AN184</f>
        <v>7.7363299999999996E-3</v>
      </c>
      <c r="AO50" s="96">
        <f>rep!AO184</f>
        <v>5.2922200000000003E-3</v>
      </c>
      <c r="AP50" s="96">
        <f>rep!AP184</f>
        <v>3.4568699999999999E-3</v>
      </c>
      <c r="AQ50" s="96">
        <f>rep!AQ184</f>
        <v>2.1554899999999999E-3</v>
      </c>
      <c r="AR50" s="96">
        <f>rep!AR184</f>
        <v>1.2830999999999999E-3</v>
      </c>
    </row>
    <row r="51" spans="1:81">
      <c r="A51">
        <v>1994</v>
      </c>
      <c r="B51" s="96">
        <f>rep!B185</f>
        <v>5.4636E-8</v>
      </c>
      <c r="C51" s="96">
        <f>rep!C185</f>
        <v>6.7753099999999998E-7</v>
      </c>
      <c r="D51" s="96">
        <f>rep!D185</f>
        <v>6.0021200000000002E-6</v>
      </c>
      <c r="E51" s="96">
        <f>rep!E185</f>
        <v>3.8013599999999998E-5</v>
      </c>
      <c r="F51" s="96">
        <f>rep!F185</f>
        <v>1.7232799999999999E-4</v>
      </c>
      <c r="G51" s="96">
        <f>rep!G185</f>
        <v>5.6053799999999997E-4</v>
      </c>
      <c r="H51" s="96">
        <f>rep!H185</f>
        <v>1.3158200000000001E-3</v>
      </c>
      <c r="I51" s="96">
        <f>rep!I185</f>
        <v>2.2642999999999999E-3</v>
      </c>
      <c r="J51" s="96">
        <f>rep!J185</f>
        <v>2.98702E-3</v>
      </c>
      <c r="K51" s="96">
        <f>rep!K185</f>
        <v>3.3929400000000001E-3</v>
      </c>
      <c r="L51" s="96">
        <f>rep!L185</f>
        <v>4.04427E-3</v>
      </c>
      <c r="M51" s="96">
        <f>rep!M185</f>
        <v>5.5976300000000001E-3</v>
      </c>
      <c r="N51" s="96">
        <f>rep!N185</f>
        <v>8.1893799999999996E-3</v>
      </c>
      <c r="O51" s="96">
        <f>rep!O185</f>
        <v>1.1642E-2</v>
      </c>
      <c r="P51" s="96">
        <f>rep!P185</f>
        <v>1.6015999999999999E-2</v>
      </c>
      <c r="Q51" s="96">
        <f>rep!Q185</f>
        <v>2.16546E-2</v>
      </c>
      <c r="R51" s="96">
        <f>rep!R185</f>
        <v>2.8710599999999999E-2</v>
      </c>
      <c r="S51" s="96">
        <f>rep!S185</f>
        <v>3.6803500000000003E-2</v>
      </c>
      <c r="T51" s="96">
        <f>rep!T185</f>
        <v>4.5171000000000003E-2</v>
      </c>
      <c r="U51" s="96">
        <f>rep!U185</f>
        <v>5.3012299999999998E-2</v>
      </c>
      <c r="V51" s="96">
        <f>rep!V185</f>
        <v>5.9623099999999998E-2</v>
      </c>
      <c r="W51" s="96">
        <f>rep!W185</f>
        <v>6.4373200000000005E-2</v>
      </c>
      <c r="X51" s="96">
        <f>rep!X185</f>
        <v>6.6784700000000002E-2</v>
      </c>
      <c r="Y51" s="96">
        <f>rep!Y185</f>
        <v>6.67185E-2</v>
      </c>
      <c r="Z51" s="96">
        <f>rep!Z185</f>
        <v>6.4449400000000004E-2</v>
      </c>
      <c r="AA51" s="96">
        <f>rep!AA185</f>
        <v>6.0529800000000002E-2</v>
      </c>
      <c r="AB51" s="96">
        <f>rep!AB185</f>
        <v>5.5572299999999998E-2</v>
      </c>
      <c r="AC51" s="96">
        <f>rep!AC185</f>
        <v>5.0108899999999998E-2</v>
      </c>
      <c r="AD51" s="96">
        <f>rep!AD185</f>
        <v>4.4552099999999997E-2</v>
      </c>
      <c r="AE51" s="96">
        <f>rep!AE185</f>
        <v>3.9197799999999998E-2</v>
      </c>
      <c r="AF51" s="96">
        <f>rep!AF185</f>
        <v>3.4225999999999999E-2</v>
      </c>
      <c r="AG51" s="96">
        <f>rep!AG185</f>
        <v>2.97036E-2</v>
      </c>
      <c r="AH51" s="96">
        <f>rep!AH185</f>
        <v>2.5607000000000001E-2</v>
      </c>
      <c r="AI51" s="96">
        <f>rep!AI185</f>
        <v>2.1865099999999998E-2</v>
      </c>
      <c r="AJ51" s="96">
        <f>rep!AJ185</f>
        <v>1.8405500000000002E-2</v>
      </c>
      <c r="AK51" s="96">
        <f>rep!AK185</f>
        <v>1.5187000000000001E-2</v>
      </c>
      <c r="AL51" s="96">
        <f>rep!AL185</f>
        <v>1.22121E-2</v>
      </c>
      <c r="AM51" s="96">
        <f>rep!AM185</f>
        <v>9.5182800000000005E-3</v>
      </c>
      <c r="AN51" s="96">
        <f>rep!AN185</f>
        <v>7.1575900000000001E-3</v>
      </c>
      <c r="AO51" s="96">
        <f>rep!AO185</f>
        <v>5.1733500000000002E-3</v>
      </c>
      <c r="AP51" s="96">
        <f>rep!AP185</f>
        <v>3.5832500000000001E-3</v>
      </c>
      <c r="AQ51" s="96">
        <f>rep!AQ185</f>
        <v>2.3728999999999998E-3</v>
      </c>
      <c r="AR51" s="96">
        <f>rep!AR185</f>
        <v>1.49975E-3</v>
      </c>
    </row>
    <row r="52" spans="1:81">
      <c r="A52">
        <v>1995</v>
      </c>
      <c r="B52" s="96">
        <f>rep!B186</f>
        <v>5.2077700000000002E-8</v>
      </c>
      <c r="C52" s="96">
        <f>rep!C186</f>
        <v>6.4578800000000001E-7</v>
      </c>
      <c r="D52" s="96">
        <f>rep!D186</f>
        <v>5.7204299999999999E-6</v>
      </c>
      <c r="E52" s="96">
        <f>rep!E186</f>
        <v>3.6222700000000001E-5</v>
      </c>
      <c r="F52" s="96">
        <f>rep!F186</f>
        <v>1.64146E-4</v>
      </c>
      <c r="G52" s="96">
        <f>rep!G186</f>
        <v>5.33472E-4</v>
      </c>
      <c r="H52" s="96">
        <f>rep!H186</f>
        <v>1.2497999999999999E-3</v>
      </c>
      <c r="I52" s="96">
        <f>rep!I186</f>
        <v>2.1398900000000002E-3</v>
      </c>
      <c r="J52" s="96">
        <f>rep!J186</f>
        <v>2.7856399999999998E-3</v>
      </c>
      <c r="K52" s="96">
        <f>rep!K186</f>
        <v>3.0645099999999999E-3</v>
      </c>
      <c r="L52" s="96">
        <f>rep!L186</f>
        <v>3.4594600000000001E-3</v>
      </c>
      <c r="M52" s="96">
        <f>rep!M186</f>
        <v>4.5333400000000003E-3</v>
      </c>
      <c r="N52" s="96">
        <f>rep!N186</f>
        <v>6.3500900000000001E-3</v>
      </c>
      <c r="O52" s="96">
        <f>rep!O186</f>
        <v>8.6822199999999992E-3</v>
      </c>
      <c r="P52" s="96">
        <f>rep!P186</f>
        <v>1.15817E-2</v>
      </c>
      <c r="Q52" s="96">
        <f>rep!Q186</f>
        <v>1.55163E-2</v>
      </c>
      <c r="R52" s="96">
        <f>rep!R186</f>
        <v>2.09891E-2</v>
      </c>
      <c r="S52" s="96">
        <f>rep!S186</f>
        <v>2.8148699999999999E-2</v>
      </c>
      <c r="T52" s="96">
        <f>rep!T186</f>
        <v>3.6733000000000002E-2</v>
      </c>
      <c r="U52" s="96">
        <f>rep!U186</f>
        <v>4.6195300000000002E-2</v>
      </c>
      <c r="V52" s="96">
        <f>rep!V186</f>
        <v>5.5755800000000001E-2</v>
      </c>
      <c r="W52" s="96">
        <f>rep!W186</f>
        <v>6.4411999999999997E-2</v>
      </c>
      <c r="X52" s="96">
        <f>rep!X186</f>
        <v>7.1083499999999994E-2</v>
      </c>
      <c r="Y52" s="96">
        <f>rep!Y186</f>
        <v>7.4893299999999996E-2</v>
      </c>
      <c r="Z52" s="96">
        <f>rep!Z186</f>
        <v>7.5409500000000004E-2</v>
      </c>
      <c r="AA52" s="96">
        <f>rep!AA186</f>
        <v>7.2721400000000005E-2</v>
      </c>
      <c r="AB52" s="96">
        <f>rep!AB186</f>
        <v>6.7366999999999996E-2</v>
      </c>
      <c r="AC52" s="96">
        <f>rep!AC186</f>
        <v>6.0175899999999997E-2</v>
      </c>
      <c r="AD52" s="96">
        <f>rep!AD186</f>
        <v>5.20778E-2</v>
      </c>
      <c r="AE52" s="96">
        <f>rep!AE186</f>
        <v>4.3914500000000002E-2</v>
      </c>
      <c r="AF52" s="96">
        <f>rep!AF186</f>
        <v>3.6307300000000001E-2</v>
      </c>
      <c r="AG52" s="96">
        <f>rep!AG186</f>
        <v>2.9609199999999999E-2</v>
      </c>
      <c r="AH52" s="96">
        <f>rep!AH186</f>
        <v>2.3936900000000001E-2</v>
      </c>
      <c r="AI52" s="96">
        <f>rep!AI186</f>
        <v>1.9243699999999999E-2</v>
      </c>
      <c r="AJ52" s="96">
        <f>rep!AJ186</f>
        <v>1.53972E-2</v>
      </c>
      <c r="AK52" s="96">
        <f>rep!AK186</f>
        <v>1.2240600000000001E-2</v>
      </c>
      <c r="AL52" s="96">
        <f>rep!AL186</f>
        <v>9.6311399999999998E-3</v>
      </c>
      <c r="AM52" s="96">
        <f>rep!AM186</f>
        <v>7.4600200000000004E-3</v>
      </c>
      <c r="AN52" s="96">
        <f>rep!AN186</f>
        <v>5.6543499999999998E-3</v>
      </c>
      <c r="AO52" s="96">
        <f>rep!AO186</f>
        <v>4.1692700000000001E-3</v>
      </c>
      <c r="AP52" s="96">
        <f>rep!AP186</f>
        <v>2.9750599999999999E-3</v>
      </c>
      <c r="AQ52" s="96">
        <f>rep!AQ186</f>
        <v>2.0453799999999999E-3</v>
      </c>
      <c r="AR52" s="96">
        <f>rep!AR186</f>
        <v>1.3500400000000001E-3</v>
      </c>
    </row>
    <row r="53" spans="1:81">
      <c r="A53">
        <v>1996</v>
      </c>
      <c r="B53" s="96">
        <f>rep!B187</f>
        <v>4.8028599999999998E-8</v>
      </c>
      <c r="C53" s="96">
        <f>rep!C187</f>
        <v>5.9560099999999999E-7</v>
      </c>
      <c r="D53" s="96">
        <f>rep!D187</f>
        <v>5.2764799999999997E-6</v>
      </c>
      <c r="E53" s="96">
        <f>rep!E187</f>
        <v>3.3419800000000001E-5</v>
      </c>
      <c r="F53" s="96">
        <f>rep!F187</f>
        <v>1.51521E-4</v>
      </c>
      <c r="G53" s="96">
        <f>rep!G187</f>
        <v>4.9297299999999996E-4</v>
      </c>
      <c r="H53" s="96">
        <f>rep!H187</f>
        <v>1.15777E-3</v>
      </c>
      <c r="I53" s="96">
        <f>rep!I187</f>
        <v>1.9942800000000002E-3</v>
      </c>
      <c r="J53" s="96">
        <f>rep!J187</f>
        <v>2.6349099999999999E-3</v>
      </c>
      <c r="K53" s="96">
        <f>rep!K187</f>
        <v>2.993E-3</v>
      </c>
      <c r="L53" s="96">
        <f>rep!L187</f>
        <v>3.5303399999999999E-3</v>
      </c>
      <c r="M53" s="96">
        <f>rep!M187</f>
        <v>4.7388999999999999E-3</v>
      </c>
      <c r="N53" s="96">
        <f>rep!N187</f>
        <v>6.58787E-3</v>
      </c>
      <c r="O53" s="96">
        <f>rep!O187</f>
        <v>8.7432499999999993E-3</v>
      </c>
      <c r="P53" s="96">
        <f>rep!P187</f>
        <v>1.11535E-2</v>
      </c>
      <c r="Q53" s="96">
        <f>rep!Q187</f>
        <v>1.42066E-2</v>
      </c>
      <c r="R53" s="96">
        <f>rep!R187</f>
        <v>1.8370899999999999E-2</v>
      </c>
      <c r="S53" s="96">
        <f>rep!S187</f>
        <v>2.3846200000000001E-2</v>
      </c>
      <c r="T53" s="96">
        <f>rep!T187</f>
        <v>3.0576200000000001E-2</v>
      </c>
      <c r="U53" s="96">
        <f>rep!U187</f>
        <v>3.8415199999999997E-2</v>
      </c>
      <c r="V53" s="96">
        <f>rep!V187</f>
        <v>4.7112399999999999E-2</v>
      </c>
      <c r="W53" s="96">
        <f>rep!W187</f>
        <v>5.6140299999999997E-2</v>
      </c>
      <c r="X53" s="96">
        <f>rep!X187</f>
        <v>6.4623899999999998E-2</v>
      </c>
      <c r="Y53" s="96">
        <f>rep!Y187</f>
        <v>7.1498400000000004E-2</v>
      </c>
      <c r="Z53" s="96">
        <f>rep!Z187</f>
        <v>7.5788300000000003E-2</v>
      </c>
      <c r="AA53" s="96">
        <f>rep!AA187</f>
        <v>7.6855400000000004E-2</v>
      </c>
      <c r="AB53" s="96">
        <f>rep!AB187</f>
        <v>7.4544899999999997E-2</v>
      </c>
      <c r="AC53" s="96">
        <f>rep!AC187</f>
        <v>6.9208800000000001E-2</v>
      </c>
      <c r="AD53" s="96">
        <f>rep!AD187</f>
        <v>6.1608599999999999E-2</v>
      </c>
      <c r="AE53" s="96">
        <f>rep!AE187</f>
        <v>5.2724100000000003E-2</v>
      </c>
      <c r="AF53" s="96">
        <f>rep!AF187</f>
        <v>4.3533500000000003E-2</v>
      </c>
      <c r="AG53" s="96">
        <f>rep!AG187</f>
        <v>3.4835499999999998E-2</v>
      </c>
      <c r="AH53" s="96">
        <f>rep!AH187</f>
        <v>2.7154299999999999E-2</v>
      </c>
      <c r="AI53" s="96">
        <f>rep!AI187</f>
        <v>2.0732500000000001E-2</v>
      </c>
      <c r="AJ53" s="96">
        <f>rep!AJ187</f>
        <v>1.5584300000000001E-2</v>
      </c>
      <c r="AK53" s="96">
        <f>rep!AK187</f>
        <v>1.1578099999999999E-2</v>
      </c>
      <c r="AL53" s="96">
        <f>rep!AL187</f>
        <v>8.5170899999999997E-3</v>
      </c>
      <c r="AM53" s="96">
        <f>rep!AM187</f>
        <v>6.1993200000000004E-3</v>
      </c>
      <c r="AN53" s="96">
        <f>rep!AN187</f>
        <v>4.45117E-3</v>
      </c>
      <c r="AO53" s="96">
        <f>rep!AO187</f>
        <v>3.1379799999999998E-3</v>
      </c>
      <c r="AP53" s="96">
        <f>rep!AP187</f>
        <v>2.1603099999999999E-3</v>
      </c>
      <c r="AQ53" s="96">
        <f>rep!AQ187</f>
        <v>1.44451E-3</v>
      </c>
      <c r="AR53" s="96">
        <f>rep!AR187</f>
        <v>9.3354600000000005E-4</v>
      </c>
    </row>
    <row r="54" spans="1:81">
      <c r="A54">
        <v>1997</v>
      </c>
      <c r="B54" s="96">
        <f>rep!B188</f>
        <v>4.7840899999999999E-8</v>
      </c>
      <c r="C54" s="96">
        <f>rep!C188</f>
        <v>5.9328200000000003E-7</v>
      </c>
      <c r="D54" s="96">
        <f>rep!D188</f>
        <v>5.25618E-6</v>
      </c>
      <c r="E54" s="96">
        <f>rep!E188</f>
        <v>3.3294499999999998E-5</v>
      </c>
      <c r="F54" s="96">
        <f>rep!F188</f>
        <v>1.5098299999999999E-4</v>
      </c>
      <c r="G54" s="96">
        <f>rep!G188</f>
        <v>4.9144E-4</v>
      </c>
      <c r="H54" s="96">
        <f>rep!H188</f>
        <v>1.15536E-3</v>
      </c>
      <c r="I54" s="96">
        <f>rep!I188</f>
        <v>1.9952400000000001E-3</v>
      </c>
      <c r="J54" s="96">
        <f>rep!J188</f>
        <v>2.6537399999999999E-3</v>
      </c>
      <c r="K54" s="96">
        <f>rep!K188</f>
        <v>3.0608499999999999E-3</v>
      </c>
      <c r="L54" s="96">
        <f>rep!L188</f>
        <v>3.6995600000000002E-3</v>
      </c>
      <c r="M54" s="96">
        <f>rep!M188</f>
        <v>5.0847799999999997E-3</v>
      </c>
      <c r="N54" s="96">
        <f>rep!N188</f>
        <v>7.2081100000000002E-3</v>
      </c>
      <c r="O54" s="96">
        <f>rep!O188</f>
        <v>9.7523000000000002E-3</v>
      </c>
      <c r="P54" s="96">
        <f>rep!P188</f>
        <v>1.26569E-2</v>
      </c>
      <c r="Q54" s="96">
        <f>rep!Q188</f>
        <v>1.6234800000000001E-2</v>
      </c>
      <c r="R54" s="96">
        <f>rep!R188</f>
        <v>2.0784E-2</v>
      </c>
      <c r="S54" s="96">
        <f>rep!S188</f>
        <v>2.62708E-2</v>
      </c>
      <c r="T54" s="96">
        <f>rep!T188</f>
        <v>3.2440400000000001E-2</v>
      </c>
      <c r="U54" s="96">
        <f>rep!U188</f>
        <v>3.9085599999999998E-2</v>
      </c>
      <c r="V54" s="96">
        <f>rep!V188</f>
        <v>4.6079000000000002E-2</v>
      </c>
      <c r="W54" s="96">
        <f>rep!W188</f>
        <v>5.3186999999999998E-2</v>
      </c>
      <c r="X54" s="96">
        <f>rep!X188</f>
        <v>5.9945100000000001E-2</v>
      </c>
      <c r="Y54" s="96">
        <f>rep!Y188</f>
        <v>6.5723900000000002E-2</v>
      </c>
      <c r="Z54" s="96">
        <f>rep!Z188</f>
        <v>6.9878599999999999E-2</v>
      </c>
      <c r="AA54" s="96">
        <f>rep!AA188</f>
        <v>7.18665E-2</v>
      </c>
      <c r="AB54" s="96">
        <f>rep!AB188</f>
        <v>7.1334800000000004E-2</v>
      </c>
      <c r="AC54" s="96">
        <f>rep!AC188</f>
        <v>6.8201999999999999E-2</v>
      </c>
      <c r="AD54" s="96">
        <f>rep!AD188</f>
        <v>6.2713900000000003E-2</v>
      </c>
      <c r="AE54" s="96">
        <f>rep!AE188</f>
        <v>5.5422600000000002E-2</v>
      </c>
      <c r="AF54" s="96">
        <f>rep!AF188</f>
        <v>4.7080200000000003E-2</v>
      </c>
      <c r="AG54" s="96">
        <f>rep!AG188</f>
        <v>3.8482799999999998E-2</v>
      </c>
      <c r="AH54" s="96">
        <f>rep!AH188</f>
        <v>3.0323300000000001E-2</v>
      </c>
      <c r="AI54" s="96">
        <f>rep!AI188</f>
        <v>2.3093800000000001E-2</v>
      </c>
      <c r="AJ54" s="96">
        <f>rep!AJ188</f>
        <v>1.7053599999999999E-2</v>
      </c>
      <c r="AK54" s="96">
        <f>rep!AK188</f>
        <v>1.2254299999999999E-2</v>
      </c>
      <c r="AL54" s="96">
        <f>rep!AL188</f>
        <v>8.5989900000000008E-3</v>
      </c>
      <c r="AM54" s="96">
        <f>rep!AM188</f>
        <v>5.9096799999999996E-3</v>
      </c>
      <c r="AN54" s="96">
        <f>rep!AN188</f>
        <v>3.9849400000000002E-3</v>
      </c>
      <c r="AO54" s="96">
        <f>rep!AO188</f>
        <v>2.6371400000000001E-3</v>
      </c>
      <c r="AP54" s="96">
        <f>rep!AP188</f>
        <v>1.7104100000000001E-3</v>
      </c>
      <c r="AQ54" s="96">
        <f>rep!AQ188</f>
        <v>1.0842200000000001E-3</v>
      </c>
      <c r="AR54" s="96">
        <f>rep!AR188</f>
        <v>6.6922300000000004E-4</v>
      </c>
    </row>
    <row r="55" spans="1:81">
      <c r="A55">
        <v>1998</v>
      </c>
      <c r="B55" s="96">
        <f>rep!B189</f>
        <v>8.5491999999999996E-8</v>
      </c>
      <c r="C55" s="96">
        <f>rep!C189</f>
        <v>1.06007E-6</v>
      </c>
      <c r="D55" s="96">
        <f>rep!D189</f>
        <v>9.3883699999999994E-6</v>
      </c>
      <c r="E55" s="96">
        <f>rep!E189</f>
        <v>5.9424199999999999E-5</v>
      </c>
      <c r="F55" s="96">
        <f>rep!F189</f>
        <v>2.6905700000000001E-4</v>
      </c>
      <c r="G55" s="96">
        <f>rep!G189</f>
        <v>8.7283700000000001E-4</v>
      </c>
      <c r="H55" s="96">
        <f>rep!H189</f>
        <v>2.0362499999999999E-3</v>
      </c>
      <c r="I55" s="96">
        <f>rep!I189</f>
        <v>3.4501200000000001E-3</v>
      </c>
      <c r="J55" s="96">
        <f>rep!J189</f>
        <v>4.3714100000000001E-3</v>
      </c>
      <c r="K55" s="96">
        <f>rep!K189</f>
        <v>4.5089800000000001E-3</v>
      </c>
      <c r="L55" s="96">
        <f>rep!L189</f>
        <v>4.5715E-3</v>
      </c>
      <c r="M55" s="96">
        <f>rep!M189</f>
        <v>5.4744299999999997E-3</v>
      </c>
      <c r="N55" s="96">
        <f>rep!N189</f>
        <v>7.4033299999999996E-3</v>
      </c>
      <c r="O55" s="96">
        <f>rep!O189</f>
        <v>1.00255E-2</v>
      </c>
      <c r="P55" s="96">
        <f>rep!P189</f>
        <v>1.32353E-2</v>
      </c>
      <c r="Q55" s="96">
        <f>rep!Q189</f>
        <v>1.7340499999999998E-2</v>
      </c>
      <c r="R55" s="96">
        <f>rep!R189</f>
        <v>2.26372E-2</v>
      </c>
      <c r="S55" s="96">
        <f>rep!S189</f>
        <v>2.9040699999999999E-2</v>
      </c>
      <c r="T55" s="96">
        <f>rep!T189</f>
        <v>3.6156399999999998E-2</v>
      </c>
      <c r="U55" s="96">
        <f>rep!U189</f>
        <v>4.3539700000000001E-2</v>
      </c>
      <c r="V55" s="96">
        <f>rep!V189</f>
        <v>5.07728E-2</v>
      </c>
      <c r="W55" s="96">
        <f>rep!W189</f>
        <v>5.7378999999999999E-2</v>
      </c>
      <c r="X55" s="96">
        <f>rep!X189</f>
        <v>6.2816200000000003E-2</v>
      </c>
      <c r="Y55" s="96">
        <f>rep!Y189</f>
        <v>6.6610900000000001E-2</v>
      </c>
      <c r="Z55" s="96">
        <f>rep!Z189</f>
        <v>6.8481200000000006E-2</v>
      </c>
      <c r="AA55" s="96">
        <f>rep!AA189</f>
        <v>6.8345000000000003E-2</v>
      </c>
      <c r="AB55" s="96">
        <f>rep!AB189</f>
        <v>6.6263699999999995E-2</v>
      </c>
      <c r="AC55" s="96">
        <f>rep!AC189</f>
        <v>6.2406900000000001E-2</v>
      </c>
      <c r="AD55" s="96">
        <f>rep!AD189</f>
        <v>5.7050900000000002E-2</v>
      </c>
      <c r="AE55" s="96">
        <f>rep!AE189</f>
        <v>5.0575099999999998E-2</v>
      </c>
      <c r="AF55" s="96">
        <f>rep!AF189</f>
        <v>4.3431999999999998E-2</v>
      </c>
      <c r="AG55" s="96">
        <f>rep!AG189</f>
        <v>3.6096999999999997E-2</v>
      </c>
      <c r="AH55" s="96">
        <f>rep!AH189</f>
        <v>2.90125E-2</v>
      </c>
      <c r="AI55" s="96">
        <f>rep!AI189</f>
        <v>2.2540399999999999E-2</v>
      </c>
      <c r="AJ55" s="96">
        <f>rep!AJ189</f>
        <v>1.69277E-2</v>
      </c>
      <c r="AK55" s="96">
        <f>rep!AK189</f>
        <v>1.22942E-2</v>
      </c>
      <c r="AL55" s="96">
        <f>rep!AL189</f>
        <v>8.6431100000000007E-3</v>
      </c>
      <c r="AM55" s="96">
        <f>rep!AM189</f>
        <v>5.8887100000000001E-3</v>
      </c>
      <c r="AN55" s="96">
        <f>rep!AN189</f>
        <v>3.8931399999999998E-3</v>
      </c>
      <c r="AO55" s="96">
        <f>rep!AO189</f>
        <v>2.50023E-3</v>
      </c>
      <c r="AP55" s="96">
        <f>rep!AP189</f>
        <v>1.5608E-3</v>
      </c>
      <c r="AQ55" s="96">
        <f>rep!AQ189</f>
        <v>9.4713999999999996E-4</v>
      </c>
      <c r="AR55" s="96">
        <f>rep!AR189</f>
        <v>5.5831999999999995E-4</v>
      </c>
    </row>
    <row r="56" spans="1:81">
      <c r="A56">
        <v>1999</v>
      </c>
      <c r="B56" s="96">
        <f>rep!B190</f>
        <v>1.75214E-7</v>
      </c>
      <c r="C56" s="96">
        <f>rep!C190</f>
        <v>2.1725599999999999E-6</v>
      </c>
      <c r="D56" s="96">
        <f>rep!D190</f>
        <v>1.9239999999999999E-5</v>
      </c>
      <c r="E56" s="96">
        <f>rep!E190</f>
        <v>1.21767E-4</v>
      </c>
      <c r="F56" s="96">
        <f>rep!F190</f>
        <v>5.5119900000000005E-4</v>
      </c>
      <c r="G56" s="96">
        <f>rep!G190</f>
        <v>1.78721E-3</v>
      </c>
      <c r="H56" s="96">
        <f>rep!H190</f>
        <v>4.16432E-3</v>
      </c>
      <c r="I56" s="96">
        <f>rep!I190</f>
        <v>7.03347E-3</v>
      </c>
      <c r="J56" s="96">
        <f>rep!J190</f>
        <v>8.8324200000000005E-3</v>
      </c>
      <c r="K56" s="96">
        <f>rep!K190</f>
        <v>8.8858800000000005E-3</v>
      </c>
      <c r="L56" s="96">
        <f>rep!L190</f>
        <v>8.5196200000000003E-3</v>
      </c>
      <c r="M56" s="96">
        <f>rep!M190</f>
        <v>9.4326199999999992E-3</v>
      </c>
      <c r="N56" s="96">
        <f>rep!N190</f>
        <v>1.1768199999999999E-2</v>
      </c>
      <c r="O56" s="96">
        <f>rep!O190</f>
        <v>1.45434E-2</v>
      </c>
      <c r="P56" s="96">
        <f>rep!P190</f>
        <v>1.7245699999999999E-2</v>
      </c>
      <c r="Q56" s="96">
        <f>rep!Q190</f>
        <v>2.03914E-2</v>
      </c>
      <c r="R56" s="96">
        <f>rep!R190</f>
        <v>2.48092E-2</v>
      </c>
      <c r="S56" s="96">
        <f>rep!S190</f>
        <v>3.08131E-2</v>
      </c>
      <c r="T56" s="96">
        <f>rep!T190</f>
        <v>3.8082999999999999E-2</v>
      </c>
      <c r="U56" s="96">
        <f>rep!U190</f>
        <v>4.60092E-2</v>
      </c>
      <c r="V56" s="96">
        <f>rep!V190</f>
        <v>5.3909499999999999E-2</v>
      </c>
      <c r="W56" s="96">
        <f>rep!W190</f>
        <v>6.1018599999999999E-2</v>
      </c>
      <c r="X56" s="96">
        <f>rep!X190</f>
        <v>6.6516000000000006E-2</v>
      </c>
      <c r="Y56" s="96">
        <f>rep!Y190</f>
        <v>6.9711400000000007E-2</v>
      </c>
      <c r="Z56" s="96">
        <f>rep!Z190</f>
        <v>7.0238700000000001E-2</v>
      </c>
      <c r="AA56" s="96">
        <f>rep!AA190</f>
        <v>6.8117899999999995E-2</v>
      </c>
      <c r="AB56" s="96">
        <f>rep!AB190</f>
        <v>6.3697799999999999E-2</v>
      </c>
      <c r="AC56" s="96">
        <f>rep!AC190</f>
        <v>5.7548500000000002E-2</v>
      </c>
      <c r="AD56" s="96">
        <f>rep!AD190</f>
        <v>5.0343300000000001E-2</v>
      </c>
      <c r="AE56" s="96">
        <f>rep!AE190</f>
        <v>4.2742099999999998E-2</v>
      </c>
      <c r="AF56" s="96">
        <f>rep!AF190</f>
        <v>3.5295300000000002E-2</v>
      </c>
      <c r="AG56" s="96">
        <f>rep!AG190</f>
        <v>2.83951E-2</v>
      </c>
      <c r="AH56" s="96">
        <f>rep!AH190</f>
        <v>2.2275E-2</v>
      </c>
      <c r="AI56" s="96">
        <f>rep!AI190</f>
        <v>1.7040400000000001E-2</v>
      </c>
      <c r="AJ56" s="96">
        <f>rep!AJ190</f>
        <v>1.27055E-2</v>
      </c>
      <c r="AK56" s="96">
        <f>rep!AK190</f>
        <v>9.22421E-3</v>
      </c>
      <c r="AL56" s="96">
        <f>rep!AL190</f>
        <v>6.51294E-3</v>
      </c>
      <c r="AM56" s="96">
        <f>rep!AM190</f>
        <v>4.4667200000000004E-3</v>
      </c>
      <c r="AN56" s="96">
        <f>rep!AN190</f>
        <v>2.9719099999999999E-3</v>
      </c>
      <c r="AO56" s="96">
        <f>rep!AO190</f>
        <v>1.91618E-3</v>
      </c>
      <c r="AP56" s="96">
        <f>rep!AP190</f>
        <v>1.1960600000000001E-3</v>
      </c>
      <c r="AQ56" s="96">
        <f>rep!AQ190</f>
        <v>7.2208299999999999E-4</v>
      </c>
      <c r="AR56" s="96">
        <f>rep!AR190</f>
        <v>4.21252E-4</v>
      </c>
    </row>
    <row r="57" spans="1:81">
      <c r="A57">
        <v>2000</v>
      </c>
      <c r="B57" s="96">
        <f>rep!B191</f>
        <v>3.7022700000000002E-7</v>
      </c>
      <c r="C57" s="96">
        <f>rep!C191</f>
        <v>4.5906200000000003E-6</v>
      </c>
      <c r="D57" s="96">
        <f>rep!D191</f>
        <v>4.06535E-5</v>
      </c>
      <c r="E57" s="96">
        <f>rep!E191</f>
        <v>2.5728399999999998E-4</v>
      </c>
      <c r="F57" s="96">
        <f>rep!F191</f>
        <v>1.1645799999999999E-3</v>
      </c>
      <c r="G57" s="96">
        <f>rep!G191</f>
        <v>3.7756399999999998E-3</v>
      </c>
      <c r="H57" s="96">
        <f>rep!H191</f>
        <v>8.7952499999999992E-3</v>
      </c>
      <c r="I57" s="96">
        <f>rep!I191</f>
        <v>1.48451E-2</v>
      </c>
      <c r="J57" s="96">
        <f>rep!J191</f>
        <v>1.8607200000000001E-2</v>
      </c>
      <c r="K57" s="96">
        <f>rep!K191</f>
        <v>1.8621499999999999E-2</v>
      </c>
      <c r="L57" s="96">
        <f>rep!L191</f>
        <v>1.76364E-2</v>
      </c>
      <c r="M57" s="96">
        <f>rep!M191</f>
        <v>1.9162499999999999E-2</v>
      </c>
      <c r="N57" s="96">
        <f>rep!N191</f>
        <v>2.3368699999999999E-2</v>
      </c>
      <c r="O57" s="96">
        <f>rep!O191</f>
        <v>2.7931899999999999E-2</v>
      </c>
      <c r="P57" s="96">
        <f>rep!P191</f>
        <v>3.1362899999999999E-2</v>
      </c>
      <c r="Q57" s="96">
        <f>rep!Q191</f>
        <v>3.4216400000000001E-2</v>
      </c>
      <c r="R57" s="96">
        <f>rep!R191</f>
        <v>3.7714600000000001E-2</v>
      </c>
      <c r="S57" s="96">
        <f>rep!S191</f>
        <v>4.2204600000000002E-2</v>
      </c>
      <c r="T57" s="96">
        <f>rep!T191</f>
        <v>4.7112099999999997E-2</v>
      </c>
      <c r="U57" s="96">
        <f>rep!U191</f>
        <v>5.1802099999999997E-2</v>
      </c>
      <c r="V57" s="96">
        <f>rep!V191</f>
        <v>5.6006100000000003E-2</v>
      </c>
      <c r="W57" s="96">
        <f>rep!W191</f>
        <v>5.9540700000000002E-2</v>
      </c>
      <c r="X57" s="96">
        <f>rep!X191</f>
        <v>6.1976099999999999E-2</v>
      </c>
      <c r="Y57" s="96">
        <f>rep!Y191</f>
        <v>6.2709699999999993E-2</v>
      </c>
      <c r="Z57" s="96">
        <f>rep!Z191</f>
        <v>6.1281799999999997E-2</v>
      </c>
      <c r="AA57" s="96">
        <f>rep!AA191</f>
        <v>5.7602199999999999E-2</v>
      </c>
      <c r="AB57" s="96">
        <f>rep!AB191</f>
        <v>5.1976899999999999E-2</v>
      </c>
      <c r="AC57" s="96">
        <f>rep!AC191</f>
        <v>4.50003E-2</v>
      </c>
      <c r="AD57" s="96">
        <f>rep!AD191</f>
        <v>3.7401200000000002E-2</v>
      </c>
      <c r="AE57" s="96">
        <f>rep!AE191</f>
        <v>2.9885200000000001E-2</v>
      </c>
      <c r="AF57" s="96">
        <f>rep!AF191</f>
        <v>2.3010200000000001E-2</v>
      </c>
      <c r="AG57" s="96">
        <f>rep!AG191</f>
        <v>1.71218E-2</v>
      </c>
      <c r="AH57" s="96">
        <f>rep!AH191</f>
        <v>1.2353299999999999E-2</v>
      </c>
      <c r="AI57" s="96">
        <f>rep!AI191</f>
        <v>8.6725799999999992E-3</v>
      </c>
      <c r="AJ57" s="96">
        <f>rep!AJ191</f>
        <v>5.9450800000000002E-3</v>
      </c>
      <c r="AK57" s="96">
        <f>rep!AK191</f>
        <v>3.9917199999999998E-3</v>
      </c>
      <c r="AL57" s="96">
        <f>rep!AL191</f>
        <v>2.6311899999999998E-3</v>
      </c>
      <c r="AM57" s="96">
        <f>rep!AM191</f>
        <v>1.7045300000000001E-3</v>
      </c>
      <c r="AN57" s="96">
        <f>rep!AN191</f>
        <v>1.08486E-3</v>
      </c>
      <c r="AO57" s="96">
        <f>rep!AO191</f>
        <v>6.7724799999999998E-4</v>
      </c>
      <c r="AP57" s="96">
        <f>rep!AP191</f>
        <v>4.1360300000000002E-4</v>
      </c>
      <c r="AQ57" s="96">
        <f>rep!AQ191</f>
        <v>2.46326E-4</v>
      </c>
      <c r="AR57" s="96">
        <f>rep!AR191</f>
        <v>1.4259200000000001E-4</v>
      </c>
    </row>
    <row r="58" spans="1:81">
      <c r="A58">
        <v>2001</v>
      </c>
      <c r="B58" s="96">
        <f>rep!B192</f>
        <v>3.6197400000000001E-7</v>
      </c>
      <c r="C58" s="96">
        <f>rep!C192</f>
        <v>4.4885399999999997E-6</v>
      </c>
      <c r="D58" s="96">
        <f>rep!D192</f>
        <v>3.9756399999999998E-5</v>
      </c>
      <c r="E58" s="96">
        <f>rep!E192</f>
        <v>2.5169899999999998E-4</v>
      </c>
      <c r="F58" s="96">
        <f>rep!F192</f>
        <v>1.14017E-3</v>
      </c>
      <c r="G58" s="96">
        <f>rep!G192</f>
        <v>3.7025000000000001E-3</v>
      </c>
      <c r="H58" s="96">
        <f>rep!H192</f>
        <v>8.6573299999999995E-3</v>
      </c>
      <c r="I58" s="96">
        <f>rep!I192</f>
        <v>1.47496E-2</v>
      </c>
      <c r="J58" s="96">
        <f>rep!J192</f>
        <v>1.8943600000000001E-2</v>
      </c>
      <c r="K58" s="96">
        <f>rep!K192</f>
        <v>2.0129899999999999E-2</v>
      </c>
      <c r="L58" s="96">
        <f>rep!L192</f>
        <v>2.12456E-2</v>
      </c>
      <c r="M58" s="96">
        <f>rep!M192</f>
        <v>2.5582400000000002E-2</v>
      </c>
      <c r="N58" s="96">
        <f>rep!N192</f>
        <v>3.2634000000000003E-2</v>
      </c>
      <c r="O58" s="96">
        <f>rep!O192</f>
        <v>3.9309400000000001E-2</v>
      </c>
      <c r="P58" s="96">
        <f>rep!P192</f>
        <v>4.3831000000000002E-2</v>
      </c>
      <c r="Q58" s="96">
        <f>rep!Q192</f>
        <v>4.7071799999999997E-2</v>
      </c>
      <c r="R58" s="96">
        <f>rep!R192</f>
        <v>5.0647900000000003E-2</v>
      </c>
      <c r="S58" s="96">
        <f>rep!S192</f>
        <v>5.4838199999999997E-2</v>
      </c>
      <c r="T58" s="96">
        <f>rep!T192</f>
        <v>5.86133E-2</v>
      </c>
      <c r="U58" s="96">
        <f>rep!U192</f>
        <v>6.0970900000000001E-2</v>
      </c>
      <c r="V58" s="96">
        <f>rep!V192</f>
        <v>6.1667600000000003E-2</v>
      </c>
      <c r="W58" s="96">
        <f>rep!W192</f>
        <v>6.0896199999999998E-2</v>
      </c>
      <c r="X58" s="96">
        <f>rep!X192</f>
        <v>5.8785299999999999E-2</v>
      </c>
      <c r="Y58" s="96">
        <f>rep!Y192</f>
        <v>5.5345199999999997E-2</v>
      </c>
      <c r="Z58" s="96">
        <f>rep!Z192</f>
        <v>5.0673299999999998E-2</v>
      </c>
      <c r="AA58" s="96">
        <f>rep!AA192</f>
        <v>4.5046999999999997E-2</v>
      </c>
      <c r="AB58" s="96">
        <f>rep!AB192</f>
        <v>3.88458E-2</v>
      </c>
      <c r="AC58" s="96">
        <f>rep!AC192</f>
        <v>3.2450699999999999E-2</v>
      </c>
      <c r="AD58" s="96">
        <f>rep!AD192</f>
        <v>2.62048E-2</v>
      </c>
      <c r="AE58" s="96">
        <f>rep!AE192</f>
        <v>2.0408099999999998E-2</v>
      </c>
      <c r="AF58" s="96">
        <f>rep!AF192</f>
        <v>1.5300299999999999E-2</v>
      </c>
      <c r="AG58" s="96">
        <f>rep!AG192</f>
        <v>1.1032699999999999E-2</v>
      </c>
      <c r="AH58" s="96">
        <f>rep!AH192</f>
        <v>7.6520399999999997E-3</v>
      </c>
      <c r="AI58" s="96">
        <f>rep!AI192</f>
        <v>5.1099400000000003E-3</v>
      </c>
      <c r="AJ58" s="96">
        <f>rep!AJ192</f>
        <v>3.2915599999999998E-3</v>
      </c>
      <c r="AK58" s="96">
        <f>rep!AK192</f>
        <v>2.0507099999999999E-3</v>
      </c>
      <c r="AL58" s="96">
        <f>rep!AL192</f>
        <v>1.23996E-3</v>
      </c>
      <c r="AM58" s="96">
        <f>rep!AM192</f>
        <v>7.3050100000000005E-4</v>
      </c>
      <c r="AN58" s="96">
        <f>rep!AN192</f>
        <v>4.2103399999999998E-4</v>
      </c>
      <c r="AO58" s="96">
        <f>rep!AO192</f>
        <v>2.3829E-4</v>
      </c>
      <c r="AP58" s="96">
        <f>rep!AP192</f>
        <v>1.32793E-4</v>
      </c>
      <c r="AQ58" s="96">
        <f>rep!AQ192</f>
        <v>7.2959699999999999E-5</v>
      </c>
      <c r="AR58" s="96">
        <f>rep!AR192</f>
        <v>3.95011E-5</v>
      </c>
      <c r="BW58" s="2"/>
    </row>
    <row r="59" spans="1:81">
      <c r="A59">
        <v>2002</v>
      </c>
      <c r="B59" s="96">
        <f>rep!B193</f>
        <v>3.1984700000000002E-7</v>
      </c>
      <c r="C59" s="96">
        <f>rep!C193</f>
        <v>3.9660400000000001E-6</v>
      </c>
      <c r="D59" s="96">
        <f>rep!D193</f>
        <v>3.5125400000000001E-5</v>
      </c>
      <c r="E59" s="96">
        <f>rep!E193</f>
        <v>2.22339E-4</v>
      </c>
      <c r="F59" s="96">
        <f>rep!F193</f>
        <v>1.00679E-3</v>
      </c>
      <c r="G59" s="96">
        <f>rep!G193</f>
        <v>3.2667400000000002E-3</v>
      </c>
      <c r="H59" s="96">
        <f>rep!H193</f>
        <v>7.62438E-3</v>
      </c>
      <c r="I59" s="96">
        <f>rep!I193</f>
        <v>1.2931399999999999E-2</v>
      </c>
      <c r="J59" s="96">
        <f>rep!J193</f>
        <v>1.6421100000000001E-2</v>
      </c>
      <c r="K59" s="96">
        <f>rep!K193</f>
        <v>1.7000100000000001E-2</v>
      </c>
      <c r="L59" s="96">
        <f>rep!L193</f>
        <v>1.7230599999999999E-2</v>
      </c>
      <c r="M59" s="96">
        <f>rep!M193</f>
        <v>2.02484E-2</v>
      </c>
      <c r="N59" s="96">
        <f>rep!N193</f>
        <v>2.6167300000000001E-2</v>
      </c>
      <c r="O59" s="96">
        <f>rep!O193</f>
        <v>3.2905999999999998E-2</v>
      </c>
      <c r="P59" s="96">
        <f>rep!P193</f>
        <v>3.9161799999999997E-2</v>
      </c>
      <c r="Q59" s="96">
        <f>rep!Q193</f>
        <v>4.5319600000000002E-2</v>
      </c>
      <c r="R59" s="96">
        <f>rep!R193</f>
        <v>5.1976399999999999E-2</v>
      </c>
      <c r="S59" s="96">
        <f>rep!S193</f>
        <v>5.8592699999999998E-2</v>
      </c>
      <c r="T59" s="96">
        <f>rep!T193</f>
        <v>6.3862799999999997E-2</v>
      </c>
      <c r="U59" s="96">
        <f>rep!U193</f>
        <v>6.6903199999999996E-2</v>
      </c>
      <c r="V59" s="96">
        <f>rep!V193</f>
        <v>6.7687800000000006E-2</v>
      </c>
      <c r="W59" s="96">
        <f>rep!W193</f>
        <v>6.65549E-2</v>
      </c>
      <c r="X59" s="96">
        <f>rep!X193</f>
        <v>6.3705200000000003E-2</v>
      </c>
      <c r="Y59" s="96">
        <f>rep!Y193</f>
        <v>5.9220200000000001E-2</v>
      </c>
      <c r="Z59" s="96">
        <f>rep!Z193</f>
        <v>5.3324400000000001E-2</v>
      </c>
      <c r="AA59" s="96">
        <f>rep!AA193</f>
        <v>4.6474099999999997E-2</v>
      </c>
      <c r="AB59" s="96">
        <f>rep!AB193</f>
        <v>3.9230000000000001E-2</v>
      </c>
      <c r="AC59" s="96">
        <f>rep!AC193</f>
        <v>3.2100099999999999E-2</v>
      </c>
      <c r="AD59" s="96">
        <f>rep!AD193</f>
        <v>2.5468500000000002E-2</v>
      </c>
      <c r="AE59" s="96">
        <f>rep!AE193</f>
        <v>1.9590300000000001E-2</v>
      </c>
      <c r="AF59" s="96">
        <f>rep!AF193</f>
        <v>1.4605E-2</v>
      </c>
      <c r="AG59" s="96">
        <f>rep!AG193</f>
        <v>1.05498E-2</v>
      </c>
      <c r="AH59" s="96">
        <f>rep!AH193</f>
        <v>7.3798700000000002E-3</v>
      </c>
      <c r="AI59" s="96">
        <f>rep!AI193</f>
        <v>4.99564E-3</v>
      </c>
      <c r="AJ59" s="96">
        <f>rep!AJ193</f>
        <v>3.2696000000000001E-3</v>
      </c>
      <c r="AK59" s="96">
        <f>rep!AK193</f>
        <v>2.0675699999999999E-3</v>
      </c>
      <c r="AL59" s="96">
        <f>rep!AL193</f>
        <v>1.2629399999999999E-3</v>
      </c>
      <c r="AM59" s="96">
        <f>rep!AM193</f>
        <v>7.4547700000000003E-4</v>
      </c>
      <c r="AN59" s="96">
        <f>rep!AN193</f>
        <v>4.2567100000000002E-4</v>
      </c>
      <c r="AO59" s="96">
        <f>rep!AO193</f>
        <v>2.35524E-4</v>
      </c>
      <c r="AP59" s="96">
        <f>rep!AP193</f>
        <v>1.2654800000000001E-4</v>
      </c>
      <c r="AQ59" s="96">
        <f>rep!AQ193</f>
        <v>6.6187799999999997E-5</v>
      </c>
      <c r="AR59" s="96">
        <f>rep!AR193</f>
        <v>3.3775000000000001E-5</v>
      </c>
    </row>
    <row r="60" spans="1:81">
      <c r="A60">
        <v>2003</v>
      </c>
      <c r="B60" s="96">
        <f>rep!B194</f>
        <v>1.5858499999999999E-7</v>
      </c>
      <c r="C60" s="96">
        <f>rep!C194</f>
        <v>1.96668E-6</v>
      </c>
      <c r="D60" s="96">
        <f>rep!D194</f>
        <v>1.74248E-5</v>
      </c>
      <c r="E60" s="96">
        <f>rep!E194</f>
        <v>1.10388E-4</v>
      </c>
      <c r="F60" s="96">
        <f>rep!F194</f>
        <v>5.0071200000000005E-4</v>
      </c>
      <c r="G60" s="96">
        <f>rep!G194</f>
        <v>1.6306199999999999E-3</v>
      </c>
      <c r="H60" s="96">
        <f>rep!H194</f>
        <v>3.8378900000000001E-3</v>
      </c>
      <c r="I60" s="96">
        <f>rep!I194</f>
        <v>6.6448699999999998E-3</v>
      </c>
      <c r="J60" s="96">
        <f>rep!J194</f>
        <v>8.8866599999999994E-3</v>
      </c>
      <c r="K60" s="96">
        <f>rep!K194</f>
        <v>1.03385E-2</v>
      </c>
      <c r="L60" s="96">
        <f>rep!L194</f>
        <v>1.2526600000000001E-2</v>
      </c>
      <c r="M60" s="96">
        <f>rep!M194</f>
        <v>1.6891199999999999E-2</v>
      </c>
      <c r="N60" s="96">
        <f>rep!N194</f>
        <v>2.2884399999999999E-2</v>
      </c>
      <c r="O60" s="96">
        <f>rep!O194</f>
        <v>2.8791000000000001E-2</v>
      </c>
      <c r="P60" s="96">
        <f>rep!P194</f>
        <v>3.3876400000000001E-2</v>
      </c>
      <c r="Q60" s="96">
        <f>rep!Q194</f>
        <v>3.8998699999999997E-2</v>
      </c>
      <c r="R60" s="96">
        <f>rep!R194</f>
        <v>4.5265800000000002E-2</v>
      </c>
      <c r="S60" s="96">
        <f>rep!S194</f>
        <v>5.2657900000000001E-2</v>
      </c>
      <c r="T60" s="96">
        <f>rep!T194</f>
        <v>6.0088999999999997E-2</v>
      </c>
      <c r="U60" s="96">
        <f>rep!U194</f>
        <v>6.6342399999999996E-2</v>
      </c>
      <c r="V60" s="96">
        <f>rep!V194</f>
        <v>7.0614200000000002E-2</v>
      </c>
      <c r="W60" s="96">
        <f>rep!W194</f>
        <v>7.24244E-2</v>
      </c>
      <c r="X60" s="96">
        <f>rep!X194</f>
        <v>7.14809E-2</v>
      </c>
      <c r="Y60" s="96">
        <f>rep!Y194</f>
        <v>6.7795499999999995E-2</v>
      </c>
      <c r="Z60" s="96">
        <f>rep!Z194</f>
        <v>6.18065E-2</v>
      </c>
      <c r="AA60" s="96">
        <f>rep!AA194</f>
        <v>5.4270699999999998E-2</v>
      </c>
      <c r="AB60" s="96">
        <f>rep!AB194</f>
        <v>4.6013600000000002E-2</v>
      </c>
      <c r="AC60" s="96">
        <f>rep!AC194</f>
        <v>3.7738899999999999E-2</v>
      </c>
      <c r="AD60" s="96">
        <f>rep!AD194</f>
        <v>2.9968399999999999E-2</v>
      </c>
      <c r="AE60" s="96">
        <f>rep!AE194</f>
        <v>2.30525E-2</v>
      </c>
      <c r="AF60" s="96">
        <f>rep!AF194</f>
        <v>1.71872E-2</v>
      </c>
      <c r="AG60" s="96">
        <f>rep!AG194</f>
        <v>1.2430399999999999E-2</v>
      </c>
      <c r="AH60" s="96">
        <f>rep!AH194</f>
        <v>8.7280299999999995E-3</v>
      </c>
      <c r="AI60" s="96">
        <f>rep!AI194</f>
        <v>5.95314E-3</v>
      </c>
      <c r="AJ60" s="96">
        <f>rep!AJ194</f>
        <v>3.9450199999999996E-3</v>
      </c>
      <c r="AK60" s="96">
        <f>rep!AK194</f>
        <v>2.53944E-3</v>
      </c>
      <c r="AL60" s="96">
        <f>rep!AL194</f>
        <v>1.5870700000000001E-3</v>
      </c>
      <c r="AM60" s="96">
        <f>rep!AM194</f>
        <v>9.6233600000000005E-4</v>
      </c>
      <c r="AN60" s="96">
        <f>rep!AN194</f>
        <v>5.6569900000000002E-4</v>
      </c>
      <c r="AO60" s="96">
        <f>rep!AO194</f>
        <v>3.2213000000000001E-4</v>
      </c>
      <c r="AP60" s="96">
        <f>rep!AP194</f>
        <v>1.77572E-4</v>
      </c>
      <c r="AQ60" s="96">
        <f>rep!AQ194</f>
        <v>9.4716200000000006E-5</v>
      </c>
      <c r="AR60" s="96">
        <f>rep!AR194</f>
        <v>4.8875899999999997E-5</v>
      </c>
      <c r="CA60" s="2"/>
      <c r="CB60" s="2"/>
      <c r="CC60" s="2"/>
    </row>
    <row r="61" spans="1:81">
      <c r="A61">
        <v>2004</v>
      </c>
      <c r="B61" s="96">
        <f>rep!B195</f>
        <v>6.3743799999999994E-8</v>
      </c>
      <c r="C61" s="96">
        <f>rep!C195</f>
        <v>7.9058699999999996E-7</v>
      </c>
      <c r="D61" s="96">
        <f>rep!D195</f>
        <v>7.0066900000000003E-6</v>
      </c>
      <c r="E61" s="96">
        <f>rep!E195</f>
        <v>4.4416499999999997E-5</v>
      </c>
      <c r="F61" s="96">
        <f>rep!F195</f>
        <v>2.01733E-4</v>
      </c>
      <c r="G61" s="96">
        <f>rep!G195</f>
        <v>6.5882199999999999E-4</v>
      </c>
      <c r="H61" s="96">
        <f>rep!H195</f>
        <v>1.5607399999999999E-3</v>
      </c>
      <c r="I61" s="96">
        <f>rep!I195</f>
        <v>2.7456199999999998E-3</v>
      </c>
      <c r="J61" s="96">
        <f>rep!J195</f>
        <v>3.8179400000000001E-3</v>
      </c>
      <c r="K61" s="96">
        <f>rep!K195</f>
        <v>4.8176900000000003E-3</v>
      </c>
      <c r="L61" s="96">
        <f>rep!L195</f>
        <v>6.5283299999999997E-3</v>
      </c>
      <c r="M61" s="96">
        <f>rep!M195</f>
        <v>9.6888700000000005E-3</v>
      </c>
      <c r="N61" s="96">
        <f>rep!N195</f>
        <v>1.42075E-2</v>
      </c>
      <c r="O61" s="96">
        <f>rep!O195</f>
        <v>1.9532600000000001E-2</v>
      </c>
      <c r="P61" s="96">
        <f>rep!P195</f>
        <v>2.5515900000000001E-2</v>
      </c>
      <c r="Q61" s="96">
        <f>rep!Q195</f>
        <v>3.24891E-2</v>
      </c>
      <c r="R61" s="96">
        <f>rep!R195</f>
        <v>4.0520500000000001E-2</v>
      </c>
      <c r="S61" s="96">
        <f>rep!S195</f>
        <v>4.8947400000000002E-2</v>
      </c>
      <c r="T61" s="96">
        <f>rep!T195</f>
        <v>5.67965E-2</v>
      </c>
      <c r="U61" s="96">
        <f>rep!U195</f>
        <v>6.3450999999999994E-2</v>
      </c>
      <c r="V61" s="96">
        <f>rep!V195</f>
        <v>6.8726999999999996E-2</v>
      </c>
      <c r="W61" s="96">
        <f>rep!W195</f>
        <v>7.24471E-2</v>
      </c>
      <c r="X61" s="96">
        <f>rep!X195</f>
        <v>7.4177400000000004E-2</v>
      </c>
      <c r="Y61" s="96">
        <f>rep!Y195</f>
        <v>7.3418999999999998E-2</v>
      </c>
      <c r="Z61" s="96">
        <f>rep!Z195</f>
        <v>6.9962399999999994E-2</v>
      </c>
      <c r="AA61" s="96">
        <f>rep!AA195</f>
        <v>6.4050800000000005E-2</v>
      </c>
      <c r="AB61" s="96">
        <f>rep!AB195</f>
        <v>5.6305300000000003E-2</v>
      </c>
      <c r="AC61" s="96">
        <f>rep!AC195</f>
        <v>4.7542300000000003E-2</v>
      </c>
      <c r="AD61" s="96">
        <f>rep!AD195</f>
        <v>3.8594700000000003E-2</v>
      </c>
      <c r="AE61" s="96">
        <f>rep!AE195</f>
        <v>3.0167900000000001E-2</v>
      </c>
      <c r="AF61" s="96">
        <f>rep!AF195</f>
        <v>2.2750099999999999E-2</v>
      </c>
      <c r="AG61" s="96">
        <f>rep!AG195</f>
        <v>1.6586500000000001E-2</v>
      </c>
      <c r="AH61" s="96">
        <f>rep!AH195</f>
        <v>1.1712999999999999E-2</v>
      </c>
      <c r="AI61" s="96">
        <f>rep!AI195</f>
        <v>8.02368E-3</v>
      </c>
      <c r="AJ61" s="96">
        <f>rep!AJ195</f>
        <v>5.3375100000000002E-3</v>
      </c>
      <c r="AK61" s="96">
        <f>rep!AK195</f>
        <v>3.4507299999999999E-3</v>
      </c>
      <c r="AL61" s="96">
        <f>rep!AL195</f>
        <v>2.1693900000000002E-3</v>
      </c>
      <c r="AM61" s="96">
        <f>rep!AM195</f>
        <v>1.32665E-3</v>
      </c>
      <c r="AN61" s="96">
        <f>rep!AN195</f>
        <v>7.8915699999999997E-4</v>
      </c>
      <c r="AO61" s="96">
        <f>rep!AO195</f>
        <v>4.5645599999999999E-4</v>
      </c>
      <c r="AP61" s="96">
        <f>rep!AP195</f>
        <v>2.5653500000000001E-4</v>
      </c>
      <c r="AQ61" s="96">
        <f>rep!AQ195</f>
        <v>1.3994699999999999E-4</v>
      </c>
      <c r="AR61" s="96">
        <f>rep!AR195</f>
        <v>7.4014800000000002E-5</v>
      </c>
      <c r="BA61" s="2"/>
      <c r="BW61" s="2"/>
      <c r="CA61" s="2"/>
      <c r="CB61" s="2"/>
      <c r="CC61" s="2"/>
    </row>
    <row r="62" spans="1:81">
      <c r="A62">
        <v>2005</v>
      </c>
      <c r="B62" s="96">
        <f>rep!B196</f>
        <v>8.5780000000000004E-8</v>
      </c>
      <c r="C62" s="96">
        <f>rep!C196</f>
        <v>1.06362E-6</v>
      </c>
      <c r="D62" s="96">
        <f>rep!D196</f>
        <v>9.4192199999999992E-6</v>
      </c>
      <c r="E62" s="96">
        <f>rep!E196</f>
        <v>5.9611799999999997E-5</v>
      </c>
      <c r="F62" s="96">
        <f>rep!F196</f>
        <v>2.6983600000000002E-4</v>
      </c>
      <c r="G62" s="96">
        <f>rep!G196</f>
        <v>8.7487700000000003E-4</v>
      </c>
      <c r="H62" s="96">
        <f>rep!H196</f>
        <v>2.0384299999999999E-3</v>
      </c>
      <c r="I62" s="96">
        <f>rep!I196</f>
        <v>3.4432899999999999E-3</v>
      </c>
      <c r="J62" s="96">
        <f>rep!J196</f>
        <v>4.3296699999999999E-3</v>
      </c>
      <c r="K62" s="96">
        <f>rep!K196</f>
        <v>4.39012E-3</v>
      </c>
      <c r="L62" s="96">
        <f>rep!L196</f>
        <v>4.3460199999999999E-3</v>
      </c>
      <c r="M62" s="96">
        <f>rep!M196</f>
        <v>5.1967000000000003E-3</v>
      </c>
      <c r="N62" s="96">
        <f>rep!N196</f>
        <v>7.3040600000000002E-3</v>
      </c>
      <c r="O62" s="96">
        <f>rep!O196</f>
        <v>1.056E-2</v>
      </c>
      <c r="P62" s="96">
        <f>rep!P196</f>
        <v>1.50276E-2</v>
      </c>
      <c r="Q62" s="96">
        <f>rep!Q196</f>
        <v>2.1037400000000001E-2</v>
      </c>
      <c r="R62" s="96">
        <f>rep!R196</f>
        <v>2.8752199999999999E-2</v>
      </c>
      <c r="S62" s="96">
        <f>rep!S196</f>
        <v>3.7843399999999999E-2</v>
      </c>
      <c r="T62" s="96">
        <f>rep!T196</f>
        <v>4.7596600000000003E-2</v>
      </c>
      <c r="U62" s="96">
        <f>rep!U196</f>
        <v>5.7175700000000003E-2</v>
      </c>
      <c r="V62" s="96">
        <f>rep!V196</f>
        <v>6.5724699999999997E-2</v>
      </c>
      <c r="W62" s="96">
        <f>rep!W196</f>
        <v>7.2378700000000004E-2</v>
      </c>
      <c r="X62" s="96">
        <f>rep!X196</f>
        <v>7.6399400000000006E-2</v>
      </c>
      <c r="Y62" s="96">
        <f>rep!Y196</f>
        <v>7.7400700000000003E-2</v>
      </c>
      <c r="Z62" s="96">
        <f>rep!Z196</f>
        <v>7.5443499999999997E-2</v>
      </c>
      <c r="AA62" s="96">
        <f>rep!AA196</f>
        <v>7.0921700000000004E-2</v>
      </c>
      <c r="AB62" s="96">
        <f>rep!AB196</f>
        <v>6.4385399999999995E-2</v>
      </c>
      <c r="AC62" s="96">
        <f>rep!AC196</f>
        <v>5.64413E-2</v>
      </c>
      <c r="AD62" s="96">
        <f>rep!AD196</f>
        <v>4.7729500000000001E-2</v>
      </c>
      <c r="AE62" s="96">
        <f>rep!AE196</f>
        <v>3.8897500000000002E-2</v>
      </c>
      <c r="AF62" s="96">
        <f>rep!AF196</f>
        <v>3.0535E-2</v>
      </c>
      <c r="AG62" s="96">
        <f>rep!AG196</f>
        <v>2.3094199999999999E-2</v>
      </c>
      <c r="AH62" s="96">
        <f>rep!AH196</f>
        <v>1.6841200000000001E-2</v>
      </c>
      <c r="AI62" s="96">
        <f>rep!AI196</f>
        <v>1.18557E-2</v>
      </c>
      <c r="AJ62" s="96">
        <f>rep!AJ196</f>
        <v>8.0686500000000001E-3</v>
      </c>
      <c r="AK62" s="96">
        <f>rep!AK196</f>
        <v>5.3170700000000001E-3</v>
      </c>
      <c r="AL62" s="96">
        <f>rep!AL196</f>
        <v>3.3977500000000002E-3</v>
      </c>
      <c r="AM62" s="96">
        <f>rep!AM196</f>
        <v>2.1081799999999999E-3</v>
      </c>
      <c r="AN62" s="96">
        <f>rep!AN196</f>
        <v>1.27122E-3</v>
      </c>
      <c r="AO62" s="96">
        <f>rep!AO196</f>
        <v>7.4531800000000002E-4</v>
      </c>
      <c r="AP62" s="96">
        <f>rep!AP196</f>
        <v>4.24922E-4</v>
      </c>
      <c r="AQ62" s="96">
        <f>rep!AQ196</f>
        <v>2.3549399999999999E-4</v>
      </c>
      <c r="AR62" s="96">
        <f>rep!AR196</f>
        <v>1.2677899999999999E-4</v>
      </c>
      <c r="CA62" s="2"/>
      <c r="CB62" s="2"/>
      <c r="CC62" s="2"/>
    </row>
    <row r="63" spans="1:81">
      <c r="A63">
        <v>2006</v>
      </c>
      <c r="B63" s="96">
        <f>rep!B197</f>
        <v>5.7829400000000003E-8</v>
      </c>
      <c r="C63" s="96">
        <f>rep!C197</f>
        <v>7.17162E-7</v>
      </c>
      <c r="D63" s="96">
        <f>rep!D197</f>
        <v>6.3539299999999998E-6</v>
      </c>
      <c r="E63" s="96">
        <f>rep!E197</f>
        <v>4.0250999999999998E-5</v>
      </c>
      <c r="F63" s="96">
        <f>rep!F197</f>
        <v>1.8255600000000001E-4</v>
      </c>
      <c r="G63" s="96">
        <f>rep!G197</f>
        <v>5.9438399999999999E-4</v>
      </c>
      <c r="H63" s="96">
        <f>rep!H197</f>
        <v>1.39824E-3</v>
      </c>
      <c r="I63" s="96">
        <f>rep!I197</f>
        <v>2.41778E-3</v>
      </c>
      <c r="J63" s="96">
        <f>rep!J197</f>
        <v>3.22289E-3</v>
      </c>
      <c r="K63" s="96">
        <f>rep!K197</f>
        <v>3.7219100000000001E-3</v>
      </c>
      <c r="L63" s="96">
        <f>rep!L197</f>
        <v>4.4593899999999997E-3</v>
      </c>
      <c r="M63" s="96">
        <f>rep!M197</f>
        <v>5.9545800000000001E-3</v>
      </c>
      <c r="N63" s="96">
        <f>rep!N197</f>
        <v>8.0257799999999997E-3</v>
      </c>
      <c r="O63" s="96">
        <f>rep!O197</f>
        <v>1.0122300000000001E-2</v>
      </c>
      <c r="P63" s="96">
        <f>rep!P197</f>
        <v>1.21599E-2</v>
      </c>
      <c r="Q63" s="96">
        <f>rep!Q197</f>
        <v>1.47974E-2</v>
      </c>
      <c r="R63" s="96">
        <f>rep!R197</f>
        <v>1.8941800000000002E-2</v>
      </c>
      <c r="S63" s="96">
        <f>rep!S197</f>
        <v>2.51218E-2</v>
      </c>
      <c r="T63" s="96">
        <f>rep!T197</f>
        <v>3.3286499999999997E-2</v>
      </c>
      <c r="U63" s="96">
        <f>rep!U197</f>
        <v>4.2937000000000003E-2</v>
      </c>
      <c r="V63" s="96">
        <f>rep!V197</f>
        <v>5.3253300000000003E-2</v>
      </c>
      <c r="W63" s="96">
        <f>rep!W197</f>
        <v>6.3154699999999994E-2</v>
      </c>
      <c r="X63" s="96">
        <f>rep!X197</f>
        <v>7.1442000000000005E-2</v>
      </c>
      <c r="Y63" s="96">
        <f>rep!Y197</f>
        <v>7.7054200000000003E-2</v>
      </c>
      <c r="Z63" s="96">
        <f>rep!Z197</f>
        <v>7.9311800000000002E-2</v>
      </c>
      <c r="AA63" s="96">
        <f>rep!AA197</f>
        <v>7.8036300000000003E-2</v>
      </c>
      <c r="AB63" s="96">
        <f>rep!AB197</f>
        <v>7.3538800000000001E-2</v>
      </c>
      <c r="AC63" s="96">
        <f>rep!AC197</f>
        <v>6.6511799999999996E-2</v>
      </c>
      <c r="AD63" s="96">
        <f>rep!AD197</f>
        <v>5.7860000000000002E-2</v>
      </c>
      <c r="AE63" s="96">
        <f>rep!AE197</f>
        <v>4.8510600000000001E-2</v>
      </c>
      <c r="AF63" s="96">
        <f>rep!AF197</f>
        <v>3.9262499999999999E-2</v>
      </c>
      <c r="AG63" s="96">
        <f>rep!AG197</f>
        <v>3.0706899999999999E-2</v>
      </c>
      <c r="AH63" s="96">
        <f>rep!AH197</f>
        <v>2.3214700000000001E-2</v>
      </c>
      <c r="AI63" s="96">
        <f>rep!AI197</f>
        <v>1.6964300000000002E-2</v>
      </c>
      <c r="AJ63" s="96">
        <f>rep!AJ197</f>
        <v>1.1981E-2</v>
      </c>
      <c r="AK63" s="96">
        <f>rep!AK197</f>
        <v>8.1779899999999996E-3</v>
      </c>
      <c r="AL63" s="96">
        <f>rep!AL197</f>
        <v>5.3966400000000003E-3</v>
      </c>
      <c r="AM63" s="96">
        <f>rep!AM197</f>
        <v>3.44488E-3</v>
      </c>
      <c r="AN63" s="96">
        <f>rep!AN197</f>
        <v>2.1287200000000002E-3</v>
      </c>
      <c r="AO63" s="96">
        <f>rep!AO197</f>
        <v>1.2743400000000001E-3</v>
      </c>
      <c r="AP63" s="96">
        <f>rep!AP197</f>
        <v>7.3951599999999996E-4</v>
      </c>
      <c r="AQ63" s="96">
        <f>rep!AQ197</f>
        <v>4.1616999999999999E-4</v>
      </c>
      <c r="AR63" s="96">
        <f>rep!AR197</f>
        <v>2.27128E-4</v>
      </c>
      <c r="CA63" s="2"/>
      <c r="CB63" s="2"/>
      <c r="CC63" s="2"/>
    </row>
    <row r="64" spans="1:81">
      <c r="A64">
        <v>2007</v>
      </c>
      <c r="B64" s="96">
        <f>rep!B198</f>
        <v>4.7663000000000001E-8</v>
      </c>
      <c r="C64" s="96">
        <f>rep!C198</f>
        <v>5.9106500000000003E-7</v>
      </c>
      <c r="D64" s="96">
        <f>rep!D198</f>
        <v>5.2362799999999996E-6</v>
      </c>
      <c r="E64" s="96">
        <f>rep!E198</f>
        <v>3.3164999999999998E-5</v>
      </c>
      <c r="F64" s="96">
        <f>rep!F198</f>
        <v>1.50364E-4</v>
      </c>
      <c r="G64" s="96">
        <f>rep!G198</f>
        <v>4.8920500000000004E-4</v>
      </c>
      <c r="H64" s="96">
        <f>rep!H198</f>
        <v>1.14893E-3</v>
      </c>
      <c r="I64" s="96">
        <f>rep!I198</f>
        <v>1.97926E-3</v>
      </c>
      <c r="J64" s="96">
        <f>rep!J198</f>
        <v>2.6169000000000001E-3</v>
      </c>
      <c r="K64" s="96">
        <f>rep!K198</f>
        <v>2.9818399999999999E-3</v>
      </c>
      <c r="L64" s="96">
        <f>rep!L198</f>
        <v>3.5494900000000002E-3</v>
      </c>
      <c r="M64" s="96">
        <f>rep!M198</f>
        <v>4.8429600000000003E-3</v>
      </c>
      <c r="N64" s="96">
        <f>rep!N198</f>
        <v>6.8785299999999999E-3</v>
      </c>
      <c r="O64" s="96">
        <f>rep!O198</f>
        <v>9.3480500000000001E-3</v>
      </c>
      <c r="P64" s="96">
        <f>rep!P198</f>
        <v>1.2135200000000001E-2</v>
      </c>
      <c r="Q64" s="96">
        <f>rep!Q198</f>
        <v>1.54191E-2</v>
      </c>
      <c r="R64" s="96">
        <f>rep!R198</f>
        <v>1.9349399999999999E-2</v>
      </c>
      <c r="S64" s="96">
        <f>rep!S198</f>
        <v>2.38522E-2</v>
      </c>
      <c r="T64" s="96">
        <f>rep!T198</f>
        <v>2.8844000000000002E-2</v>
      </c>
      <c r="U64" s="96">
        <f>rep!U198</f>
        <v>3.4501700000000003E-2</v>
      </c>
      <c r="V64" s="96">
        <f>rep!V198</f>
        <v>4.1156400000000003E-2</v>
      </c>
      <c r="W64" s="96">
        <f>rep!W198</f>
        <v>4.8881500000000001E-2</v>
      </c>
      <c r="X64" s="96">
        <f>rep!X198</f>
        <v>5.7188900000000001E-2</v>
      </c>
      <c r="Y64" s="96">
        <f>rep!Y198</f>
        <v>6.5081200000000006E-2</v>
      </c>
      <c r="Z64" s="96">
        <f>rep!Z198</f>
        <v>7.1367799999999995E-2</v>
      </c>
      <c r="AA64" s="96">
        <f>rep!AA198</f>
        <v>7.5021599999999994E-2</v>
      </c>
      <c r="AB64" s="96">
        <f>rep!AB198</f>
        <v>7.5436699999999995E-2</v>
      </c>
      <c r="AC64" s="96">
        <f>rep!AC198</f>
        <v>7.2540599999999997E-2</v>
      </c>
      <c r="AD64" s="96">
        <f>rep!AD198</f>
        <v>6.6763900000000001E-2</v>
      </c>
      <c r="AE64" s="96">
        <f>rep!AE198</f>
        <v>5.88961E-2</v>
      </c>
      <c r="AF64" s="96">
        <f>rep!AF198</f>
        <v>4.9884900000000003E-2</v>
      </c>
      <c r="AG64" s="96">
        <f>rep!AG198</f>
        <v>4.0642600000000001E-2</v>
      </c>
      <c r="AH64" s="96">
        <f>rep!AH198</f>
        <v>3.1906499999999997E-2</v>
      </c>
      <c r="AI64" s="96">
        <f>rep!AI198</f>
        <v>2.4172599999999999E-2</v>
      </c>
      <c r="AJ64" s="96">
        <f>rep!AJ198</f>
        <v>1.76943E-2</v>
      </c>
      <c r="AK64" s="96">
        <f>rep!AK198</f>
        <v>1.25243E-2</v>
      </c>
      <c r="AL64" s="96">
        <f>rep!AL198</f>
        <v>8.5753200000000009E-3</v>
      </c>
      <c r="AM64" s="96">
        <f>rep!AM198</f>
        <v>5.6798999999999999E-3</v>
      </c>
      <c r="AN64" s="96">
        <f>rep!AN198</f>
        <v>3.6386600000000002E-3</v>
      </c>
      <c r="AO64" s="96">
        <f>rep!AO198</f>
        <v>2.25384E-3</v>
      </c>
      <c r="AP64" s="96">
        <f>rep!AP198</f>
        <v>1.3493999999999999E-3</v>
      </c>
      <c r="AQ64" s="96">
        <f>rep!AQ198</f>
        <v>7.8063999999999998E-4</v>
      </c>
      <c r="AR64" s="96">
        <f>rep!AR198</f>
        <v>4.3621399999999998E-4</v>
      </c>
    </row>
    <row r="65" spans="1:75">
      <c r="A65">
        <v>2008</v>
      </c>
      <c r="B65" s="96">
        <f>rep!B199</f>
        <v>4.2048799999999997E-8</v>
      </c>
      <c r="C65" s="96">
        <f>rep!C199</f>
        <v>5.2144300000000002E-7</v>
      </c>
      <c r="D65" s="96">
        <f>rep!D199</f>
        <v>4.6194199999999999E-6</v>
      </c>
      <c r="E65" s="96">
        <f>rep!E199</f>
        <v>2.9257000000000001E-5</v>
      </c>
      <c r="F65" s="96">
        <f>rep!F199</f>
        <v>1.3263700000000001E-4</v>
      </c>
      <c r="G65" s="96">
        <f>rep!G199</f>
        <v>4.3146200000000002E-4</v>
      </c>
      <c r="H65" s="96">
        <f>rep!H199</f>
        <v>1.0129500000000001E-3</v>
      </c>
      <c r="I65" s="96">
        <f>rep!I199</f>
        <v>1.7434E-3</v>
      </c>
      <c r="J65" s="96">
        <f>rep!J199</f>
        <v>2.2995099999999998E-3</v>
      </c>
      <c r="K65" s="96">
        <f>rep!K199</f>
        <v>2.6053999999999999E-3</v>
      </c>
      <c r="L65" s="96">
        <f>rep!L199</f>
        <v>3.0735599999999999E-3</v>
      </c>
      <c r="M65" s="96">
        <f>rep!M199</f>
        <v>4.1615999999999997E-3</v>
      </c>
      <c r="N65" s="96">
        <f>rep!N199</f>
        <v>5.8939999999999999E-3</v>
      </c>
      <c r="O65" s="96">
        <f>rep!O199</f>
        <v>8.0423300000000003E-3</v>
      </c>
      <c r="P65" s="96">
        <f>rep!P199</f>
        <v>1.0603599999999999E-2</v>
      </c>
      <c r="Q65" s="96">
        <f>rep!Q199</f>
        <v>1.3893900000000001E-2</v>
      </c>
      <c r="R65" s="96">
        <f>rep!R199</f>
        <v>1.8201100000000001E-2</v>
      </c>
      <c r="S65" s="96">
        <f>rep!S199</f>
        <v>2.3475599999999999E-2</v>
      </c>
      <c r="T65" s="96">
        <f>rep!T199</f>
        <v>2.9377299999999999E-2</v>
      </c>
      <c r="U65" s="96">
        <f>rep!U199</f>
        <v>3.5512500000000002E-2</v>
      </c>
      <c r="V65" s="96">
        <f>rep!V199</f>
        <v>4.1569000000000002E-2</v>
      </c>
      <c r="W65" s="96">
        <f>rep!W199</f>
        <v>4.7319300000000002E-2</v>
      </c>
      <c r="X65" s="96">
        <f>rep!X199</f>
        <v>5.2616999999999997E-2</v>
      </c>
      <c r="Y65" s="96">
        <f>rep!Y199</f>
        <v>5.7392600000000002E-2</v>
      </c>
      <c r="Z65" s="96">
        <f>rep!Z199</f>
        <v>6.1569100000000002E-2</v>
      </c>
      <c r="AA65" s="96">
        <f>rep!AA199</f>
        <v>6.4920400000000003E-2</v>
      </c>
      <c r="AB65" s="96">
        <f>rep!AB199</f>
        <v>6.7013000000000003E-2</v>
      </c>
      <c r="AC65" s="96">
        <f>rep!AC199</f>
        <v>6.7319799999999999E-2</v>
      </c>
      <c r="AD65" s="96">
        <f>rep!AD199</f>
        <v>6.5444199999999994E-2</v>
      </c>
      <c r="AE65" s="96">
        <f>rep!AE199</f>
        <v>6.1310099999999999E-2</v>
      </c>
      <c r="AF65" s="96">
        <f>rep!AF199</f>
        <v>5.5219400000000002E-2</v>
      </c>
      <c r="AG65" s="96">
        <f>rep!AG199</f>
        <v>4.7771099999999997E-2</v>
      </c>
      <c r="AH65" s="96">
        <f>rep!AH199</f>
        <v>3.9702000000000001E-2</v>
      </c>
      <c r="AI65" s="96">
        <f>rep!AI199</f>
        <v>3.1721699999999999E-2</v>
      </c>
      <c r="AJ65" s="96">
        <f>rep!AJ199</f>
        <v>2.43921E-2</v>
      </c>
      <c r="AK65" s="96">
        <f>rep!AK199</f>
        <v>1.80705E-2</v>
      </c>
      <c r="AL65" s="96">
        <f>rep!AL199</f>
        <v>1.2910700000000001E-2</v>
      </c>
      <c r="AM65" s="96">
        <f>rep!AM199</f>
        <v>8.9026699999999997E-3</v>
      </c>
      <c r="AN65" s="96">
        <f>rep!AN199</f>
        <v>5.9275300000000003E-3</v>
      </c>
      <c r="AO65" s="96">
        <f>rep!AO199</f>
        <v>3.8111500000000001E-3</v>
      </c>
      <c r="AP65" s="96">
        <f>rep!AP199</f>
        <v>2.3657499999999998E-3</v>
      </c>
      <c r="AQ65" s="96">
        <f>rep!AQ199</f>
        <v>1.4170599999999999E-3</v>
      </c>
      <c r="AR65" s="96">
        <f>rep!AR199</f>
        <v>8.18445E-4</v>
      </c>
    </row>
    <row r="66" spans="1:75">
      <c r="A66">
        <v>2009</v>
      </c>
      <c r="B66" s="96">
        <f>rep!B200</f>
        <v>5.0736599999999998E-8</v>
      </c>
      <c r="C66" s="96">
        <f>rep!C200</f>
        <v>6.2913899999999995E-7</v>
      </c>
      <c r="D66" s="96">
        <f>rep!D200</f>
        <v>5.5724299999999998E-6</v>
      </c>
      <c r="E66" s="96">
        <f>rep!E200</f>
        <v>3.5278599999999998E-5</v>
      </c>
      <c r="F66" s="96">
        <f>rep!F200</f>
        <v>1.59803E-4</v>
      </c>
      <c r="G66" s="96">
        <f>rep!G200</f>
        <v>5.1890400000000004E-4</v>
      </c>
      <c r="H66" s="96">
        <f>rep!H200</f>
        <v>1.2132200000000001E-3</v>
      </c>
      <c r="I66" s="96">
        <f>rep!I200</f>
        <v>2.0669E-3</v>
      </c>
      <c r="J66" s="96">
        <f>rep!J200</f>
        <v>2.6563200000000002E-3</v>
      </c>
      <c r="K66" s="96">
        <f>rep!K200</f>
        <v>2.8357500000000002E-3</v>
      </c>
      <c r="L66" s="96">
        <f>rep!L200</f>
        <v>3.04937E-3</v>
      </c>
      <c r="M66" s="96">
        <f>rep!M200</f>
        <v>3.8367599999999998E-3</v>
      </c>
      <c r="N66" s="96">
        <f>rep!N200</f>
        <v>5.2695499999999996E-3</v>
      </c>
      <c r="O66" s="96">
        <f>rep!O200</f>
        <v>7.1135199999999999E-3</v>
      </c>
      <c r="P66" s="96">
        <f>rep!P200</f>
        <v>9.32995E-3</v>
      </c>
      <c r="Q66" s="96">
        <f>rep!Q200</f>
        <v>1.22048E-2</v>
      </c>
      <c r="R66" s="96">
        <f>rep!R200</f>
        <v>1.6054599999999999E-2</v>
      </c>
      <c r="S66" s="96">
        <f>rep!S200</f>
        <v>2.09541E-2</v>
      </c>
      <c r="T66" s="96">
        <f>rep!T200</f>
        <v>2.6758199999999999E-2</v>
      </c>
      <c r="U66" s="96">
        <f>rep!U200</f>
        <v>3.3246199999999997E-2</v>
      </c>
      <c r="V66" s="96">
        <f>rep!V200</f>
        <v>4.0135400000000002E-2</v>
      </c>
      <c r="W66" s="96">
        <f>rep!W200</f>
        <v>4.6994399999999999E-2</v>
      </c>
      <c r="X66" s="96">
        <f>rep!X200</f>
        <v>5.3251399999999997E-2</v>
      </c>
      <c r="Y66" s="96">
        <f>rep!Y200</f>
        <v>5.8350699999999998E-2</v>
      </c>
      <c r="Z66" s="96">
        <f>rep!Z200</f>
        <v>6.1928299999999999E-2</v>
      </c>
      <c r="AA66" s="96">
        <f>rep!AA200</f>
        <v>6.3876199999999994E-2</v>
      </c>
      <c r="AB66" s="96">
        <f>rep!AB200</f>
        <v>6.42847E-2</v>
      </c>
      <c r="AC66" s="96">
        <f>rep!AC200</f>
        <v>6.3326800000000003E-2</v>
      </c>
      <c r="AD66" s="96">
        <f>rep!AD200</f>
        <v>6.1154199999999999E-2</v>
      </c>
      <c r="AE66" s="96">
        <f>rep!AE200</f>
        <v>5.78539E-2</v>
      </c>
      <c r="AF66" s="96">
        <f>rep!AF200</f>
        <v>5.3478199999999997E-2</v>
      </c>
      <c r="AG66" s="96">
        <f>rep!AG200</f>
        <v>4.8121900000000002E-2</v>
      </c>
      <c r="AH66" s="96">
        <f>rep!AH200</f>
        <v>4.1990300000000001E-2</v>
      </c>
      <c r="AI66" s="96">
        <f>rep!AI200</f>
        <v>3.5414300000000003E-2</v>
      </c>
      <c r="AJ66" s="96">
        <f>rep!AJ200</f>
        <v>2.8802299999999999E-2</v>
      </c>
      <c r="AK66" s="96">
        <f>rep!AK200</f>
        <v>2.2558000000000002E-2</v>
      </c>
      <c r="AL66" s="96">
        <f>rep!AL200</f>
        <v>1.7002799999999998E-2</v>
      </c>
      <c r="AM66" s="96">
        <f>rep!AM200</f>
        <v>1.23315E-2</v>
      </c>
      <c r="AN66" s="96">
        <f>rep!AN200</f>
        <v>8.6061899999999997E-3</v>
      </c>
      <c r="AO66" s="96">
        <f>rep!AO200</f>
        <v>5.78021E-3</v>
      </c>
      <c r="AP66" s="96">
        <f>rep!AP200</f>
        <v>3.7359799999999999E-3</v>
      </c>
      <c r="AQ66" s="96">
        <f>rep!AQ200</f>
        <v>2.3232999999999999E-3</v>
      </c>
      <c r="AR66" s="96">
        <f>rep!AR200</f>
        <v>1.38952E-3</v>
      </c>
    </row>
    <row r="67" spans="1:75">
      <c r="A67">
        <v>2010</v>
      </c>
      <c r="B67" s="96">
        <f>rep!B201</f>
        <v>3.4350699999999998E-8</v>
      </c>
      <c r="C67" s="96">
        <f>rep!C201</f>
        <v>4.2601500000000002E-7</v>
      </c>
      <c r="D67" s="96">
        <f>rep!D201</f>
        <v>3.7749800000000002E-6</v>
      </c>
      <c r="E67" s="96">
        <f>rep!E201</f>
        <v>2.3921500000000001E-5</v>
      </c>
      <c r="F67" s="96">
        <f>rep!F201</f>
        <v>1.08566E-4</v>
      </c>
      <c r="G67" s="96">
        <f>rep!G201</f>
        <v>3.5397800000000002E-4</v>
      </c>
      <c r="H67" s="96">
        <f>rep!H201</f>
        <v>8.3541500000000005E-4</v>
      </c>
      <c r="I67" s="96">
        <f>rep!I201</f>
        <v>1.4561000000000001E-3</v>
      </c>
      <c r="J67" s="96">
        <f>rep!J201</f>
        <v>1.9793499999999999E-3</v>
      </c>
      <c r="K67" s="96">
        <f>rep!K201</f>
        <v>2.3827900000000001E-3</v>
      </c>
      <c r="L67" s="96">
        <f>rep!L201</f>
        <v>3.0267499999999999E-3</v>
      </c>
      <c r="M67" s="96">
        <f>rep!M201</f>
        <v>4.2423000000000001E-3</v>
      </c>
      <c r="N67" s="96">
        <f>rep!N201</f>
        <v>5.9194699999999996E-3</v>
      </c>
      <c r="O67" s="96">
        <f>rep!O201</f>
        <v>7.7178200000000002E-3</v>
      </c>
      <c r="P67" s="96">
        <f>rep!P201</f>
        <v>9.5754099999999995E-3</v>
      </c>
      <c r="Q67" s="96">
        <f>rep!Q201</f>
        <v>1.1846600000000001E-2</v>
      </c>
      <c r="R67" s="96">
        <f>rep!R201</f>
        <v>1.49689E-2</v>
      </c>
      <c r="S67" s="96">
        <f>rep!S201</f>
        <v>1.9122500000000001E-2</v>
      </c>
      <c r="T67" s="96">
        <f>rep!T201</f>
        <v>2.4227100000000001E-2</v>
      </c>
      <c r="U67" s="96">
        <f>rep!U201</f>
        <v>3.0121700000000001E-2</v>
      </c>
      <c r="V67" s="96">
        <f>rep!V201</f>
        <v>3.6622099999999998E-2</v>
      </c>
      <c r="W67" s="96">
        <f>rep!W201</f>
        <v>4.3432400000000003E-2</v>
      </c>
      <c r="X67" s="96">
        <f>rep!X201</f>
        <v>5.0092699999999997E-2</v>
      </c>
      <c r="Y67" s="96">
        <f>rep!Y201</f>
        <v>5.6048300000000002E-2</v>
      </c>
      <c r="Z67" s="96">
        <f>rep!Z201</f>
        <v>6.0772100000000003E-2</v>
      </c>
      <c r="AA67" s="96">
        <f>rep!AA201</f>
        <v>6.3858899999999996E-2</v>
      </c>
      <c r="AB67" s="96">
        <f>rep!AB201</f>
        <v>6.5085100000000007E-2</v>
      </c>
      <c r="AC67" s="96">
        <f>rep!AC201</f>
        <v>6.4438300000000004E-2</v>
      </c>
      <c r="AD67" s="96">
        <f>rep!AD201</f>
        <v>6.2105899999999999E-2</v>
      </c>
      <c r="AE67" s="96">
        <f>rep!AE201</f>
        <v>5.8410999999999998E-2</v>
      </c>
      <c r="AF67" s="96">
        <f>rep!AF201</f>
        <v>5.3719900000000001E-2</v>
      </c>
      <c r="AG67" s="96">
        <f>rep!AG201</f>
        <v>4.83641E-2</v>
      </c>
      <c r="AH67" s="96">
        <f>rep!AH201</f>
        <v>4.2609599999999997E-2</v>
      </c>
      <c r="AI67" s="96">
        <f>rep!AI201</f>
        <v>3.6670700000000001E-2</v>
      </c>
      <c r="AJ67" s="96">
        <f>rep!AJ201</f>
        <v>3.07424E-2</v>
      </c>
      <c r="AK67" s="96">
        <f>rep!AK201</f>
        <v>2.50231E-2</v>
      </c>
      <c r="AL67" s="96">
        <f>rep!AL201</f>
        <v>1.9712199999999999E-2</v>
      </c>
      <c r="AM67" s="96">
        <f>rep!AM201</f>
        <v>1.49865E-2</v>
      </c>
      <c r="AN67" s="96">
        <f>rep!AN201</f>
        <v>1.0971399999999999E-2</v>
      </c>
      <c r="AO67" s="96">
        <f>rep!AO201</f>
        <v>7.7212599999999998E-3</v>
      </c>
      <c r="AP67" s="96">
        <f>rep!AP201</f>
        <v>5.2171500000000003E-3</v>
      </c>
      <c r="AQ67" s="96">
        <f>rep!AQ201</f>
        <v>3.38135E-3</v>
      </c>
      <c r="AR67" s="96">
        <f>rep!AR201</f>
        <v>2.1005500000000001E-3</v>
      </c>
    </row>
    <row r="68" spans="1:75">
      <c r="A68">
        <v>2011</v>
      </c>
      <c r="B68" s="96">
        <f>rep!B202</f>
        <v>5.1581999999999998E-8</v>
      </c>
      <c r="C68" s="96">
        <f>rep!C202</f>
        <v>6.3960299999999996E-7</v>
      </c>
      <c r="D68" s="96">
        <f>rep!D202</f>
        <v>5.6645900000000001E-6</v>
      </c>
      <c r="E68" s="96">
        <f>rep!E202</f>
        <v>3.5855200000000002E-5</v>
      </c>
      <c r="F68" s="96">
        <f>rep!F202</f>
        <v>1.62351E-4</v>
      </c>
      <c r="G68" s="96">
        <f>rep!G202</f>
        <v>5.2673499999999996E-4</v>
      </c>
      <c r="H68" s="96">
        <f>rep!H202</f>
        <v>1.22916E-3</v>
      </c>
      <c r="I68" s="96">
        <f>rep!I202</f>
        <v>2.08421E-3</v>
      </c>
      <c r="J68" s="96">
        <f>rep!J202</f>
        <v>2.6467700000000001E-3</v>
      </c>
      <c r="K68" s="96">
        <f>rep!K202</f>
        <v>2.7488E-3</v>
      </c>
      <c r="L68" s="96">
        <f>rep!L202</f>
        <v>2.8331200000000002E-3</v>
      </c>
      <c r="M68" s="96">
        <f>rep!M202</f>
        <v>3.4778999999999999E-3</v>
      </c>
      <c r="N68" s="96">
        <f>rep!N202</f>
        <v>4.8303E-3</v>
      </c>
      <c r="O68" s="96">
        <f>rep!O202</f>
        <v>6.7218699999999996E-3</v>
      </c>
      <c r="P68" s="96">
        <f>rep!P202</f>
        <v>9.0913799999999996E-3</v>
      </c>
      <c r="Q68" s="96">
        <f>rep!Q202</f>
        <v>1.20708E-2</v>
      </c>
      <c r="R68" s="96">
        <f>rep!R202</f>
        <v>1.5740299999999999E-2</v>
      </c>
      <c r="S68" s="96">
        <f>rep!S202</f>
        <v>1.99784E-2</v>
      </c>
      <c r="T68" s="96">
        <f>rep!T202</f>
        <v>2.46036E-2</v>
      </c>
      <c r="U68" s="96">
        <f>rep!U202</f>
        <v>2.95704E-2</v>
      </c>
      <c r="V68" s="96">
        <f>rep!V202</f>
        <v>3.4943799999999997E-2</v>
      </c>
      <c r="W68" s="96">
        <f>rep!W202</f>
        <v>4.0698499999999999E-2</v>
      </c>
      <c r="X68" s="96">
        <f>rep!X202</f>
        <v>4.6588600000000001E-2</v>
      </c>
      <c r="Y68" s="96">
        <f>rep!Y202</f>
        <v>5.2191700000000001E-2</v>
      </c>
      <c r="Z68" s="96">
        <f>rep!Z202</f>
        <v>5.7036099999999999E-2</v>
      </c>
      <c r="AA68" s="96">
        <f>rep!AA202</f>
        <v>6.06984E-2</v>
      </c>
      <c r="AB68" s="96">
        <f>rep!AB202</f>
        <v>6.2856400000000007E-2</v>
      </c>
      <c r="AC68" s="96">
        <f>rep!AC202</f>
        <v>6.3325500000000007E-2</v>
      </c>
      <c r="AD68" s="96">
        <f>rep!AD202</f>
        <v>6.2084899999999998E-2</v>
      </c>
      <c r="AE68" s="96">
        <f>rep!AE202</f>
        <v>5.9277400000000001E-2</v>
      </c>
      <c r="AF68" s="96">
        <f>rep!AF202</f>
        <v>5.5174800000000003E-2</v>
      </c>
      <c r="AG68" s="96">
        <f>rep!AG202</f>
        <v>5.0120900000000003E-2</v>
      </c>
      <c r="AH68" s="96">
        <f>rep!AH202</f>
        <v>4.4472699999999997E-2</v>
      </c>
      <c r="AI68" s="96">
        <f>rep!AI202</f>
        <v>3.8555800000000001E-2</v>
      </c>
      <c r="AJ68" s="96">
        <f>rep!AJ202</f>
        <v>3.2642299999999999E-2</v>
      </c>
      <c r="AK68" s="96">
        <f>rep!AK202</f>
        <v>2.69486E-2</v>
      </c>
      <c r="AL68" s="96">
        <f>rep!AL202</f>
        <v>2.1645600000000001E-2</v>
      </c>
      <c r="AM68" s="96">
        <f>rep!AM202</f>
        <v>1.6867299999999998E-2</v>
      </c>
      <c r="AN68" s="96">
        <f>rep!AN202</f>
        <v>1.2712299999999999E-2</v>
      </c>
      <c r="AO68" s="96">
        <f>rep!AO202</f>
        <v>9.2382699999999998E-3</v>
      </c>
      <c r="AP68" s="96">
        <f>rep!AP202</f>
        <v>6.45584E-3</v>
      </c>
      <c r="AQ68" s="96">
        <f>rep!AQ202</f>
        <v>4.3279900000000003E-3</v>
      </c>
      <c r="AR68" s="96">
        <f>rep!AR202</f>
        <v>2.7780999999999999E-3</v>
      </c>
    </row>
    <row r="69" spans="1:75">
      <c r="A69">
        <v>2012</v>
      </c>
      <c r="B69" s="96">
        <f>rep!B203</f>
        <v>6.3863700000000006E-8</v>
      </c>
      <c r="C69" s="96">
        <f>rep!C203</f>
        <v>7.9192100000000004E-7</v>
      </c>
      <c r="D69" s="96">
        <f>rep!D203</f>
        <v>7.0143099999999998E-6</v>
      </c>
      <c r="E69" s="96">
        <f>rep!E203</f>
        <v>4.4408099999999999E-5</v>
      </c>
      <c r="F69" s="96">
        <f>rep!F203</f>
        <v>2.0116599999999999E-4</v>
      </c>
      <c r="G69" s="96">
        <f>rep!G203</f>
        <v>6.5326999999999996E-4</v>
      </c>
      <c r="H69" s="96">
        <f>rep!H203</f>
        <v>1.5276199999999999E-3</v>
      </c>
      <c r="I69" s="96">
        <f>rep!I203</f>
        <v>2.60327E-3</v>
      </c>
      <c r="J69" s="96">
        <f>rep!J203</f>
        <v>3.3463199999999999E-3</v>
      </c>
      <c r="K69" s="96">
        <f>rep!K203</f>
        <v>3.56632E-3</v>
      </c>
      <c r="L69" s="96">
        <f>rep!L203</f>
        <v>3.7958100000000002E-3</v>
      </c>
      <c r="M69" s="96">
        <f>rep!M203</f>
        <v>4.6492199999999999E-3</v>
      </c>
      <c r="N69" s="96">
        <f>rep!N203</f>
        <v>6.1056599999999997E-3</v>
      </c>
      <c r="O69" s="96">
        <f>rep!O203</f>
        <v>7.7397000000000004E-3</v>
      </c>
      <c r="P69" s="96">
        <f>rep!P203</f>
        <v>9.4178500000000002E-3</v>
      </c>
      <c r="Q69" s="96">
        <f>rep!Q203</f>
        <v>1.15233E-2</v>
      </c>
      <c r="R69" s="96">
        <f>rep!R203</f>
        <v>1.4578300000000001E-2</v>
      </c>
      <c r="S69" s="96">
        <f>rep!S203</f>
        <v>1.8804899999999999E-2</v>
      </c>
      <c r="T69" s="96">
        <f>rep!T203</f>
        <v>2.4042000000000001E-2</v>
      </c>
      <c r="U69" s="96">
        <f>rep!U203</f>
        <v>2.9922399999999998E-2</v>
      </c>
      <c r="V69" s="96">
        <f>rep!V203</f>
        <v>3.6024E-2</v>
      </c>
      <c r="W69" s="96">
        <f>rep!W203</f>
        <v>4.1928E-2</v>
      </c>
      <c r="X69" s="96">
        <f>rep!X203</f>
        <v>4.7274200000000002E-2</v>
      </c>
      <c r="Y69" s="96">
        <f>rep!Y203</f>
        <v>5.18249E-2</v>
      </c>
      <c r="Z69" s="96">
        <f>rep!Z203</f>
        <v>5.5466399999999999E-2</v>
      </c>
      <c r="AA69" s="96">
        <f>rep!AA203</f>
        <v>5.81343E-2</v>
      </c>
      <c r="AB69" s="96">
        <f>rep!AB203</f>
        <v>5.9742499999999997E-2</v>
      </c>
      <c r="AC69" s="96">
        <f>rep!AC203</f>
        <v>6.0179799999999999E-2</v>
      </c>
      <c r="AD69" s="96">
        <f>rep!AD203</f>
        <v>5.93611E-2</v>
      </c>
      <c r="AE69" s="96">
        <f>rep!AE203</f>
        <v>5.7280400000000002E-2</v>
      </c>
      <c r="AF69" s="96">
        <f>rep!AF203</f>
        <v>5.4031799999999998E-2</v>
      </c>
      <c r="AG69" s="96">
        <f>rep!AG203</f>
        <v>4.9798700000000001E-2</v>
      </c>
      <c r="AH69" s="96">
        <f>rep!AH203</f>
        <v>4.4825200000000003E-2</v>
      </c>
      <c r="AI69" s="96">
        <f>rep!AI203</f>
        <v>3.9385000000000003E-2</v>
      </c>
      <c r="AJ69" s="96">
        <f>rep!AJ203</f>
        <v>3.3752600000000001E-2</v>
      </c>
      <c r="AK69" s="96">
        <f>rep!AK203</f>
        <v>2.8181000000000001E-2</v>
      </c>
      <c r="AL69" s="96">
        <f>rep!AL203</f>
        <v>2.2887399999999999E-2</v>
      </c>
      <c r="AM69" s="96">
        <f>rep!AM203</f>
        <v>1.80453E-2</v>
      </c>
      <c r="AN69" s="96">
        <f>rep!AN203</f>
        <v>1.37801E-2</v>
      </c>
      <c r="AO69" s="96">
        <f>rep!AO203</f>
        <v>1.01662E-2</v>
      </c>
      <c r="AP69" s="96">
        <f>rep!AP203</f>
        <v>7.2271699999999998E-3</v>
      </c>
      <c r="AQ69" s="96">
        <f>rep!AQ203</f>
        <v>4.9384499999999996E-3</v>
      </c>
      <c r="AR69" s="96">
        <f>rep!AR203</f>
        <v>3.2361299999999998E-3</v>
      </c>
    </row>
    <row r="70" spans="1:75">
      <c r="A70">
        <v>2013</v>
      </c>
      <c r="B70" s="96">
        <f>rep!B204</f>
        <v>4.8540700000000001E-8</v>
      </c>
      <c r="C70" s="96">
        <f>rep!C204</f>
        <v>6.0198200000000005E-7</v>
      </c>
      <c r="D70" s="96">
        <f>rep!D204</f>
        <v>5.3338100000000004E-6</v>
      </c>
      <c r="E70" s="96">
        <f>rep!E204</f>
        <v>3.3793500000000001E-5</v>
      </c>
      <c r="F70" s="96">
        <f>rep!F204</f>
        <v>1.5331399999999999E-4</v>
      </c>
      <c r="G70" s="96">
        <f>rep!G204</f>
        <v>4.9949200000000003E-4</v>
      </c>
      <c r="H70" s="96">
        <f>rep!H204</f>
        <v>1.17676E-3</v>
      </c>
      <c r="I70" s="96">
        <f>rep!I204</f>
        <v>2.0423199999999998E-3</v>
      </c>
      <c r="J70" s="96">
        <f>rep!J204</f>
        <v>2.7479700000000002E-3</v>
      </c>
      <c r="K70" s="96">
        <f>rep!K204</f>
        <v>3.2402300000000002E-3</v>
      </c>
      <c r="L70" s="96">
        <f>rep!L204</f>
        <v>4.0074400000000001E-3</v>
      </c>
      <c r="M70" s="96">
        <f>rep!M204</f>
        <v>5.5130500000000002E-3</v>
      </c>
      <c r="N70" s="96">
        <f>rep!N204</f>
        <v>7.6119100000000004E-3</v>
      </c>
      <c r="O70" s="96">
        <f>rep!O204</f>
        <v>9.8066200000000003E-3</v>
      </c>
      <c r="P70" s="96">
        <f>rep!P204</f>
        <v>1.1907900000000001E-2</v>
      </c>
      <c r="Q70" s="96">
        <f>rep!Q204</f>
        <v>1.42154E-2</v>
      </c>
      <c r="R70" s="96">
        <f>rep!R204</f>
        <v>1.7113300000000001E-2</v>
      </c>
      <c r="S70" s="96">
        <f>rep!S204</f>
        <v>2.06959E-2</v>
      </c>
      <c r="T70" s="96">
        <f>rep!T204</f>
        <v>2.4848200000000001E-2</v>
      </c>
      <c r="U70" s="96">
        <f>rep!U204</f>
        <v>2.9520600000000001E-2</v>
      </c>
      <c r="V70" s="96">
        <f>rep!V204</f>
        <v>3.4757900000000001E-2</v>
      </c>
      <c r="W70" s="96">
        <f>rep!W204</f>
        <v>4.0474299999999998E-2</v>
      </c>
      <c r="X70" s="96">
        <f>rep!X204</f>
        <v>4.6289200000000003E-2</v>
      </c>
      <c r="Y70" s="96">
        <f>rep!Y204</f>
        <v>5.1606699999999998E-2</v>
      </c>
      <c r="Z70" s="96">
        <f>rep!Z204</f>
        <v>5.5842500000000003E-2</v>
      </c>
      <c r="AA70" s="96">
        <f>rep!AA204</f>
        <v>5.8612299999999999E-2</v>
      </c>
      <c r="AB70" s="96">
        <f>rep!AB204</f>
        <v>5.9797400000000001E-2</v>
      </c>
      <c r="AC70" s="96">
        <f>rep!AC204</f>
        <v>5.95008E-2</v>
      </c>
      <c r="AD70" s="96">
        <f>rep!AD204</f>
        <v>5.7947100000000001E-2</v>
      </c>
      <c r="AE70" s="96">
        <f>rep!AE204</f>
        <v>5.53815E-2</v>
      </c>
      <c r="AF70" s="96">
        <f>rep!AF204</f>
        <v>5.2008199999999997E-2</v>
      </c>
      <c r="AG70" s="96">
        <f>rep!AG204</f>
        <v>4.7980599999999998E-2</v>
      </c>
      <c r="AH70" s="96">
        <f>rep!AH204</f>
        <v>4.3425999999999999E-2</v>
      </c>
      <c r="AI70" s="96">
        <f>rep!AI204</f>
        <v>3.8478499999999999E-2</v>
      </c>
      <c r="AJ70" s="96">
        <f>rep!AJ204</f>
        <v>3.3297599999999997E-2</v>
      </c>
      <c r="AK70" s="96">
        <f>rep!AK204</f>
        <v>2.8069E-2</v>
      </c>
      <c r="AL70" s="96">
        <f>rep!AL204</f>
        <v>2.2990699999999999E-2</v>
      </c>
      <c r="AM70" s="96">
        <f>rep!AM204</f>
        <v>1.8251400000000001E-2</v>
      </c>
      <c r="AN70" s="96">
        <f>rep!AN204</f>
        <v>1.4008700000000001E-2</v>
      </c>
      <c r="AO70" s="96">
        <f>rep!AO204</f>
        <v>1.0371500000000001E-2</v>
      </c>
      <c r="AP70" s="96">
        <f>rep!AP204</f>
        <v>7.3905200000000002E-3</v>
      </c>
      <c r="AQ70" s="96">
        <f>rep!AQ204</f>
        <v>5.0583399999999997E-3</v>
      </c>
      <c r="AR70" s="96">
        <f>rep!AR204</f>
        <v>3.3191499999999999E-3</v>
      </c>
    </row>
    <row r="71" spans="1:75">
      <c r="A71">
        <v>2014</v>
      </c>
      <c r="B71" s="96">
        <f>rep!B205</f>
        <v>5.7237599999999998E-8</v>
      </c>
      <c r="C71" s="96">
        <f>rep!C205</f>
        <v>7.0975700000000005E-7</v>
      </c>
      <c r="D71" s="96">
        <f>rep!D205</f>
        <v>6.2866199999999998E-6</v>
      </c>
      <c r="E71" s="96">
        <f>rep!E205</f>
        <v>3.9802100000000003E-5</v>
      </c>
      <c r="F71" s="96">
        <f>rep!F205</f>
        <v>1.8031199999999999E-4</v>
      </c>
      <c r="G71" s="96">
        <f>rep!G205</f>
        <v>5.8563300000000001E-4</v>
      </c>
      <c r="H71" s="96">
        <f>rep!H205</f>
        <v>1.36998E-3</v>
      </c>
      <c r="I71" s="96">
        <f>rep!I205</f>
        <v>2.3373000000000001E-3</v>
      </c>
      <c r="J71" s="96">
        <f>rep!J205</f>
        <v>3.0157399999999998E-3</v>
      </c>
      <c r="K71" s="96">
        <f>rep!K205</f>
        <v>3.2534500000000002E-3</v>
      </c>
      <c r="L71" s="96">
        <f>rep!L205</f>
        <v>3.57238E-3</v>
      </c>
      <c r="M71" s="96">
        <f>rep!M205</f>
        <v>4.6095800000000003E-3</v>
      </c>
      <c r="N71" s="96">
        <f>rep!N205</f>
        <v>6.4755200000000002E-3</v>
      </c>
      <c r="O71" s="96">
        <f>rep!O205</f>
        <v>8.9178499999999997E-3</v>
      </c>
      <c r="P71" s="96">
        <f>rep!P205</f>
        <v>1.18456E-2</v>
      </c>
      <c r="Q71" s="96">
        <f>rep!Q205</f>
        <v>1.5422E-2</v>
      </c>
      <c r="R71" s="96">
        <f>rep!R205</f>
        <v>1.9718099999999999E-2</v>
      </c>
      <c r="S71" s="96">
        <f>rep!S205</f>
        <v>2.44826E-2</v>
      </c>
      <c r="T71" s="96">
        <f>rep!T205</f>
        <v>2.9319700000000001E-2</v>
      </c>
      <c r="U71" s="96">
        <f>rep!U205</f>
        <v>3.3992599999999998E-2</v>
      </c>
      <c r="V71" s="96">
        <f>rep!V205</f>
        <v>3.8476999999999997E-2</v>
      </c>
      <c r="W71" s="96">
        <f>rep!W205</f>
        <v>4.2790000000000002E-2</v>
      </c>
      <c r="X71" s="96">
        <f>rep!X205</f>
        <v>4.6858400000000001E-2</v>
      </c>
      <c r="Y71" s="96">
        <f>rep!Y205</f>
        <v>5.0531300000000001E-2</v>
      </c>
      <c r="Z71" s="96">
        <f>rep!Z205</f>
        <v>5.3633199999999999E-2</v>
      </c>
      <c r="AA71" s="96">
        <f>rep!AA205</f>
        <v>5.5968499999999997E-2</v>
      </c>
      <c r="AB71" s="96">
        <f>rep!AB205</f>
        <v>5.7318500000000001E-2</v>
      </c>
      <c r="AC71" s="96">
        <f>rep!AC205</f>
        <v>5.7489699999999998E-2</v>
      </c>
      <c r="AD71" s="96">
        <f>rep!AD205</f>
        <v>5.6395099999999997E-2</v>
      </c>
      <c r="AE71" s="96">
        <f>rep!AE205</f>
        <v>5.4100299999999997E-2</v>
      </c>
      <c r="AF71" s="96">
        <f>rep!AF205</f>
        <v>5.0800900000000003E-2</v>
      </c>
      <c r="AG71" s="96">
        <f>rep!AG205</f>
        <v>4.6752200000000001E-2</v>
      </c>
      <c r="AH71" s="96">
        <f>rep!AH205</f>
        <v>4.2200500000000002E-2</v>
      </c>
      <c r="AI71" s="96">
        <f>rep!AI205</f>
        <v>3.7348699999999999E-2</v>
      </c>
      <c r="AJ71" s="96">
        <f>rep!AJ205</f>
        <v>3.23583E-2</v>
      </c>
      <c r="AK71" s="96">
        <f>rep!AK205</f>
        <v>2.7371699999999999E-2</v>
      </c>
      <c r="AL71" s="96">
        <f>rep!AL205</f>
        <v>2.2532199999999999E-2</v>
      </c>
      <c r="AM71" s="96">
        <f>rep!AM205</f>
        <v>1.7987800000000002E-2</v>
      </c>
      <c r="AN71" s="96">
        <f>rep!AN205</f>
        <v>1.38794E-2</v>
      </c>
      <c r="AO71" s="96">
        <f>rep!AO205</f>
        <v>1.0319699999999999E-2</v>
      </c>
      <c r="AP71" s="96">
        <f>rep!AP205</f>
        <v>7.3742800000000004E-3</v>
      </c>
      <c r="AQ71" s="96">
        <f>rep!AQ205</f>
        <v>5.0531200000000004E-3</v>
      </c>
      <c r="AR71" s="96">
        <f>rep!AR205</f>
        <v>3.3141099999999999E-3</v>
      </c>
      <c r="AW71" s="2"/>
    </row>
    <row r="72" spans="1:75">
      <c r="A72">
        <v>2015</v>
      </c>
      <c r="B72" s="96">
        <f>rep!B206</f>
        <v>4.4631800000000001E-8</v>
      </c>
      <c r="C72" s="96">
        <f>rep!C206</f>
        <v>5.5349800000000002E-7</v>
      </c>
      <c r="D72" s="96">
        <f>rep!D206</f>
        <v>4.9040099999999998E-6</v>
      </c>
      <c r="E72" s="96">
        <f>rep!E206</f>
        <v>3.1067700000000001E-5</v>
      </c>
      <c r="F72" s="96">
        <f>rep!F206</f>
        <v>1.40922E-4</v>
      </c>
      <c r="G72" s="96">
        <f>rep!G206</f>
        <v>4.58942E-4</v>
      </c>
      <c r="H72" s="96">
        <f>rep!H206</f>
        <v>1.0802800000000001E-3</v>
      </c>
      <c r="I72" s="96">
        <f>rep!I206</f>
        <v>1.8709600000000001E-3</v>
      </c>
      <c r="J72" s="96">
        <f>rep!J206</f>
        <v>2.5049199999999999E-3</v>
      </c>
      <c r="K72" s="96">
        <f>rep!K206</f>
        <v>2.9248400000000002E-3</v>
      </c>
      <c r="L72" s="96">
        <f>rep!L206</f>
        <v>3.5768699999999998E-3</v>
      </c>
      <c r="M72" s="96">
        <f>rep!M206</f>
        <v>4.90479E-3</v>
      </c>
      <c r="N72" s="96">
        <f>rep!N206</f>
        <v>6.8289300000000004E-3</v>
      </c>
      <c r="O72" s="96">
        <f>rep!O206</f>
        <v>8.9874099999999995E-3</v>
      </c>
      <c r="P72" s="96">
        <f>rep!P206</f>
        <v>1.13384E-2</v>
      </c>
      <c r="Q72" s="96">
        <f>rep!Q206</f>
        <v>1.43132E-2</v>
      </c>
      <c r="R72" s="96">
        <f>rep!R206</f>
        <v>1.8403099999999999E-2</v>
      </c>
      <c r="S72" s="96">
        <f>rep!S206</f>
        <v>2.3723600000000001E-2</v>
      </c>
      <c r="T72" s="96">
        <f>rep!T206</f>
        <v>2.99718E-2</v>
      </c>
      <c r="U72" s="96">
        <f>rep!U206</f>
        <v>3.6637799999999998E-2</v>
      </c>
      <c r="V72" s="96">
        <f>rep!V206</f>
        <v>4.3152799999999998E-2</v>
      </c>
      <c r="W72" s="96">
        <f>rep!W206</f>
        <v>4.8940600000000001E-2</v>
      </c>
      <c r="X72" s="96">
        <f>rep!X206</f>
        <v>5.3505799999999999E-2</v>
      </c>
      <c r="Y72" s="96">
        <f>rep!Y206</f>
        <v>5.6570700000000002E-2</v>
      </c>
      <c r="Z72" s="96">
        <f>rep!Z206</f>
        <v>5.8132900000000001E-2</v>
      </c>
      <c r="AA72" s="96">
        <f>rep!AA206</f>
        <v>5.8386399999999998E-2</v>
      </c>
      <c r="AB72" s="96">
        <f>rep!AB206</f>
        <v>5.7586100000000001E-2</v>
      </c>
      <c r="AC72" s="96">
        <f>rep!AC206</f>
        <v>5.5951000000000001E-2</v>
      </c>
      <c r="AD72" s="96">
        <f>rep!AD206</f>
        <v>5.3634500000000002E-2</v>
      </c>
      <c r="AE72" s="96">
        <f>rep!AE206</f>
        <v>5.07342E-2</v>
      </c>
      <c r="AF72" s="96">
        <f>rep!AF206</f>
        <v>4.7317100000000001E-2</v>
      </c>
      <c r="AG72" s="96">
        <f>rep!AG206</f>
        <v>4.3447100000000002E-2</v>
      </c>
      <c r="AH72" s="96">
        <f>rep!AH206</f>
        <v>3.9205999999999998E-2</v>
      </c>
      <c r="AI72" s="96">
        <f>rep!AI206</f>
        <v>3.4702200000000002E-2</v>
      </c>
      <c r="AJ72" s="96">
        <f>rep!AJ206</f>
        <v>3.0066599999999999E-2</v>
      </c>
      <c r="AK72" s="96">
        <f>rep!AK206</f>
        <v>2.5440999999999998E-2</v>
      </c>
      <c r="AL72" s="96">
        <f>rep!AL206</f>
        <v>2.0968199999999999E-2</v>
      </c>
      <c r="AM72" s="96">
        <f>rep!AM206</f>
        <v>1.6783699999999999E-2</v>
      </c>
      <c r="AN72" s="96">
        <f>rep!AN206</f>
        <v>1.30063E-2</v>
      </c>
      <c r="AO72" s="96">
        <f>rep!AO206</f>
        <v>9.7275199999999999E-3</v>
      </c>
      <c r="AP72" s="96">
        <f>rep!AP206</f>
        <v>7.0010799999999998E-3</v>
      </c>
      <c r="AQ72" s="96">
        <f>rep!AQ206</f>
        <v>4.83615E-3</v>
      </c>
      <c r="AR72" s="96">
        <f>rep!AR206</f>
        <v>3.19907E-3</v>
      </c>
    </row>
    <row r="73" spans="1:75">
      <c r="A73">
        <v>2016</v>
      </c>
      <c r="B73" s="96">
        <f>rep!B207</f>
        <v>5.0908500000000002E-8</v>
      </c>
      <c r="C73" s="96">
        <f>rep!C207</f>
        <v>6.3128299999999995E-7</v>
      </c>
      <c r="D73" s="96">
        <f>rep!D207</f>
        <v>5.5917399999999996E-6</v>
      </c>
      <c r="E73" s="96">
        <f>rep!E207</f>
        <v>3.5405299999999998E-5</v>
      </c>
      <c r="F73" s="96">
        <f>rep!F207</f>
        <v>1.6041800000000001E-4</v>
      </c>
      <c r="G73" s="96">
        <f>rep!G207</f>
        <v>5.2119199999999997E-4</v>
      </c>
      <c r="H73" s="96">
        <f>rep!H207</f>
        <v>1.2201600000000001E-3</v>
      </c>
      <c r="I73" s="96">
        <f>rep!I207</f>
        <v>2.0855700000000001E-3</v>
      </c>
      <c r="J73" s="96">
        <f>rep!J207</f>
        <v>2.70367E-3</v>
      </c>
      <c r="K73" s="96">
        <f>rep!K207</f>
        <v>2.9483199999999999E-3</v>
      </c>
      <c r="L73" s="96">
        <f>rep!L207</f>
        <v>3.29058E-3</v>
      </c>
      <c r="M73" s="96">
        <f>rep!M207</f>
        <v>4.2931499999999999E-3</v>
      </c>
      <c r="N73" s="96">
        <f>rep!N207</f>
        <v>6.038E-3</v>
      </c>
      <c r="O73" s="96">
        <f>rep!O207</f>
        <v>8.2896099999999993E-3</v>
      </c>
      <c r="P73" s="96">
        <f>rep!P207</f>
        <v>1.0992E-2</v>
      </c>
      <c r="Q73" s="96">
        <f>rep!Q207</f>
        <v>1.43719E-2</v>
      </c>
      <c r="R73" s="96">
        <f>rep!R207</f>
        <v>1.8627600000000001E-2</v>
      </c>
      <c r="S73" s="96">
        <f>rep!S207</f>
        <v>2.3701400000000001E-2</v>
      </c>
      <c r="T73" s="96">
        <f>rep!T207</f>
        <v>2.9401500000000001E-2</v>
      </c>
      <c r="U73" s="96">
        <f>rep!U207</f>
        <v>3.5606699999999998E-2</v>
      </c>
      <c r="V73" s="96">
        <f>rep!V207</f>
        <v>4.2224200000000003E-2</v>
      </c>
      <c r="W73" s="96">
        <f>rep!W207</f>
        <v>4.8962899999999997E-2</v>
      </c>
      <c r="X73" s="96">
        <f>rep!X207</f>
        <v>5.52285E-2</v>
      </c>
      <c r="Y73" s="96">
        <f>rep!Y207</f>
        <v>6.0269700000000002E-2</v>
      </c>
      <c r="Z73" s="96">
        <f>rep!Z207</f>
        <v>6.3446500000000003E-2</v>
      </c>
      <c r="AA73" s="96">
        <f>rep!AA207</f>
        <v>6.4432100000000006E-2</v>
      </c>
      <c r="AB73" s="96">
        <f>rep!AB207</f>
        <v>6.3274499999999997E-2</v>
      </c>
      <c r="AC73" s="96">
        <f>rep!AC207</f>
        <v>6.0335300000000001E-2</v>
      </c>
      <c r="AD73" s="96">
        <f>rep!AD207</f>
        <v>5.6151300000000001E-2</v>
      </c>
      <c r="AE73" s="96">
        <f>rep!AE207</f>
        <v>5.1274599999999997E-2</v>
      </c>
      <c r="AF73" s="96">
        <f>rep!AF207</f>
        <v>4.6148099999999997E-2</v>
      </c>
      <c r="AG73" s="96">
        <f>rep!AG207</f>
        <v>4.1051600000000001E-2</v>
      </c>
      <c r="AH73" s="96">
        <f>rep!AH207</f>
        <v>3.6116099999999998E-2</v>
      </c>
      <c r="AI73" s="96">
        <f>rep!AI207</f>
        <v>3.1378999999999997E-2</v>
      </c>
      <c r="AJ73" s="96">
        <f>rep!AJ207</f>
        <v>2.6843700000000002E-2</v>
      </c>
      <c r="AK73" s="96">
        <f>rep!AK207</f>
        <v>2.2522500000000001E-2</v>
      </c>
      <c r="AL73" s="96">
        <f>rep!AL207</f>
        <v>1.8455800000000001E-2</v>
      </c>
      <c r="AM73" s="96">
        <f>rep!AM207</f>
        <v>1.47096E-2</v>
      </c>
      <c r="AN73" s="96">
        <f>rep!AN207</f>
        <v>1.1359899999999999E-2</v>
      </c>
      <c r="AO73" s="96">
        <f>rep!AO207</f>
        <v>8.4718699999999994E-3</v>
      </c>
      <c r="AP73" s="96">
        <f>rep!AP207</f>
        <v>6.0830600000000004E-3</v>
      </c>
      <c r="AQ73" s="96">
        <f>rep!AQ207</f>
        <v>4.1944800000000004E-3</v>
      </c>
      <c r="AR73" s="96">
        <f>rep!AR207</f>
        <v>2.7712499999999998E-3</v>
      </c>
      <c r="BW73" s="2"/>
    </row>
    <row r="74" spans="1:75">
      <c r="A74">
        <v>2017</v>
      </c>
      <c r="B74" s="96">
        <f>rep!B208</f>
        <v>5.9687100000000002E-8</v>
      </c>
      <c r="C74" s="96">
        <f>rep!C208</f>
        <v>7.4013699999999998E-7</v>
      </c>
      <c r="D74" s="96">
        <f>rep!D208</f>
        <v>6.5558500000000001E-6</v>
      </c>
      <c r="E74" s="96">
        <f>rep!E208</f>
        <v>4.1508399999999997E-5</v>
      </c>
      <c r="F74" s="96">
        <f>rep!F208</f>
        <v>1.8805699999999999E-4</v>
      </c>
      <c r="G74" s="96">
        <f>rep!G208</f>
        <v>6.1089200000000003E-4</v>
      </c>
      <c r="H74" s="96">
        <f>rep!H208</f>
        <v>1.42958E-3</v>
      </c>
      <c r="I74" s="96">
        <f>rep!I208</f>
        <v>2.4408099999999999E-3</v>
      </c>
      <c r="J74" s="96">
        <f>rep!J208</f>
        <v>3.1536699999999999E-3</v>
      </c>
      <c r="K74" s="96">
        <f>rep!K208</f>
        <v>3.4059200000000002E-3</v>
      </c>
      <c r="L74" s="96">
        <f>rep!L208</f>
        <v>3.7196600000000001E-3</v>
      </c>
      <c r="M74" s="96">
        <f>rep!M208</f>
        <v>4.7012199999999999E-3</v>
      </c>
      <c r="N74" s="96">
        <f>rep!N208</f>
        <v>6.3709999999999999E-3</v>
      </c>
      <c r="O74" s="96">
        <f>rep!O208</f>
        <v>8.3794100000000003E-3</v>
      </c>
      <c r="P74" s="96">
        <f>rep!P208</f>
        <v>1.0645E-2</v>
      </c>
      <c r="Q74" s="96">
        <f>rep!Q208</f>
        <v>1.3532499999999999E-2</v>
      </c>
      <c r="R74" s="96">
        <f>rep!R208</f>
        <v>1.7474799999999999E-2</v>
      </c>
      <c r="S74" s="96">
        <f>rep!S208</f>
        <v>2.2585899999999999E-2</v>
      </c>
      <c r="T74" s="96">
        <f>rep!T208</f>
        <v>2.86444E-2</v>
      </c>
      <c r="U74" s="96">
        <f>rep!U208</f>
        <v>3.5294699999999998E-2</v>
      </c>
      <c r="V74" s="96">
        <f>rep!V208</f>
        <v>4.2155699999999997E-2</v>
      </c>
      <c r="W74" s="96">
        <f>rep!W208</f>
        <v>4.8804500000000001E-2</v>
      </c>
      <c r="X74" s="96">
        <f>rep!X208</f>
        <v>5.4784399999999997E-2</v>
      </c>
      <c r="Y74" s="96">
        <f>rep!Y208</f>
        <v>5.9675899999999997E-2</v>
      </c>
      <c r="Z74" s="96">
        <f>rep!Z208</f>
        <v>6.3145699999999999E-2</v>
      </c>
      <c r="AA74" s="96">
        <f>rep!AA208</f>
        <v>6.4941100000000002E-2</v>
      </c>
      <c r="AB74" s="96">
        <f>rep!AB208</f>
        <v>6.4891599999999994E-2</v>
      </c>
      <c r="AC74" s="96">
        <f>rep!AC208</f>
        <v>6.2962000000000004E-2</v>
      </c>
      <c r="AD74" s="96">
        <f>rep!AD208</f>
        <v>5.9317700000000001E-2</v>
      </c>
      <c r="AE74" s="96">
        <f>rep!AE208</f>
        <v>5.4330299999999998E-2</v>
      </c>
      <c r="AF74" s="96">
        <f>rep!AF208</f>
        <v>4.8502999999999998E-2</v>
      </c>
      <c r="AG74" s="96">
        <f>rep!AG208</f>
        <v>4.23503E-2</v>
      </c>
      <c r="AH74" s="96">
        <f>rep!AH208</f>
        <v>3.6293499999999999E-2</v>
      </c>
      <c r="AI74" s="96">
        <f>rep!AI208</f>
        <v>3.06079E-2</v>
      </c>
      <c r="AJ74" s="96">
        <f>rep!AJ208</f>
        <v>2.54278E-2</v>
      </c>
      <c r="AK74" s="96">
        <f>rep!AK208</f>
        <v>2.0789200000000001E-2</v>
      </c>
      <c r="AL74" s="96">
        <f>rep!AL208</f>
        <v>1.66806E-2</v>
      </c>
      <c r="AM74" s="96">
        <f>rep!AM208</f>
        <v>1.30829E-2</v>
      </c>
      <c r="AN74" s="96">
        <f>rep!AN208</f>
        <v>9.98514E-3</v>
      </c>
      <c r="AO74" s="96">
        <f>rep!AO208</f>
        <v>7.3831299999999999E-3</v>
      </c>
      <c r="AP74" s="96">
        <f>rep!AP208</f>
        <v>5.2678600000000001E-3</v>
      </c>
      <c r="AQ74" s="96">
        <f>rep!AQ208</f>
        <v>3.6146400000000001E-3</v>
      </c>
      <c r="AR74" s="96">
        <f>rep!AR208</f>
        <v>2.3786300000000001E-3</v>
      </c>
    </row>
    <row r="75" spans="1:75">
      <c r="A75">
        <v>2018</v>
      </c>
      <c r="B75" s="96">
        <f>rep!B209</f>
        <v>6.1174300000000005E-8</v>
      </c>
      <c r="C75" s="96">
        <f>rep!C209</f>
        <v>7.5860199999999998E-7</v>
      </c>
      <c r="D75" s="96">
        <f>rep!D209</f>
        <v>6.7200199999999997E-6</v>
      </c>
      <c r="E75" s="96">
        <f>rep!E209</f>
        <v>4.2555999999999997E-5</v>
      </c>
      <c r="F75" s="96">
        <f>rep!F209</f>
        <v>1.9287899999999999E-4</v>
      </c>
      <c r="G75" s="96">
        <f>rep!G209</f>
        <v>6.2708600000000001E-4</v>
      </c>
      <c r="H75" s="96">
        <f>rep!H209</f>
        <v>1.4703299999999999E-3</v>
      </c>
      <c r="I75" s="96">
        <f>rep!I209</f>
        <v>2.5224100000000001E-3</v>
      </c>
      <c r="J75" s="96">
        <f>rep!J209</f>
        <v>3.2986500000000002E-3</v>
      </c>
      <c r="K75" s="96">
        <f>rep!K209</f>
        <v>3.66103E-3</v>
      </c>
      <c r="L75" s="96">
        <f>rep!L209</f>
        <v>4.1669400000000001E-3</v>
      </c>
      <c r="M75" s="96">
        <f>rep!M209</f>
        <v>5.4243099999999999E-3</v>
      </c>
      <c r="N75" s="96">
        <f>rep!N209</f>
        <v>7.3879200000000001E-3</v>
      </c>
      <c r="O75" s="96">
        <f>rep!O209</f>
        <v>9.6054399999999998E-3</v>
      </c>
      <c r="P75" s="96">
        <f>rep!P209</f>
        <v>1.19189E-2</v>
      </c>
      <c r="Q75" s="96">
        <f>rep!Q209</f>
        <v>1.46626E-2</v>
      </c>
      <c r="R75" s="96">
        <f>rep!R209</f>
        <v>1.8255400000000001E-2</v>
      </c>
      <c r="S75" s="96">
        <f>rep!S209</f>
        <v>2.28101E-2</v>
      </c>
      <c r="T75" s="96">
        <f>rep!T209</f>
        <v>2.8175100000000002E-2</v>
      </c>
      <c r="U75" s="96">
        <f>rep!U209</f>
        <v>3.4176999999999999E-2</v>
      </c>
      <c r="V75" s="96">
        <f>rep!V209</f>
        <v>4.0664499999999999E-2</v>
      </c>
      <c r="W75" s="96">
        <f>rep!W209</f>
        <v>4.7348300000000003E-2</v>
      </c>
      <c r="X75" s="96">
        <f>rep!X209</f>
        <v>5.3708100000000002E-2</v>
      </c>
      <c r="Y75" s="96">
        <f>rep!Y209</f>
        <v>5.9101099999999997E-2</v>
      </c>
      <c r="Z75" s="96">
        <f>rep!Z209</f>
        <v>6.29609E-2</v>
      </c>
      <c r="AA75" s="96">
        <f>rep!AA209</f>
        <v>6.4935099999999996E-2</v>
      </c>
      <c r="AB75" s="96">
        <f>rep!AB209</f>
        <v>6.4921999999999994E-2</v>
      </c>
      <c r="AC75" s="96">
        <f>rep!AC209</f>
        <v>6.3037599999999999E-2</v>
      </c>
      <c r="AD75" s="96">
        <f>rep!AD209</f>
        <v>5.9552500000000001E-2</v>
      </c>
      <c r="AE75" s="96">
        <f>rep!AE209</f>
        <v>5.4824199999999997E-2</v>
      </c>
      <c r="AF75" s="96">
        <f>rep!AF209</f>
        <v>4.9241500000000001E-2</v>
      </c>
      <c r="AG75" s="96">
        <f>rep!AG209</f>
        <v>4.3187700000000002E-2</v>
      </c>
      <c r="AH75" s="96">
        <f>rep!AH209</f>
        <v>3.7015600000000003E-2</v>
      </c>
      <c r="AI75" s="96">
        <f>rep!AI209</f>
        <v>3.10257E-2</v>
      </c>
      <c r="AJ75" s="96">
        <f>rep!AJ209</f>
        <v>2.5447000000000001E-2</v>
      </c>
      <c r="AK75" s="96">
        <f>rep!AK209</f>
        <v>2.0428200000000001E-2</v>
      </c>
      <c r="AL75" s="96">
        <f>rep!AL209</f>
        <v>1.60427E-2</v>
      </c>
      <c r="AM75" s="96">
        <f>rep!AM209</f>
        <v>1.2306900000000001E-2</v>
      </c>
      <c r="AN75" s="96">
        <f>rep!AN209</f>
        <v>9.2001900000000005E-3</v>
      </c>
      <c r="AO75" s="96">
        <f>rep!AO209</f>
        <v>6.6815099999999999E-3</v>
      </c>
      <c r="AP75" s="96">
        <f>rep!AP209</f>
        <v>4.6976199999999996E-3</v>
      </c>
      <c r="AQ75" s="96">
        <f>rep!AQ209</f>
        <v>3.1863799999999999E-3</v>
      </c>
      <c r="AR75" s="96">
        <f>rep!AR209</f>
        <v>2.0784200000000001E-3</v>
      </c>
    </row>
    <row r="76" spans="1:75">
      <c r="A76">
        <v>2019</v>
      </c>
      <c r="B76" s="96">
        <f>rep!B210</f>
        <v>9.0647099999999996E-8</v>
      </c>
      <c r="C76" s="96">
        <f>rep!C210</f>
        <v>1.12401E-6</v>
      </c>
      <c r="D76" s="96">
        <f>rep!D210</f>
        <v>9.9548E-6</v>
      </c>
      <c r="E76" s="96">
        <f>rep!E210</f>
        <v>6.3012499999999993E-5</v>
      </c>
      <c r="F76" s="96">
        <f>rep!F210</f>
        <v>2.8533200000000001E-4</v>
      </c>
      <c r="G76" s="96">
        <f>rep!G210</f>
        <v>9.2582500000000002E-4</v>
      </c>
      <c r="H76" s="96">
        <f>rep!H210</f>
        <v>2.1608700000000001E-3</v>
      </c>
      <c r="I76" s="96">
        <f>rep!I210</f>
        <v>3.66541E-3</v>
      </c>
      <c r="J76" s="96">
        <f>rep!J210</f>
        <v>4.6570400000000003E-3</v>
      </c>
      <c r="K76" s="96">
        <f>rep!K210</f>
        <v>4.8324800000000001E-3</v>
      </c>
      <c r="L76" s="96">
        <f>rep!L210</f>
        <v>4.93693E-3</v>
      </c>
      <c r="M76" s="96">
        <f>rep!M210</f>
        <v>5.9033599999999999E-3</v>
      </c>
      <c r="N76" s="96">
        <f>rep!N210</f>
        <v>7.8457600000000002E-3</v>
      </c>
      <c r="O76" s="96">
        <f>rep!O210</f>
        <v>1.02957E-2</v>
      </c>
      <c r="P76" s="96">
        <f>rep!P210</f>
        <v>1.30294E-2</v>
      </c>
      <c r="Q76" s="96">
        <f>rep!Q210</f>
        <v>1.6299399999999999E-2</v>
      </c>
      <c r="R76" s="96">
        <f>rep!R210</f>
        <v>2.0396999999999998E-2</v>
      </c>
      <c r="S76" s="96">
        <f>rep!S210</f>
        <v>2.5266400000000001E-2</v>
      </c>
      <c r="T76" s="96">
        <f>rep!T210</f>
        <v>3.0602000000000001E-2</v>
      </c>
      <c r="U76" s="96">
        <f>rep!U210</f>
        <v>3.61538E-2</v>
      </c>
      <c r="V76" s="96">
        <f>rep!V210</f>
        <v>4.1803899999999998E-2</v>
      </c>
      <c r="W76" s="96">
        <f>rep!W210</f>
        <v>4.7404700000000001E-2</v>
      </c>
      <c r="X76" s="96">
        <f>rep!X210</f>
        <v>5.2657799999999998E-2</v>
      </c>
      <c r="Y76" s="96">
        <f>rep!Y210</f>
        <v>5.7163100000000001E-2</v>
      </c>
      <c r="Z76" s="96">
        <f>rep!Z210</f>
        <v>6.0532500000000003E-2</v>
      </c>
      <c r="AA76" s="96">
        <f>rep!AA210</f>
        <v>6.2455299999999998E-2</v>
      </c>
      <c r="AB76" s="96">
        <f>rep!AB210</f>
        <v>6.2725900000000001E-2</v>
      </c>
      <c r="AC76" s="96">
        <f>rep!AC210</f>
        <v>6.1276799999999999E-2</v>
      </c>
      <c r="AD76" s="96">
        <f>rep!AD210</f>
        <v>5.8212E-2</v>
      </c>
      <c r="AE76" s="96">
        <f>rep!AE210</f>
        <v>5.38031E-2</v>
      </c>
      <c r="AF76" s="96">
        <f>rep!AF210</f>
        <v>4.8434900000000003E-2</v>
      </c>
      <c r="AG76" s="96">
        <f>rep!AG210</f>
        <v>4.2526399999999999E-2</v>
      </c>
      <c r="AH76" s="96">
        <f>rep!AH210</f>
        <v>3.6461199999999999E-2</v>
      </c>
      <c r="AI76" s="96">
        <f>rep!AI210</f>
        <v>3.0548599999999999E-2</v>
      </c>
      <c r="AJ76" s="96">
        <f>rep!AJ210</f>
        <v>2.50136E-2</v>
      </c>
      <c r="AK76" s="96">
        <f>rep!AK210</f>
        <v>2.00048E-2</v>
      </c>
      <c r="AL76" s="96">
        <f>rep!AL210</f>
        <v>1.5608199999999999E-2</v>
      </c>
      <c r="AM76" s="96">
        <f>rep!AM210</f>
        <v>1.1860900000000001E-2</v>
      </c>
      <c r="AN76" s="96">
        <f>rep!AN210</f>
        <v>8.7612499999999999E-3</v>
      </c>
      <c r="AO76" s="96">
        <f>rep!AO210</f>
        <v>6.2766699999999998E-3</v>
      </c>
      <c r="AP76" s="96">
        <f>rep!AP210</f>
        <v>4.3508799999999997E-3</v>
      </c>
      <c r="AQ76" s="96">
        <f>rep!AQ210</f>
        <v>2.9110799999999999E-3</v>
      </c>
      <c r="AR76" s="96">
        <f>rep!AR210</f>
        <v>1.87547E-3</v>
      </c>
    </row>
    <row r="77" spans="1:75">
      <c r="A77">
        <v>2020</v>
      </c>
      <c r="B77" s="96">
        <f>rep!B211</f>
        <v>1.38522E-7</v>
      </c>
      <c r="C77" s="96">
        <f>rep!C211</f>
        <v>1.7176300000000001E-6</v>
      </c>
      <c r="D77" s="96">
        <f>rep!D211</f>
        <v>1.5211800000000001E-5</v>
      </c>
      <c r="E77" s="96">
        <f>rep!E211</f>
        <v>9.6281300000000003E-5</v>
      </c>
      <c r="F77" s="96">
        <f>rep!F211</f>
        <v>4.3591300000000001E-4</v>
      </c>
      <c r="G77" s="96">
        <f>rep!G211</f>
        <v>1.4139599999999999E-3</v>
      </c>
      <c r="H77" s="96">
        <f>rep!H211</f>
        <v>3.29759E-3</v>
      </c>
      <c r="I77" s="96">
        <f>rep!I211</f>
        <v>5.5822199999999997E-3</v>
      </c>
      <c r="J77" s="96">
        <f>rep!J211</f>
        <v>7.0523399999999998E-3</v>
      </c>
      <c r="K77" s="96">
        <f>rep!K211</f>
        <v>7.20522E-3</v>
      </c>
      <c r="L77" s="96">
        <f>rep!L211</f>
        <v>7.1178099999999996E-3</v>
      </c>
      <c r="M77" s="96">
        <f>rep!M211</f>
        <v>8.1332499999999999E-3</v>
      </c>
      <c r="N77" s="96">
        <f>rep!N211</f>
        <v>1.0323300000000001E-2</v>
      </c>
      <c r="O77" s="96">
        <f>rep!O211</f>
        <v>1.2855200000000001E-2</v>
      </c>
      <c r="P77" s="96">
        <f>rep!P211</f>
        <v>1.52967E-2</v>
      </c>
      <c r="Q77" s="96">
        <f>rep!Q211</f>
        <v>1.8055399999999999E-2</v>
      </c>
      <c r="R77" s="96">
        <f>rep!R211</f>
        <v>2.1762400000000001E-2</v>
      </c>
      <c r="S77" s="96">
        <f>rep!S211</f>
        <v>2.65968E-2</v>
      </c>
      <c r="T77" s="96">
        <f>rep!T211</f>
        <v>3.2244299999999997E-2</v>
      </c>
      <c r="U77" s="96">
        <f>rep!U211</f>
        <v>3.8247700000000003E-2</v>
      </c>
      <c r="V77" s="96">
        <f>rep!V211</f>
        <v>4.4206200000000001E-2</v>
      </c>
      <c r="W77" s="96">
        <f>rep!W211</f>
        <v>4.9729700000000002E-2</v>
      </c>
      <c r="X77" s="96">
        <f>rep!X211</f>
        <v>5.4399500000000003E-2</v>
      </c>
      <c r="Y77" s="96">
        <f>rep!Y211</f>
        <v>5.7854299999999997E-2</v>
      </c>
      <c r="Z77" s="96">
        <f>rep!Z211</f>
        <v>5.98874E-2</v>
      </c>
      <c r="AA77" s="96">
        <f>rep!AA211</f>
        <v>6.0450200000000003E-2</v>
      </c>
      <c r="AB77" s="96">
        <f>rep!AB211</f>
        <v>5.9593399999999998E-2</v>
      </c>
      <c r="AC77" s="96">
        <f>rep!AC211</f>
        <v>5.7424999999999997E-2</v>
      </c>
      <c r="AD77" s="96">
        <f>rep!AD211</f>
        <v>5.4102400000000002E-2</v>
      </c>
      <c r="AE77" s="96">
        <f>rep!AE211</f>
        <v>4.9834900000000001E-2</v>
      </c>
      <c r="AF77" s="96">
        <f>rep!AF211</f>
        <v>4.4873700000000002E-2</v>
      </c>
      <c r="AG77" s="96">
        <f>rep!AG211</f>
        <v>3.9491499999999999E-2</v>
      </c>
      <c r="AH77" s="96">
        <f>rep!AH211</f>
        <v>3.3959099999999999E-2</v>
      </c>
      <c r="AI77" s="96">
        <f>rep!AI211</f>
        <v>2.85229E-2</v>
      </c>
      <c r="AJ77" s="96">
        <f>rep!AJ211</f>
        <v>2.33879E-2</v>
      </c>
      <c r="AK77" s="96">
        <f>rep!AK211</f>
        <v>1.8706400000000001E-2</v>
      </c>
      <c r="AL77" s="96">
        <f>rep!AL211</f>
        <v>1.4576499999999999E-2</v>
      </c>
      <c r="AM77" s="96">
        <f>rep!AM211</f>
        <v>1.1047E-2</v>
      </c>
      <c r="AN77" s="96">
        <f>rep!AN211</f>
        <v>8.1257800000000008E-3</v>
      </c>
      <c r="AO77" s="96">
        <f>rep!AO211</f>
        <v>5.7875899999999996E-3</v>
      </c>
      <c r="AP77" s="96">
        <f>rep!AP211</f>
        <v>3.9819E-3</v>
      </c>
      <c r="AQ77" s="96">
        <f>rep!AQ211</f>
        <v>2.6400400000000002E-3</v>
      </c>
      <c r="AR77" s="96">
        <f>rep!AR211</f>
        <v>1.68305E-3</v>
      </c>
      <c r="BA77" s="2"/>
      <c r="BB77" s="2"/>
    </row>
    <row r="78" spans="1:75">
      <c r="B78" s="96"/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  <c r="V78" s="96"/>
      <c r="W78" s="96"/>
      <c r="X78" s="96"/>
      <c r="Y78" s="96"/>
      <c r="Z78" s="96"/>
      <c r="AA78" s="96"/>
      <c r="AB78" s="96"/>
      <c r="AC78" s="96"/>
      <c r="AD78" s="96"/>
      <c r="AE78" s="96"/>
      <c r="AF78" s="96"/>
      <c r="AG78" s="96"/>
      <c r="AH78" s="96"/>
      <c r="AI78" s="96"/>
      <c r="AJ78" s="96"/>
      <c r="AK78" s="96"/>
      <c r="AL78" s="96"/>
      <c r="AM78" s="96"/>
      <c r="AN78" s="96"/>
      <c r="AO78" s="96"/>
      <c r="AP78" s="96"/>
      <c r="AQ78" s="96"/>
      <c r="AR78" s="96"/>
      <c r="BA78" s="2"/>
    </row>
    <row r="79" spans="1:75">
      <c r="A79" t="s">
        <v>1</v>
      </c>
      <c r="B79" s="95"/>
      <c r="C79" s="95"/>
      <c r="D79" s="95"/>
      <c r="E79" s="95"/>
      <c r="F79" s="95"/>
      <c r="G79" s="95"/>
      <c r="H79" s="95"/>
      <c r="I79" s="95"/>
      <c r="J79" s="95"/>
      <c r="K79" s="95"/>
      <c r="L79" s="95"/>
      <c r="M79" s="95"/>
      <c r="N79" s="95"/>
      <c r="O79" s="95"/>
      <c r="P79" s="95"/>
      <c r="Q79" s="95"/>
      <c r="R79" s="95"/>
      <c r="S79" s="95"/>
      <c r="T79" s="95"/>
      <c r="U79" s="95"/>
      <c r="V79" s="95"/>
      <c r="W79" s="95"/>
      <c r="X79" s="95"/>
      <c r="Y79" s="95"/>
      <c r="Z79" s="95"/>
      <c r="AA79" s="95"/>
      <c r="AB79" s="95"/>
      <c r="AC79" s="95"/>
      <c r="AD79" s="95"/>
      <c r="AE79" s="95"/>
      <c r="AF79" s="95"/>
      <c r="AG79" s="95"/>
      <c r="AH79" s="95"/>
      <c r="AI79" s="95"/>
      <c r="AJ79" s="95"/>
      <c r="AK79" s="95"/>
      <c r="AL79" s="95"/>
      <c r="AM79" s="95"/>
      <c r="AN79" s="95"/>
      <c r="AO79" s="95"/>
      <c r="AP79" s="95"/>
      <c r="AQ79" s="95"/>
      <c r="AR79" s="95"/>
    </row>
    <row r="80" spans="1:75">
      <c r="A80">
        <v>1987</v>
      </c>
      <c r="B80" s="96">
        <f>rep!B213</f>
        <v>0</v>
      </c>
      <c r="C80" s="96">
        <f>rep!C213</f>
        <v>0</v>
      </c>
      <c r="D80" s="96">
        <f>rep!D213</f>
        <v>0</v>
      </c>
      <c r="E80" s="96">
        <f>rep!E213</f>
        <v>0</v>
      </c>
      <c r="F80" s="96">
        <f>rep!F213</f>
        <v>0</v>
      </c>
      <c r="G80" s="96">
        <f>rep!G213</f>
        <v>0</v>
      </c>
      <c r="H80" s="96">
        <f>rep!H213</f>
        <v>0</v>
      </c>
      <c r="I80" s="96">
        <f>rep!I213</f>
        <v>0</v>
      </c>
      <c r="J80" s="96">
        <f>rep!J213</f>
        <v>0</v>
      </c>
      <c r="K80" s="96">
        <f>rep!K213</f>
        <v>0</v>
      </c>
      <c r="L80" s="96">
        <f>rep!L213</f>
        <v>0</v>
      </c>
      <c r="M80" s="96">
        <f>rep!M213</f>
        <v>0</v>
      </c>
      <c r="N80" s="96">
        <f>rep!N213</f>
        <v>0</v>
      </c>
      <c r="O80" s="96">
        <f>rep!O213</f>
        <v>0</v>
      </c>
      <c r="P80" s="96">
        <f>rep!P213</f>
        <v>0</v>
      </c>
      <c r="Q80" s="96">
        <f>rep!Q213</f>
        <v>0</v>
      </c>
      <c r="R80" s="96">
        <f>rep!R213</f>
        <v>0</v>
      </c>
      <c r="S80" s="96">
        <f>rep!S213</f>
        <v>0</v>
      </c>
      <c r="T80" s="96">
        <f>rep!T213</f>
        <v>0</v>
      </c>
      <c r="U80" s="96">
        <f>rep!U213</f>
        <v>0</v>
      </c>
      <c r="V80" s="96">
        <f>rep!V213</f>
        <v>0</v>
      </c>
      <c r="W80" s="96">
        <f>rep!W213</f>
        <v>0</v>
      </c>
      <c r="X80" s="96">
        <f>rep!X213</f>
        <v>0</v>
      </c>
      <c r="Y80" s="96">
        <f>rep!Y213</f>
        <v>0</v>
      </c>
      <c r="Z80" s="96">
        <f>rep!Z213</f>
        <v>0</v>
      </c>
      <c r="AA80" s="96">
        <f>rep!AA213</f>
        <v>0</v>
      </c>
      <c r="AB80" s="96">
        <f>rep!AB213</f>
        <v>0</v>
      </c>
      <c r="AC80" s="96">
        <f>rep!AC213</f>
        <v>0</v>
      </c>
      <c r="AD80" s="96">
        <f>rep!AD213</f>
        <v>0</v>
      </c>
      <c r="AE80" s="96">
        <f>rep!AE213</f>
        <v>0</v>
      </c>
      <c r="AF80" s="96">
        <f>rep!AF213</f>
        <v>0</v>
      </c>
      <c r="AG80" s="96">
        <f>rep!AG213</f>
        <v>0</v>
      </c>
      <c r="AH80" s="96">
        <f>rep!AH213</f>
        <v>0</v>
      </c>
      <c r="AI80" s="96">
        <f>rep!AI213</f>
        <v>0</v>
      </c>
      <c r="AJ80" s="96">
        <f>rep!AJ213</f>
        <v>0</v>
      </c>
      <c r="AK80" s="96">
        <f>rep!AK213</f>
        <v>0</v>
      </c>
      <c r="AL80" s="96">
        <f>rep!AL213</f>
        <v>0</v>
      </c>
      <c r="AM80" s="96">
        <f>rep!AM213</f>
        <v>0</v>
      </c>
      <c r="AN80" s="96">
        <f>rep!AN213</f>
        <v>0</v>
      </c>
      <c r="AO80" s="96">
        <f>rep!AO213</f>
        <v>0</v>
      </c>
      <c r="AP80" s="96">
        <f>rep!AP213</f>
        <v>0</v>
      </c>
      <c r="AQ80" s="96">
        <f>rep!AQ213</f>
        <v>0</v>
      </c>
      <c r="AR80" s="96">
        <f>rep!AR213</f>
        <v>0</v>
      </c>
    </row>
    <row r="81" spans="1:56">
      <c r="A81">
        <v>1988</v>
      </c>
      <c r="B81" s="96">
        <f>rep!B214</f>
        <v>0</v>
      </c>
      <c r="C81" s="96">
        <f>rep!C214</f>
        <v>0</v>
      </c>
      <c r="D81" s="96">
        <f>rep!D214</f>
        <v>0</v>
      </c>
      <c r="E81" s="96">
        <f>rep!E214</f>
        <v>0</v>
      </c>
      <c r="F81" s="96">
        <f>rep!F214</f>
        <v>0</v>
      </c>
      <c r="G81" s="96">
        <f>rep!G214</f>
        <v>0</v>
      </c>
      <c r="H81" s="96">
        <f>rep!H214</f>
        <v>0</v>
      </c>
      <c r="I81" s="96">
        <f>rep!I214</f>
        <v>0</v>
      </c>
      <c r="J81" s="96">
        <f>rep!J214</f>
        <v>0</v>
      </c>
      <c r="K81" s="96">
        <f>rep!K214</f>
        <v>0</v>
      </c>
      <c r="L81" s="96">
        <f>rep!L214</f>
        <v>0</v>
      </c>
      <c r="M81" s="96">
        <f>rep!M214</f>
        <v>0</v>
      </c>
      <c r="N81" s="96">
        <f>rep!N214</f>
        <v>0</v>
      </c>
      <c r="O81" s="96">
        <f>rep!O214</f>
        <v>0</v>
      </c>
      <c r="P81" s="96">
        <f>rep!P214</f>
        <v>0</v>
      </c>
      <c r="Q81" s="96">
        <f>rep!Q214</f>
        <v>0</v>
      </c>
      <c r="R81" s="96">
        <f>rep!R214</f>
        <v>0</v>
      </c>
      <c r="S81" s="96">
        <f>rep!S214</f>
        <v>0</v>
      </c>
      <c r="T81" s="96">
        <f>rep!T214</f>
        <v>0</v>
      </c>
      <c r="U81" s="96">
        <f>rep!U214</f>
        <v>0</v>
      </c>
      <c r="V81" s="96">
        <f>rep!V214</f>
        <v>0</v>
      </c>
      <c r="W81" s="96">
        <f>rep!W214</f>
        <v>0</v>
      </c>
      <c r="X81" s="96">
        <f>rep!X214</f>
        <v>0</v>
      </c>
      <c r="Y81" s="96">
        <f>rep!Y214</f>
        <v>0</v>
      </c>
      <c r="Z81" s="96">
        <f>rep!Z214</f>
        <v>0</v>
      </c>
      <c r="AA81" s="96">
        <f>rep!AA214</f>
        <v>0</v>
      </c>
      <c r="AB81" s="96">
        <f>rep!AB214</f>
        <v>0</v>
      </c>
      <c r="AC81" s="96">
        <f>rep!AC214</f>
        <v>0</v>
      </c>
      <c r="AD81" s="96">
        <f>rep!AD214</f>
        <v>0</v>
      </c>
      <c r="AE81" s="96">
        <f>rep!AE214</f>
        <v>0</v>
      </c>
      <c r="AF81" s="96">
        <f>rep!AF214</f>
        <v>0</v>
      </c>
      <c r="AG81" s="96">
        <f>rep!AG214</f>
        <v>0</v>
      </c>
      <c r="AH81" s="96">
        <f>rep!AH214</f>
        <v>0</v>
      </c>
      <c r="AI81" s="96">
        <f>rep!AI214</f>
        <v>0</v>
      </c>
      <c r="AJ81" s="96">
        <f>rep!AJ214</f>
        <v>0</v>
      </c>
      <c r="AK81" s="96">
        <f>rep!AK214</f>
        <v>0</v>
      </c>
      <c r="AL81" s="96">
        <f>rep!AL214</f>
        <v>0</v>
      </c>
      <c r="AM81" s="96">
        <f>rep!AM214</f>
        <v>0</v>
      </c>
      <c r="AN81" s="96">
        <f>rep!AN214</f>
        <v>0</v>
      </c>
      <c r="AO81" s="96">
        <f>rep!AO214</f>
        <v>0</v>
      </c>
      <c r="AP81" s="96">
        <f>rep!AP214</f>
        <v>0</v>
      </c>
      <c r="AQ81" s="96">
        <f>rep!AQ214</f>
        <v>0</v>
      </c>
      <c r="AR81" s="96">
        <f>rep!AR214</f>
        <v>0</v>
      </c>
    </row>
    <row r="82" spans="1:56">
      <c r="A82">
        <v>1989</v>
      </c>
      <c r="B82" s="96">
        <f>rep!B215</f>
        <v>0</v>
      </c>
      <c r="C82" s="96">
        <f>rep!C215</f>
        <v>0</v>
      </c>
      <c r="D82" s="96">
        <f>rep!D215</f>
        <v>0</v>
      </c>
      <c r="E82" s="96">
        <f>rep!E215</f>
        <v>0</v>
      </c>
      <c r="F82" s="96">
        <f>rep!F215</f>
        <v>0</v>
      </c>
      <c r="G82" s="96">
        <f>rep!G215</f>
        <v>0</v>
      </c>
      <c r="H82" s="96">
        <f>rep!H215</f>
        <v>0</v>
      </c>
      <c r="I82" s="96">
        <f>rep!I215</f>
        <v>0</v>
      </c>
      <c r="J82" s="96">
        <f>rep!J215</f>
        <v>0</v>
      </c>
      <c r="K82" s="96">
        <f>rep!K215</f>
        <v>0</v>
      </c>
      <c r="L82" s="96">
        <f>rep!L215</f>
        <v>0</v>
      </c>
      <c r="M82" s="96">
        <f>rep!M215</f>
        <v>0</v>
      </c>
      <c r="N82" s="96">
        <f>rep!N215</f>
        <v>0</v>
      </c>
      <c r="O82" s="96">
        <f>rep!O215</f>
        <v>0</v>
      </c>
      <c r="P82" s="96">
        <f>rep!P215</f>
        <v>0</v>
      </c>
      <c r="Q82" s="96">
        <f>rep!Q215</f>
        <v>0</v>
      </c>
      <c r="R82" s="96">
        <f>rep!R215</f>
        <v>0</v>
      </c>
      <c r="S82" s="96">
        <f>rep!S215</f>
        <v>0</v>
      </c>
      <c r="T82" s="96">
        <f>rep!T215</f>
        <v>0</v>
      </c>
      <c r="U82" s="96">
        <f>rep!U215</f>
        <v>0</v>
      </c>
      <c r="V82" s="96">
        <f>rep!V215</f>
        <v>0</v>
      </c>
      <c r="W82" s="96">
        <f>rep!W215</f>
        <v>0</v>
      </c>
      <c r="X82" s="96">
        <f>rep!X215</f>
        <v>0</v>
      </c>
      <c r="Y82" s="96">
        <f>rep!Y215</f>
        <v>0</v>
      </c>
      <c r="Z82" s="96">
        <f>rep!Z215</f>
        <v>0</v>
      </c>
      <c r="AA82" s="96">
        <f>rep!AA215</f>
        <v>0</v>
      </c>
      <c r="AB82" s="96">
        <f>rep!AB215</f>
        <v>0</v>
      </c>
      <c r="AC82" s="96">
        <f>rep!AC215</f>
        <v>0</v>
      </c>
      <c r="AD82" s="96">
        <f>rep!AD215</f>
        <v>0</v>
      </c>
      <c r="AE82" s="96">
        <f>rep!AE215</f>
        <v>0</v>
      </c>
      <c r="AF82" s="96">
        <f>rep!AF215</f>
        <v>0</v>
      </c>
      <c r="AG82" s="96">
        <f>rep!AG215</f>
        <v>0</v>
      </c>
      <c r="AH82" s="96">
        <f>rep!AH215</f>
        <v>0</v>
      </c>
      <c r="AI82" s="96">
        <f>rep!AI215</f>
        <v>0</v>
      </c>
      <c r="AJ82" s="96">
        <f>rep!AJ215</f>
        <v>0</v>
      </c>
      <c r="AK82" s="96">
        <f>rep!AK215</f>
        <v>0</v>
      </c>
      <c r="AL82" s="96">
        <f>rep!AL215</f>
        <v>0</v>
      </c>
      <c r="AM82" s="96">
        <f>rep!AM215</f>
        <v>0</v>
      </c>
      <c r="AN82" s="96">
        <f>rep!AN215</f>
        <v>0</v>
      </c>
      <c r="AO82" s="96">
        <f>rep!AO215</f>
        <v>0</v>
      </c>
      <c r="AP82" s="96">
        <f>rep!AP215</f>
        <v>0</v>
      </c>
      <c r="AQ82" s="96">
        <f>rep!AQ215</f>
        <v>0</v>
      </c>
      <c r="AR82" s="96">
        <f>rep!AR215</f>
        <v>0</v>
      </c>
    </row>
    <row r="83" spans="1:56">
      <c r="A83">
        <v>1990</v>
      </c>
      <c r="B83" s="96">
        <f>rep!B216</f>
        <v>0</v>
      </c>
      <c r="C83" s="96">
        <f>rep!C216</f>
        <v>0</v>
      </c>
      <c r="D83" s="96">
        <f>rep!D216</f>
        <v>0</v>
      </c>
      <c r="E83" s="96">
        <f>rep!E216</f>
        <v>0</v>
      </c>
      <c r="F83" s="96">
        <f>rep!F216</f>
        <v>0</v>
      </c>
      <c r="G83" s="96">
        <f>rep!G216</f>
        <v>0</v>
      </c>
      <c r="H83" s="96">
        <f>rep!H216</f>
        <v>0</v>
      </c>
      <c r="I83" s="96">
        <f>rep!I216</f>
        <v>0</v>
      </c>
      <c r="J83" s="96">
        <f>rep!J216</f>
        <v>0</v>
      </c>
      <c r="K83" s="96">
        <f>rep!K216</f>
        <v>0</v>
      </c>
      <c r="L83" s="96">
        <f>rep!L216</f>
        <v>0</v>
      </c>
      <c r="M83" s="96">
        <f>rep!M216</f>
        <v>0</v>
      </c>
      <c r="N83" s="96">
        <f>rep!N216</f>
        <v>0</v>
      </c>
      <c r="O83" s="96">
        <f>rep!O216</f>
        <v>0</v>
      </c>
      <c r="P83" s="96">
        <f>rep!P216</f>
        <v>0</v>
      </c>
      <c r="Q83" s="96">
        <f>rep!Q216</f>
        <v>0</v>
      </c>
      <c r="R83" s="96">
        <f>rep!R216</f>
        <v>0</v>
      </c>
      <c r="S83" s="96">
        <f>rep!S216</f>
        <v>0</v>
      </c>
      <c r="T83" s="96">
        <f>rep!T216</f>
        <v>0</v>
      </c>
      <c r="U83" s="96">
        <f>rep!U216</f>
        <v>0</v>
      </c>
      <c r="V83" s="96">
        <f>rep!V216</f>
        <v>0</v>
      </c>
      <c r="W83" s="96">
        <f>rep!W216</f>
        <v>0</v>
      </c>
      <c r="X83" s="96">
        <f>rep!X216</f>
        <v>0</v>
      </c>
      <c r="Y83" s="96">
        <f>rep!Y216</f>
        <v>0</v>
      </c>
      <c r="Z83" s="96">
        <f>rep!Z216</f>
        <v>0</v>
      </c>
      <c r="AA83" s="96">
        <f>rep!AA216</f>
        <v>0</v>
      </c>
      <c r="AB83" s="96">
        <f>rep!AB216</f>
        <v>0</v>
      </c>
      <c r="AC83" s="96">
        <f>rep!AC216</f>
        <v>0</v>
      </c>
      <c r="AD83" s="96">
        <f>rep!AD216</f>
        <v>0</v>
      </c>
      <c r="AE83" s="96">
        <f>rep!AE216</f>
        <v>0</v>
      </c>
      <c r="AF83" s="96">
        <f>rep!AF216</f>
        <v>0</v>
      </c>
      <c r="AG83" s="96">
        <f>rep!AG216</f>
        <v>0</v>
      </c>
      <c r="AH83" s="96">
        <f>rep!AH216</f>
        <v>0</v>
      </c>
      <c r="AI83" s="96">
        <f>rep!AI216</f>
        <v>0</v>
      </c>
      <c r="AJ83" s="96">
        <f>rep!AJ216</f>
        <v>0</v>
      </c>
      <c r="AK83" s="96">
        <f>rep!AK216</f>
        <v>0</v>
      </c>
      <c r="AL83" s="96">
        <f>rep!AL216</f>
        <v>0</v>
      </c>
      <c r="AM83" s="96">
        <f>rep!AM216</f>
        <v>0</v>
      </c>
      <c r="AN83" s="96">
        <f>rep!AN216</f>
        <v>0</v>
      </c>
      <c r="AO83" s="96">
        <f>rep!AO216</f>
        <v>0</v>
      </c>
      <c r="AP83" s="96">
        <f>rep!AP216</f>
        <v>0</v>
      </c>
      <c r="AQ83" s="96">
        <f>rep!AQ216</f>
        <v>0</v>
      </c>
      <c r="AR83" s="96">
        <f>rep!AR216</f>
        <v>0</v>
      </c>
    </row>
    <row r="84" spans="1:56">
      <c r="A84">
        <v>1991</v>
      </c>
      <c r="B84" s="96">
        <f>rep!B217</f>
        <v>0</v>
      </c>
      <c r="C84" s="96">
        <f>rep!C217</f>
        <v>0</v>
      </c>
      <c r="D84" s="96">
        <f>rep!D217</f>
        <v>0</v>
      </c>
      <c r="E84" s="96">
        <f>rep!E217</f>
        <v>0</v>
      </c>
      <c r="F84" s="96">
        <f>rep!F217</f>
        <v>0</v>
      </c>
      <c r="G84" s="96">
        <f>rep!G217</f>
        <v>0</v>
      </c>
      <c r="H84" s="96">
        <f>rep!H217</f>
        <v>0</v>
      </c>
      <c r="I84" s="96">
        <f>rep!I217</f>
        <v>0</v>
      </c>
      <c r="J84" s="96">
        <f>rep!J217</f>
        <v>0</v>
      </c>
      <c r="K84" s="96">
        <f>rep!K217</f>
        <v>0</v>
      </c>
      <c r="L84" s="96">
        <f>rep!L217</f>
        <v>0</v>
      </c>
      <c r="M84" s="96">
        <f>rep!M217</f>
        <v>0</v>
      </c>
      <c r="N84" s="96">
        <f>rep!N217</f>
        <v>0</v>
      </c>
      <c r="O84" s="96">
        <f>rep!O217</f>
        <v>0</v>
      </c>
      <c r="P84" s="96">
        <f>rep!P217</f>
        <v>0</v>
      </c>
      <c r="Q84" s="96">
        <f>rep!Q217</f>
        <v>0</v>
      </c>
      <c r="R84" s="96">
        <f>rep!R217</f>
        <v>0</v>
      </c>
      <c r="S84" s="96">
        <f>rep!S217</f>
        <v>0</v>
      </c>
      <c r="T84" s="96">
        <f>rep!T217</f>
        <v>0</v>
      </c>
      <c r="U84" s="96">
        <f>rep!U217</f>
        <v>0</v>
      </c>
      <c r="V84" s="96">
        <f>rep!V217</f>
        <v>0</v>
      </c>
      <c r="W84" s="96">
        <f>rep!W217</f>
        <v>0</v>
      </c>
      <c r="X84" s="96">
        <f>rep!X217</f>
        <v>0</v>
      </c>
      <c r="Y84" s="96">
        <f>rep!Y217</f>
        <v>0</v>
      </c>
      <c r="Z84" s="96">
        <f>rep!Z217</f>
        <v>0</v>
      </c>
      <c r="AA84" s="96">
        <f>rep!AA217</f>
        <v>0</v>
      </c>
      <c r="AB84" s="96">
        <f>rep!AB217</f>
        <v>0</v>
      </c>
      <c r="AC84" s="96">
        <f>rep!AC217</f>
        <v>0</v>
      </c>
      <c r="AD84" s="96">
        <f>rep!AD217</f>
        <v>0</v>
      </c>
      <c r="AE84" s="96">
        <f>rep!AE217</f>
        <v>0</v>
      </c>
      <c r="AF84" s="96">
        <f>rep!AF217</f>
        <v>0</v>
      </c>
      <c r="AG84" s="96">
        <f>rep!AG217</f>
        <v>0</v>
      </c>
      <c r="AH84" s="96">
        <f>rep!AH217</f>
        <v>0</v>
      </c>
      <c r="AI84" s="96">
        <f>rep!AI217</f>
        <v>0</v>
      </c>
      <c r="AJ84" s="96">
        <f>rep!AJ217</f>
        <v>0</v>
      </c>
      <c r="AK84" s="96">
        <f>rep!AK217</f>
        <v>0</v>
      </c>
      <c r="AL84" s="96">
        <f>rep!AL217</f>
        <v>0</v>
      </c>
      <c r="AM84" s="96">
        <f>rep!AM217</f>
        <v>0</v>
      </c>
      <c r="AN84" s="96">
        <f>rep!AN217</f>
        <v>0</v>
      </c>
      <c r="AO84" s="96">
        <f>rep!AO217</f>
        <v>0</v>
      </c>
      <c r="AP84" s="96">
        <f>rep!AP217</f>
        <v>0</v>
      </c>
      <c r="AQ84" s="96">
        <f>rep!AQ217</f>
        <v>0</v>
      </c>
      <c r="AR84" s="96">
        <f>rep!AR217</f>
        <v>0</v>
      </c>
    </row>
    <row r="85" spans="1:56">
      <c r="A85">
        <v>1992</v>
      </c>
      <c r="B85" s="96">
        <f>rep!B218</f>
        <v>0</v>
      </c>
      <c r="C85" s="96">
        <f>rep!C218</f>
        <v>0</v>
      </c>
      <c r="D85" s="96">
        <f>rep!D218</f>
        <v>0</v>
      </c>
      <c r="E85" s="96">
        <f>rep!E218</f>
        <v>0</v>
      </c>
      <c r="F85" s="96">
        <f>rep!F218</f>
        <v>0</v>
      </c>
      <c r="G85" s="96">
        <f>rep!G218</f>
        <v>0</v>
      </c>
      <c r="H85" s="96">
        <f>rep!H218</f>
        <v>0</v>
      </c>
      <c r="I85" s="96">
        <f>rep!I218</f>
        <v>0</v>
      </c>
      <c r="J85" s="96">
        <f>rep!J218</f>
        <v>0</v>
      </c>
      <c r="K85" s="96">
        <f>rep!K218</f>
        <v>0</v>
      </c>
      <c r="L85" s="96">
        <f>rep!L218</f>
        <v>0</v>
      </c>
      <c r="M85" s="96">
        <f>rep!M218</f>
        <v>0</v>
      </c>
      <c r="N85" s="96">
        <f>rep!N218</f>
        <v>0</v>
      </c>
      <c r="O85" s="96">
        <f>rep!O218</f>
        <v>0</v>
      </c>
      <c r="P85" s="96">
        <f>rep!P218</f>
        <v>0</v>
      </c>
      <c r="Q85" s="96">
        <f>rep!Q218</f>
        <v>0</v>
      </c>
      <c r="R85" s="96">
        <f>rep!R218</f>
        <v>0</v>
      </c>
      <c r="S85" s="96">
        <f>rep!S218</f>
        <v>0</v>
      </c>
      <c r="T85" s="96">
        <f>rep!T218</f>
        <v>0</v>
      </c>
      <c r="U85" s="96">
        <f>rep!U218</f>
        <v>0</v>
      </c>
      <c r="V85" s="96">
        <f>rep!V218</f>
        <v>0</v>
      </c>
      <c r="W85" s="96">
        <f>rep!W218</f>
        <v>0</v>
      </c>
      <c r="X85" s="96">
        <f>rep!X218</f>
        <v>0</v>
      </c>
      <c r="Y85" s="96">
        <f>rep!Y218</f>
        <v>0</v>
      </c>
      <c r="Z85" s="96">
        <f>rep!Z218</f>
        <v>0</v>
      </c>
      <c r="AA85" s="96">
        <f>rep!AA218</f>
        <v>0</v>
      </c>
      <c r="AB85" s="96">
        <f>rep!AB218</f>
        <v>0</v>
      </c>
      <c r="AC85" s="96">
        <f>rep!AC218</f>
        <v>0</v>
      </c>
      <c r="AD85" s="96">
        <f>rep!AD218</f>
        <v>0</v>
      </c>
      <c r="AE85" s="96">
        <f>rep!AE218</f>
        <v>0</v>
      </c>
      <c r="AF85" s="96">
        <f>rep!AF218</f>
        <v>0</v>
      </c>
      <c r="AG85" s="96">
        <f>rep!AG218</f>
        <v>0</v>
      </c>
      <c r="AH85" s="96">
        <f>rep!AH218</f>
        <v>0</v>
      </c>
      <c r="AI85" s="96">
        <f>rep!AI218</f>
        <v>0</v>
      </c>
      <c r="AJ85" s="96">
        <f>rep!AJ218</f>
        <v>0</v>
      </c>
      <c r="AK85" s="96">
        <f>rep!AK218</f>
        <v>0</v>
      </c>
      <c r="AL85" s="96">
        <f>rep!AL218</f>
        <v>0</v>
      </c>
      <c r="AM85" s="96">
        <f>rep!AM218</f>
        <v>0</v>
      </c>
      <c r="AN85" s="96">
        <f>rep!AN218</f>
        <v>0</v>
      </c>
      <c r="AO85" s="96">
        <f>rep!AO218</f>
        <v>0</v>
      </c>
      <c r="AP85" s="96">
        <f>rep!AP218</f>
        <v>0</v>
      </c>
      <c r="AQ85" s="96">
        <f>rep!AQ218</f>
        <v>0</v>
      </c>
      <c r="AR85" s="96">
        <f>rep!AR218</f>
        <v>0</v>
      </c>
      <c r="AU85" s="5" t="s">
        <v>5</v>
      </c>
      <c r="AV85" s="4" t="s">
        <v>6</v>
      </c>
      <c r="AW85" s="4" t="s">
        <v>7</v>
      </c>
      <c r="AX85" s="4" t="s">
        <v>8</v>
      </c>
      <c r="AY85" s="12" t="s">
        <v>9</v>
      </c>
      <c r="AZ85" s="12" t="s">
        <v>9</v>
      </c>
      <c r="BB85" s="13" t="s">
        <v>10</v>
      </c>
      <c r="BC85" s="13">
        <v>9.66</v>
      </c>
    </row>
    <row r="86" spans="1:56">
      <c r="A86">
        <v>1993</v>
      </c>
      <c r="B86" s="96">
        <f>rep!B219</f>
        <v>0</v>
      </c>
      <c r="C86" s="96">
        <f>rep!C219</f>
        <v>0</v>
      </c>
      <c r="D86" s="96">
        <f>rep!D219</f>
        <v>0</v>
      </c>
      <c r="E86" s="96">
        <f>rep!E219</f>
        <v>0</v>
      </c>
      <c r="F86" s="96">
        <f>rep!F219</f>
        <v>0</v>
      </c>
      <c r="G86" s="96">
        <f>rep!G219</f>
        <v>0</v>
      </c>
      <c r="H86" s="96">
        <f>rep!H219</f>
        <v>0</v>
      </c>
      <c r="I86" s="96">
        <f>rep!I219</f>
        <v>0</v>
      </c>
      <c r="J86" s="96">
        <f>rep!J219</f>
        <v>0</v>
      </c>
      <c r="K86" s="96">
        <f>rep!K219</f>
        <v>0</v>
      </c>
      <c r="L86" s="96">
        <f>rep!L219</f>
        <v>0</v>
      </c>
      <c r="M86" s="96">
        <f>rep!M219</f>
        <v>0</v>
      </c>
      <c r="N86" s="96">
        <f>rep!N219</f>
        <v>0</v>
      </c>
      <c r="O86" s="96">
        <f>rep!O219</f>
        <v>0</v>
      </c>
      <c r="P86" s="96">
        <f>rep!P219</f>
        <v>0</v>
      </c>
      <c r="Q86" s="96">
        <f>rep!Q219</f>
        <v>0</v>
      </c>
      <c r="R86" s="96">
        <f>rep!R219</f>
        <v>0</v>
      </c>
      <c r="S86" s="96">
        <f>rep!S219</f>
        <v>0</v>
      </c>
      <c r="T86" s="96">
        <f>rep!T219</f>
        <v>0</v>
      </c>
      <c r="U86" s="96">
        <f>rep!U219</f>
        <v>0</v>
      </c>
      <c r="V86" s="96">
        <f>rep!V219</f>
        <v>0</v>
      </c>
      <c r="W86" s="96">
        <f>rep!W219</f>
        <v>0</v>
      </c>
      <c r="X86" s="96">
        <f>rep!X219</f>
        <v>0</v>
      </c>
      <c r="Y86" s="96">
        <f>rep!Y219</f>
        <v>0</v>
      </c>
      <c r="Z86" s="96">
        <f>rep!Z219</f>
        <v>0</v>
      </c>
      <c r="AA86" s="96">
        <f>rep!AA219</f>
        <v>0</v>
      </c>
      <c r="AB86" s="96">
        <f>rep!AB219</f>
        <v>0</v>
      </c>
      <c r="AC86" s="96">
        <f>rep!AC219</f>
        <v>0</v>
      </c>
      <c r="AD86" s="96">
        <f>rep!AD219</f>
        <v>0</v>
      </c>
      <c r="AE86" s="96">
        <f>rep!AE219</f>
        <v>0</v>
      </c>
      <c r="AF86" s="96">
        <f>rep!AF219</f>
        <v>0</v>
      </c>
      <c r="AG86" s="96">
        <f>rep!AG219</f>
        <v>0</v>
      </c>
      <c r="AH86" s="96">
        <f>rep!AH219</f>
        <v>0</v>
      </c>
      <c r="AI86" s="96">
        <f>rep!AI219</f>
        <v>0</v>
      </c>
      <c r="AJ86" s="96">
        <f>rep!AJ219</f>
        <v>0</v>
      </c>
      <c r="AK86" s="96">
        <f>rep!AK219</f>
        <v>0</v>
      </c>
      <c r="AL86" s="96">
        <f>rep!AL219</f>
        <v>0</v>
      </c>
      <c r="AM86" s="96">
        <f>rep!AM219</f>
        <v>0</v>
      </c>
      <c r="AN86" s="96">
        <f>rep!AN219</f>
        <v>0</v>
      </c>
      <c r="AO86" s="96">
        <f>rep!AO219</f>
        <v>0</v>
      </c>
      <c r="AP86" s="96">
        <f>rep!AP219</f>
        <v>0</v>
      </c>
      <c r="AQ86" s="96">
        <f>rep!AQ219</f>
        <v>0</v>
      </c>
      <c r="AR86" s="96">
        <f>rep!AR219</f>
        <v>0</v>
      </c>
      <c r="AU86">
        <f>SUMPRODUCT(B80:AR80,$B$4:$AR$4)</f>
        <v>0</v>
      </c>
      <c r="AV86">
        <f>SUMPRODUCT(B116:AR116,$B$4:$AR$4)</f>
        <v>29.984358936880199</v>
      </c>
      <c r="AW86">
        <f>SUMPRODUCT(($B$4:$AR$4)^2,B116:AR116)-AV86^2</f>
        <v>30.586095735043273</v>
      </c>
      <c r="AX86">
        <f>+AW86/$BC$85</f>
        <v>3.1662624984516845</v>
      </c>
      <c r="AY86">
        <f t="shared" ref="AY86:AY119" si="6">+(AU86-AV86)/SQRT(AX86)</f>
        <v>-16.850830477277164</v>
      </c>
      <c r="AZ86" t="str">
        <f>IF(AU86&gt;0,AY86,"" )</f>
        <v/>
      </c>
      <c r="BB86" s="13" t="s">
        <v>11</v>
      </c>
      <c r="BC86" s="14">
        <f>1/VAR(AZ86:AZ119)</f>
        <v>1.0957812338210575</v>
      </c>
      <c r="BD86" s="101"/>
    </row>
    <row r="87" spans="1:56">
      <c r="A87">
        <v>1994</v>
      </c>
      <c r="B87" s="96">
        <f>rep!B220</f>
        <v>0</v>
      </c>
      <c r="C87" s="96">
        <f>rep!C220</f>
        <v>0</v>
      </c>
      <c r="D87" s="96">
        <f>rep!D220</f>
        <v>0</v>
      </c>
      <c r="E87" s="96">
        <f>rep!E220</f>
        <v>0</v>
      </c>
      <c r="F87" s="96">
        <f>rep!F220</f>
        <v>0</v>
      </c>
      <c r="G87" s="96">
        <f>rep!G220</f>
        <v>0</v>
      </c>
      <c r="H87" s="96">
        <f>rep!H220</f>
        <v>0</v>
      </c>
      <c r="I87" s="96">
        <f>rep!I220</f>
        <v>0</v>
      </c>
      <c r="J87" s="96">
        <f>rep!J220</f>
        <v>0</v>
      </c>
      <c r="K87" s="96">
        <f>rep!K220</f>
        <v>0</v>
      </c>
      <c r="L87" s="96">
        <f>rep!L220</f>
        <v>0</v>
      </c>
      <c r="M87" s="96">
        <f>rep!M220</f>
        <v>0</v>
      </c>
      <c r="N87" s="96">
        <f>rep!N220</f>
        <v>0</v>
      </c>
      <c r="O87" s="96">
        <f>rep!O220</f>
        <v>0</v>
      </c>
      <c r="P87" s="96">
        <f>rep!P220</f>
        <v>0</v>
      </c>
      <c r="Q87" s="96">
        <f>rep!Q220</f>
        <v>0</v>
      </c>
      <c r="R87" s="96">
        <f>rep!R220</f>
        <v>0</v>
      </c>
      <c r="S87" s="96">
        <f>rep!S220</f>
        <v>0</v>
      </c>
      <c r="T87" s="96">
        <f>rep!T220</f>
        <v>0</v>
      </c>
      <c r="U87" s="96">
        <f>rep!U220</f>
        <v>0</v>
      </c>
      <c r="V87" s="96">
        <f>rep!V220</f>
        <v>0</v>
      </c>
      <c r="W87" s="96">
        <f>rep!W220</f>
        <v>0</v>
      </c>
      <c r="X87" s="96">
        <f>rep!X220</f>
        <v>0</v>
      </c>
      <c r="Y87" s="96">
        <f>rep!Y220</f>
        <v>0</v>
      </c>
      <c r="Z87" s="96">
        <f>rep!Z220</f>
        <v>0</v>
      </c>
      <c r="AA87" s="96">
        <f>rep!AA220</f>
        <v>0</v>
      </c>
      <c r="AB87" s="96">
        <f>rep!AB220</f>
        <v>0</v>
      </c>
      <c r="AC87" s="96">
        <f>rep!AC220</f>
        <v>0</v>
      </c>
      <c r="AD87" s="96">
        <f>rep!AD220</f>
        <v>0</v>
      </c>
      <c r="AE87" s="96">
        <f>rep!AE220</f>
        <v>0</v>
      </c>
      <c r="AF87" s="96">
        <f>rep!AF220</f>
        <v>0</v>
      </c>
      <c r="AG87" s="96">
        <f>rep!AG220</f>
        <v>0</v>
      </c>
      <c r="AH87" s="96">
        <f>rep!AH220</f>
        <v>0</v>
      </c>
      <c r="AI87" s="96">
        <f>rep!AI220</f>
        <v>0</v>
      </c>
      <c r="AJ87" s="96">
        <f>rep!AJ220</f>
        <v>0</v>
      </c>
      <c r="AK87" s="96">
        <f>rep!AK220</f>
        <v>0</v>
      </c>
      <c r="AL87" s="96">
        <f>rep!AL220</f>
        <v>0</v>
      </c>
      <c r="AM87" s="96">
        <f>rep!AM220</f>
        <v>0</v>
      </c>
      <c r="AN87" s="96">
        <f>rep!AN220</f>
        <v>0</v>
      </c>
      <c r="AO87" s="96">
        <f>rep!AO220</f>
        <v>0</v>
      </c>
      <c r="AP87" s="96">
        <f>rep!AP220</f>
        <v>0</v>
      </c>
      <c r="AQ87" s="96">
        <f>rep!AQ220</f>
        <v>0</v>
      </c>
      <c r="AR87" s="96">
        <f>rep!AR220</f>
        <v>0</v>
      </c>
      <c r="AU87">
        <f t="shared" ref="AU87:AU119" si="7">SUMPRODUCT(B81:AR81,$B$4:$AR$4)</f>
        <v>0</v>
      </c>
      <c r="AV87">
        <f t="shared" ref="AV87:AV119" si="8">SUMPRODUCT(B117:AR117,$B$4:$AR$4)</f>
        <v>29.565357239778507</v>
      </c>
      <c r="AW87">
        <f t="shared" ref="AW87:AW119" si="9">SUMPRODUCT(($B$4:$AR$4)^2,B117:AR117)-AV87^2</f>
        <v>30.317871670521527</v>
      </c>
      <c r="AX87">
        <f t="shared" ref="AX87:AX119" si="10">+AW87/$BC$85</f>
        <v>3.1384960321450857</v>
      </c>
      <c r="AY87">
        <f t="shared" si="6"/>
        <v>-16.688693515607739</v>
      </c>
      <c r="AZ87" t="str">
        <f t="shared" ref="AZ87:AZ119" si="11">IF(AU87&gt;0,AY87,"" )</f>
        <v/>
      </c>
      <c r="BB87" s="13" t="s">
        <v>12</v>
      </c>
      <c r="BC87" s="14">
        <f>+BC85*BC86</f>
        <v>10.585246718711415</v>
      </c>
      <c r="BD87" s="93"/>
    </row>
    <row r="88" spans="1:56">
      <c r="A88">
        <v>1995</v>
      </c>
      <c r="B88" s="96">
        <f>rep!B221</f>
        <v>0</v>
      </c>
      <c r="C88" s="96">
        <f>rep!C221</f>
        <v>0</v>
      </c>
      <c r="D88" s="96">
        <f>rep!D221</f>
        <v>0</v>
      </c>
      <c r="E88" s="96">
        <f>rep!E221</f>
        <v>0</v>
      </c>
      <c r="F88" s="96">
        <f>rep!F221</f>
        <v>0</v>
      </c>
      <c r="G88" s="96">
        <f>rep!G221</f>
        <v>0</v>
      </c>
      <c r="H88" s="96">
        <f>rep!H221</f>
        <v>0</v>
      </c>
      <c r="I88" s="96">
        <f>rep!I221</f>
        <v>0</v>
      </c>
      <c r="J88" s="96">
        <f>rep!J221</f>
        <v>0</v>
      </c>
      <c r="K88" s="96">
        <f>rep!K221</f>
        <v>0</v>
      </c>
      <c r="L88" s="96">
        <f>rep!L221</f>
        <v>0</v>
      </c>
      <c r="M88" s="96">
        <f>rep!M221</f>
        <v>0</v>
      </c>
      <c r="N88" s="96">
        <f>rep!N221</f>
        <v>0</v>
      </c>
      <c r="O88" s="96">
        <f>rep!O221</f>
        <v>0</v>
      </c>
      <c r="P88" s="96">
        <f>rep!P221</f>
        <v>0</v>
      </c>
      <c r="Q88" s="96">
        <f>rep!Q221</f>
        <v>0</v>
      </c>
      <c r="R88" s="96">
        <f>rep!R221</f>
        <v>0</v>
      </c>
      <c r="S88" s="96">
        <f>rep!S221</f>
        <v>0</v>
      </c>
      <c r="T88" s="96">
        <f>rep!T221</f>
        <v>0</v>
      </c>
      <c r="U88" s="96">
        <f>rep!U221</f>
        <v>0</v>
      </c>
      <c r="V88" s="96">
        <f>rep!V221</f>
        <v>0</v>
      </c>
      <c r="W88" s="96">
        <f>rep!W221</f>
        <v>0</v>
      </c>
      <c r="X88" s="96">
        <f>rep!X221</f>
        <v>0</v>
      </c>
      <c r="Y88" s="96">
        <f>rep!Y221</f>
        <v>0</v>
      </c>
      <c r="Z88" s="96">
        <f>rep!Z221</f>
        <v>0</v>
      </c>
      <c r="AA88" s="96">
        <f>rep!AA221</f>
        <v>0</v>
      </c>
      <c r="AB88" s="96">
        <f>rep!AB221</f>
        <v>0</v>
      </c>
      <c r="AC88" s="96">
        <f>rep!AC221</f>
        <v>0</v>
      </c>
      <c r="AD88" s="96">
        <f>rep!AD221</f>
        <v>0</v>
      </c>
      <c r="AE88" s="96">
        <f>rep!AE221</f>
        <v>0</v>
      </c>
      <c r="AF88" s="96">
        <f>rep!AF221</f>
        <v>0</v>
      </c>
      <c r="AG88" s="96">
        <f>rep!AG221</f>
        <v>0</v>
      </c>
      <c r="AH88" s="96">
        <f>rep!AH221</f>
        <v>0</v>
      </c>
      <c r="AI88" s="96">
        <f>rep!AI221</f>
        <v>0</v>
      </c>
      <c r="AJ88" s="96">
        <f>rep!AJ221</f>
        <v>0</v>
      </c>
      <c r="AK88" s="96">
        <f>rep!AK221</f>
        <v>0</v>
      </c>
      <c r="AL88" s="96">
        <f>rep!AL221</f>
        <v>0</v>
      </c>
      <c r="AM88" s="96">
        <f>rep!AM221</f>
        <v>0</v>
      </c>
      <c r="AN88" s="96">
        <f>rep!AN221</f>
        <v>0</v>
      </c>
      <c r="AO88" s="96">
        <f>rep!AO221</f>
        <v>0</v>
      </c>
      <c r="AP88" s="96">
        <f>rep!AP221</f>
        <v>0</v>
      </c>
      <c r="AQ88" s="96">
        <f>rep!AQ221</f>
        <v>0</v>
      </c>
      <c r="AR88" s="96">
        <f>rep!AR221</f>
        <v>0</v>
      </c>
      <c r="AU88">
        <f t="shared" si="7"/>
        <v>0</v>
      </c>
      <c r="AV88">
        <f t="shared" si="8"/>
        <v>28.991395883637395</v>
      </c>
      <c r="AW88">
        <f t="shared" si="9"/>
        <v>28.136926494108707</v>
      </c>
      <c r="AX88">
        <f t="shared" si="10"/>
        <v>2.9127253099491415</v>
      </c>
      <c r="AY88">
        <f t="shared" si="6"/>
        <v>-16.987104621384852</v>
      </c>
      <c r="AZ88" t="str">
        <f t="shared" si="11"/>
        <v/>
      </c>
    </row>
    <row r="89" spans="1:56">
      <c r="A89">
        <v>1996</v>
      </c>
      <c r="B89" s="96">
        <f>rep!B222</f>
        <v>0</v>
      </c>
      <c r="C89" s="96">
        <f>rep!C222</f>
        <v>0</v>
      </c>
      <c r="D89" s="96">
        <f>rep!D222</f>
        <v>0</v>
      </c>
      <c r="E89" s="96">
        <f>rep!E222</f>
        <v>0</v>
      </c>
      <c r="F89" s="96">
        <f>rep!F222</f>
        <v>0</v>
      </c>
      <c r="G89" s="96">
        <f>rep!G222</f>
        <v>0</v>
      </c>
      <c r="H89" s="96">
        <f>rep!H222</f>
        <v>0</v>
      </c>
      <c r="I89" s="96">
        <f>rep!I222</f>
        <v>0</v>
      </c>
      <c r="J89" s="96">
        <f>rep!J222</f>
        <v>0</v>
      </c>
      <c r="K89" s="96">
        <f>rep!K222</f>
        <v>0</v>
      </c>
      <c r="L89" s="96">
        <f>rep!L222</f>
        <v>0</v>
      </c>
      <c r="M89" s="96">
        <f>rep!M222</f>
        <v>0</v>
      </c>
      <c r="N89" s="96">
        <f>rep!N222</f>
        <v>0</v>
      </c>
      <c r="O89" s="96">
        <f>rep!O222</f>
        <v>0</v>
      </c>
      <c r="P89" s="96">
        <f>rep!P222</f>
        <v>0</v>
      </c>
      <c r="Q89" s="96">
        <f>rep!Q222</f>
        <v>0</v>
      </c>
      <c r="R89" s="96">
        <f>rep!R222</f>
        <v>0</v>
      </c>
      <c r="S89" s="96">
        <f>rep!S222</f>
        <v>0</v>
      </c>
      <c r="T89" s="96">
        <f>rep!T222</f>
        <v>0</v>
      </c>
      <c r="U89" s="96">
        <f>rep!U222</f>
        <v>0</v>
      </c>
      <c r="V89" s="96">
        <f>rep!V222</f>
        <v>0</v>
      </c>
      <c r="W89" s="96">
        <f>rep!W222</f>
        <v>0</v>
      </c>
      <c r="X89" s="96">
        <f>rep!X222</f>
        <v>0</v>
      </c>
      <c r="Y89" s="96">
        <f>rep!Y222</f>
        <v>0</v>
      </c>
      <c r="Z89" s="96">
        <f>rep!Z222</f>
        <v>0</v>
      </c>
      <c r="AA89" s="96">
        <f>rep!AA222</f>
        <v>0</v>
      </c>
      <c r="AB89" s="96">
        <f>rep!AB222</f>
        <v>0</v>
      </c>
      <c r="AC89" s="96">
        <f>rep!AC222</f>
        <v>0</v>
      </c>
      <c r="AD89" s="96">
        <f>rep!AD222</f>
        <v>0</v>
      </c>
      <c r="AE89" s="96">
        <f>rep!AE222</f>
        <v>0</v>
      </c>
      <c r="AF89" s="96">
        <f>rep!AF222</f>
        <v>0</v>
      </c>
      <c r="AG89" s="96">
        <f>rep!AG222</f>
        <v>0</v>
      </c>
      <c r="AH89" s="96">
        <f>rep!AH222</f>
        <v>0</v>
      </c>
      <c r="AI89" s="96">
        <f>rep!AI222</f>
        <v>0</v>
      </c>
      <c r="AJ89" s="96">
        <f>rep!AJ222</f>
        <v>0</v>
      </c>
      <c r="AK89" s="96">
        <f>rep!AK222</f>
        <v>0</v>
      </c>
      <c r="AL89" s="96">
        <f>rep!AL222</f>
        <v>0</v>
      </c>
      <c r="AM89" s="96">
        <f>rep!AM222</f>
        <v>0</v>
      </c>
      <c r="AN89" s="96">
        <f>rep!AN222</f>
        <v>0</v>
      </c>
      <c r="AO89" s="96">
        <f>rep!AO222</f>
        <v>0</v>
      </c>
      <c r="AP89" s="96">
        <f>rep!AP222</f>
        <v>0</v>
      </c>
      <c r="AQ89" s="96">
        <f>rep!AQ222</f>
        <v>0</v>
      </c>
      <c r="AR89" s="96">
        <f>rep!AR222</f>
        <v>0</v>
      </c>
      <c r="AU89">
        <f t="shared" si="7"/>
        <v>0</v>
      </c>
      <c r="AV89">
        <f t="shared" si="8"/>
        <v>28.5045262225571</v>
      </c>
      <c r="AW89">
        <f t="shared" si="9"/>
        <v>25.894763883995665</v>
      </c>
      <c r="AX89">
        <f t="shared" si="10"/>
        <v>2.6806173792956174</v>
      </c>
      <c r="AY89">
        <f t="shared" si="6"/>
        <v>-17.409905446730644</v>
      </c>
      <c r="AZ89" t="str">
        <f t="shared" si="11"/>
        <v/>
      </c>
    </row>
    <row r="90" spans="1:56">
      <c r="A90">
        <v>1997</v>
      </c>
      <c r="B90" s="96">
        <f>rep!B223</f>
        <v>0</v>
      </c>
      <c r="C90" s="96">
        <f>rep!C223</f>
        <v>0</v>
      </c>
      <c r="D90" s="96">
        <f>rep!D223</f>
        <v>0</v>
      </c>
      <c r="E90" s="96">
        <f>rep!E223</f>
        <v>0</v>
      </c>
      <c r="F90" s="96">
        <f>rep!F223</f>
        <v>0</v>
      </c>
      <c r="G90" s="96">
        <f>rep!G223</f>
        <v>0</v>
      </c>
      <c r="H90" s="96">
        <f>rep!H223</f>
        <v>0</v>
      </c>
      <c r="I90" s="96">
        <f>rep!I223</f>
        <v>0</v>
      </c>
      <c r="J90" s="96">
        <f>rep!J223</f>
        <v>0</v>
      </c>
      <c r="K90" s="96">
        <f>rep!K223</f>
        <v>0</v>
      </c>
      <c r="L90" s="96">
        <f>rep!L223</f>
        <v>0</v>
      </c>
      <c r="M90" s="96">
        <f>rep!M223</f>
        <v>0</v>
      </c>
      <c r="N90" s="96">
        <f>rep!N223</f>
        <v>0</v>
      </c>
      <c r="O90" s="96">
        <f>rep!O223</f>
        <v>0</v>
      </c>
      <c r="P90" s="96">
        <f>rep!P223</f>
        <v>0</v>
      </c>
      <c r="Q90" s="96">
        <f>rep!Q223</f>
        <v>0</v>
      </c>
      <c r="R90" s="96">
        <f>rep!R223</f>
        <v>0</v>
      </c>
      <c r="S90" s="96">
        <f>rep!S223</f>
        <v>0</v>
      </c>
      <c r="T90" s="96">
        <f>rep!T223</f>
        <v>0</v>
      </c>
      <c r="U90" s="96">
        <f>rep!U223</f>
        <v>0</v>
      </c>
      <c r="V90" s="96">
        <f>rep!V223</f>
        <v>0</v>
      </c>
      <c r="W90" s="96">
        <f>rep!W223</f>
        <v>0</v>
      </c>
      <c r="X90" s="96">
        <f>rep!X223</f>
        <v>0</v>
      </c>
      <c r="Y90" s="96">
        <f>rep!Y223</f>
        <v>0</v>
      </c>
      <c r="Z90" s="96">
        <f>rep!Z223</f>
        <v>0</v>
      </c>
      <c r="AA90" s="96">
        <f>rep!AA223</f>
        <v>0</v>
      </c>
      <c r="AB90" s="96">
        <f>rep!AB223</f>
        <v>0</v>
      </c>
      <c r="AC90" s="96">
        <f>rep!AC223</f>
        <v>0</v>
      </c>
      <c r="AD90" s="96">
        <f>rep!AD223</f>
        <v>0</v>
      </c>
      <c r="AE90" s="96">
        <f>rep!AE223</f>
        <v>0</v>
      </c>
      <c r="AF90" s="96">
        <f>rep!AF223</f>
        <v>0</v>
      </c>
      <c r="AG90" s="96">
        <f>rep!AG223</f>
        <v>0</v>
      </c>
      <c r="AH90" s="96">
        <f>rep!AH223</f>
        <v>0</v>
      </c>
      <c r="AI90" s="96">
        <f>rep!AI223</f>
        <v>0</v>
      </c>
      <c r="AJ90" s="96">
        <f>rep!AJ223</f>
        <v>0</v>
      </c>
      <c r="AK90" s="96">
        <f>rep!AK223</f>
        <v>0</v>
      </c>
      <c r="AL90" s="96">
        <f>rep!AL223</f>
        <v>0</v>
      </c>
      <c r="AM90" s="96">
        <f>rep!AM223</f>
        <v>0</v>
      </c>
      <c r="AN90" s="96">
        <f>rep!AN223</f>
        <v>0</v>
      </c>
      <c r="AO90" s="96">
        <f>rep!AO223</f>
        <v>0</v>
      </c>
      <c r="AP90" s="96">
        <f>rep!AP223</f>
        <v>0</v>
      </c>
      <c r="AQ90" s="96">
        <f>rep!AQ223</f>
        <v>0</v>
      </c>
      <c r="AR90" s="96">
        <f>rep!AR223</f>
        <v>0</v>
      </c>
      <c r="AU90">
        <f t="shared" si="7"/>
        <v>0</v>
      </c>
      <c r="AV90">
        <f t="shared" si="8"/>
        <v>28.233174977157489</v>
      </c>
      <c r="AW90">
        <f t="shared" si="9"/>
        <v>24.680031197364087</v>
      </c>
      <c r="AX90">
        <f t="shared" si="10"/>
        <v>2.5548686539714374</v>
      </c>
      <c r="AY90">
        <f t="shared" si="6"/>
        <v>-17.663445828933426</v>
      </c>
      <c r="AZ90" t="str">
        <f t="shared" si="11"/>
        <v/>
      </c>
    </row>
    <row r="91" spans="1:56">
      <c r="A91">
        <v>1998</v>
      </c>
      <c r="B91" s="96">
        <f>rep!B224</f>
        <v>0</v>
      </c>
      <c r="C91" s="96">
        <f>rep!C224</f>
        <v>0</v>
      </c>
      <c r="D91" s="96">
        <f>rep!D224</f>
        <v>0</v>
      </c>
      <c r="E91" s="96">
        <f>rep!E224</f>
        <v>0</v>
      </c>
      <c r="F91" s="96">
        <f>rep!F224</f>
        <v>0</v>
      </c>
      <c r="G91" s="96">
        <f>rep!G224</f>
        <v>0</v>
      </c>
      <c r="H91" s="96">
        <f>rep!H224</f>
        <v>0</v>
      </c>
      <c r="I91" s="96">
        <f>rep!I224</f>
        <v>0</v>
      </c>
      <c r="J91" s="96">
        <f>rep!J224</f>
        <v>0</v>
      </c>
      <c r="K91" s="96">
        <f>rep!K224</f>
        <v>0</v>
      </c>
      <c r="L91" s="96">
        <f>rep!L224</f>
        <v>0</v>
      </c>
      <c r="M91" s="96">
        <f>rep!M224</f>
        <v>0</v>
      </c>
      <c r="N91" s="96">
        <f>rep!N224</f>
        <v>0</v>
      </c>
      <c r="O91" s="96">
        <f>rep!O224</f>
        <v>0</v>
      </c>
      <c r="P91" s="96">
        <f>rep!P224</f>
        <v>0</v>
      </c>
      <c r="Q91" s="96">
        <f>rep!Q224</f>
        <v>0</v>
      </c>
      <c r="R91" s="96">
        <f>rep!R224</f>
        <v>0</v>
      </c>
      <c r="S91" s="96">
        <f>rep!S224</f>
        <v>0</v>
      </c>
      <c r="T91" s="96">
        <f>rep!T224</f>
        <v>0</v>
      </c>
      <c r="U91" s="96">
        <f>rep!U224</f>
        <v>0</v>
      </c>
      <c r="V91" s="96">
        <f>rep!V224</f>
        <v>0</v>
      </c>
      <c r="W91" s="96">
        <f>rep!W224</f>
        <v>0</v>
      </c>
      <c r="X91" s="96">
        <f>rep!X224</f>
        <v>0</v>
      </c>
      <c r="Y91" s="96">
        <f>rep!Y224</f>
        <v>0</v>
      </c>
      <c r="Z91" s="96">
        <f>rep!Z224</f>
        <v>0</v>
      </c>
      <c r="AA91" s="96">
        <f>rep!AA224</f>
        <v>0</v>
      </c>
      <c r="AB91" s="96">
        <f>rep!AB224</f>
        <v>0</v>
      </c>
      <c r="AC91" s="96">
        <f>rep!AC224</f>
        <v>0</v>
      </c>
      <c r="AD91" s="96">
        <f>rep!AD224</f>
        <v>0</v>
      </c>
      <c r="AE91" s="96">
        <f>rep!AE224</f>
        <v>0</v>
      </c>
      <c r="AF91" s="96">
        <f>rep!AF224</f>
        <v>0</v>
      </c>
      <c r="AG91" s="96">
        <f>rep!AG224</f>
        <v>0</v>
      </c>
      <c r="AH91" s="96">
        <f>rep!AH224</f>
        <v>0</v>
      </c>
      <c r="AI91" s="96">
        <f>rep!AI224</f>
        <v>0</v>
      </c>
      <c r="AJ91" s="96">
        <f>rep!AJ224</f>
        <v>0</v>
      </c>
      <c r="AK91" s="96">
        <f>rep!AK224</f>
        <v>0</v>
      </c>
      <c r="AL91" s="96">
        <f>rep!AL224</f>
        <v>0</v>
      </c>
      <c r="AM91" s="96">
        <f>rep!AM224</f>
        <v>0</v>
      </c>
      <c r="AN91" s="96">
        <f>rep!AN224</f>
        <v>0</v>
      </c>
      <c r="AO91" s="96">
        <f>rep!AO224</f>
        <v>0</v>
      </c>
      <c r="AP91" s="96">
        <f>rep!AP224</f>
        <v>0</v>
      </c>
      <c r="AQ91" s="96">
        <f>rep!AQ224</f>
        <v>0</v>
      </c>
      <c r="AR91" s="96">
        <f>rep!AR224</f>
        <v>0</v>
      </c>
      <c r="AU91">
        <f t="shared" si="7"/>
        <v>0</v>
      </c>
      <c r="AV91">
        <f t="shared" si="8"/>
        <v>27.900788397181799</v>
      </c>
      <c r="AW91">
        <f t="shared" si="9"/>
        <v>22.717005517566463</v>
      </c>
      <c r="AX91">
        <f t="shared" si="10"/>
        <v>2.3516568858764453</v>
      </c>
      <c r="AY91">
        <f t="shared" si="6"/>
        <v>-18.1940547316741</v>
      </c>
      <c r="AZ91" t="str">
        <f t="shared" si="11"/>
        <v/>
      </c>
    </row>
    <row r="92" spans="1:56">
      <c r="A92">
        <v>1999</v>
      </c>
      <c r="B92" s="96">
        <f>rep!B225</f>
        <v>0</v>
      </c>
      <c r="C92" s="96">
        <f>rep!C225</f>
        <v>0</v>
      </c>
      <c r="D92" s="96">
        <f>rep!D225</f>
        <v>0</v>
      </c>
      <c r="E92" s="96">
        <f>rep!E225</f>
        <v>0</v>
      </c>
      <c r="F92" s="96">
        <f>rep!F225</f>
        <v>0</v>
      </c>
      <c r="G92" s="96">
        <f>rep!G225</f>
        <v>0</v>
      </c>
      <c r="H92" s="96">
        <f>rep!H225</f>
        <v>0</v>
      </c>
      <c r="I92" s="96">
        <f>rep!I225</f>
        <v>0</v>
      </c>
      <c r="J92" s="96">
        <f>rep!J225</f>
        <v>0</v>
      </c>
      <c r="K92" s="96">
        <f>rep!K225</f>
        <v>0</v>
      </c>
      <c r="L92" s="96">
        <f>rep!L225</f>
        <v>0</v>
      </c>
      <c r="M92" s="96">
        <f>rep!M225</f>
        <v>0</v>
      </c>
      <c r="N92" s="96">
        <f>rep!N225</f>
        <v>0</v>
      </c>
      <c r="O92" s="96">
        <f>rep!O225</f>
        <v>0</v>
      </c>
      <c r="P92" s="96">
        <f>rep!P225</f>
        <v>0</v>
      </c>
      <c r="Q92" s="96">
        <f>rep!Q225</f>
        <v>0</v>
      </c>
      <c r="R92" s="96">
        <f>rep!R225</f>
        <v>0</v>
      </c>
      <c r="S92" s="96">
        <f>rep!S225</f>
        <v>0</v>
      </c>
      <c r="T92" s="96">
        <f>rep!T225</f>
        <v>0</v>
      </c>
      <c r="U92" s="96">
        <f>rep!U225</f>
        <v>0</v>
      </c>
      <c r="V92" s="96">
        <f>rep!V225</f>
        <v>0</v>
      </c>
      <c r="W92" s="96">
        <f>rep!W225</f>
        <v>0</v>
      </c>
      <c r="X92" s="96">
        <f>rep!X225</f>
        <v>0</v>
      </c>
      <c r="Y92" s="96">
        <f>rep!Y225</f>
        <v>0</v>
      </c>
      <c r="Z92" s="96">
        <f>rep!Z225</f>
        <v>0</v>
      </c>
      <c r="AA92" s="96">
        <f>rep!AA225</f>
        <v>0</v>
      </c>
      <c r="AB92" s="96">
        <f>rep!AB225</f>
        <v>0</v>
      </c>
      <c r="AC92" s="96">
        <f>rep!AC225</f>
        <v>0</v>
      </c>
      <c r="AD92" s="96">
        <f>rep!AD225</f>
        <v>0</v>
      </c>
      <c r="AE92" s="96">
        <f>rep!AE225</f>
        <v>0</v>
      </c>
      <c r="AF92" s="96">
        <f>rep!AF225</f>
        <v>0</v>
      </c>
      <c r="AG92" s="96">
        <f>rep!AG225</f>
        <v>0</v>
      </c>
      <c r="AH92" s="96">
        <f>rep!AH225</f>
        <v>0</v>
      </c>
      <c r="AI92" s="96">
        <f>rep!AI225</f>
        <v>0</v>
      </c>
      <c r="AJ92" s="96">
        <f>rep!AJ225</f>
        <v>0</v>
      </c>
      <c r="AK92" s="96">
        <f>rep!AK225</f>
        <v>0</v>
      </c>
      <c r="AL92" s="96">
        <f>rep!AL225</f>
        <v>0</v>
      </c>
      <c r="AM92" s="96">
        <f>rep!AM225</f>
        <v>0</v>
      </c>
      <c r="AN92" s="96">
        <f>rep!AN225</f>
        <v>0</v>
      </c>
      <c r="AO92" s="96">
        <f>rep!AO225</f>
        <v>0</v>
      </c>
      <c r="AP92" s="96">
        <f>rep!AP225</f>
        <v>0</v>
      </c>
      <c r="AQ92" s="96">
        <f>rep!AQ225</f>
        <v>0</v>
      </c>
      <c r="AR92" s="96">
        <f>rep!AR225</f>
        <v>0</v>
      </c>
      <c r="AU92">
        <f t="shared" si="7"/>
        <v>0</v>
      </c>
      <c r="AV92">
        <f t="shared" si="8"/>
        <v>28.11307838684187</v>
      </c>
      <c r="AW92">
        <f t="shared" si="9"/>
        <v>19.624172844560235</v>
      </c>
      <c r="AX92">
        <f t="shared" si="10"/>
        <v>2.0314878721076846</v>
      </c>
      <c r="AY92">
        <f t="shared" si="6"/>
        <v>-19.724285792326523</v>
      </c>
      <c r="AZ92" t="str">
        <f t="shared" si="11"/>
        <v/>
      </c>
    </row>
    <row r="93" spans="1:56">
      <c r="A93">
        <v>2000</v>
      </c>
      <c r="B93" s="96">
        <f>rep!B226</f>
        <v>0</v>
      </c>
      <c r="C93" s="96">
        <f>rep!C226</f>
        <v>0</v>
      </c>
      <c r="D93" s="96">
        <f>rep!D226</f>
        <v>9.9998000000000004E-6</v>
      </c>
      <c r="E93" s="96">
        <f>rep!E226</f>
        <v>1.0099799999999999E-3</v>
      </c>
      <c r="F93" s="96">
        <f>rep!F226</f>
        <v>9.9998E-5</v>
      </c>
      <c r="G93" s="96">
        <f>rep!G226</f>
        <v>2.0799600000000001E-3</v>
      </c>
      <c r="H93" s="96">
        <f>rep!H226</f>
        <v>2.06996E-3</v>
      </c>
      <c r="I93" s="96">
        <f>rep!I226</f>
        <v>8.6398299999999994E-3</v>
      </c>
      <c r="J93" s="96">
        <f>rep!J226</f>
        <v>1.31497E-2</v>
      </c>
      <c r="K93" s="96">
        <f>rep!K226</f>
        <v>3.57793E-2</v>
      </c>
      <c r="L93" s="96">
        <f>rep!L226</f>
        <v>4.7639000000000001E-2</v>
      </c>
      <c r="M93" s="96">
        <f>rep!M226</f>
        <v>5.2848899999999997E-2</v>
      </c>
      <c r="N93" s="96">
        <f>rep!N226</f>
        <v>6.1328800000000003E-2</v>
      </c>
      <c r="O93" s="96">
        <f>rep!O226</f>
        <v>7.6398499999999994E-2</v>
      </c>
      <c r="P93" s="96">
        <f>rep!P226</f>
        <v>7.8688400000000006E-2</v>
      </c>
      <c r="Q93" s="96">
        <f>rep!Q226</f>
        <v>7.5378500000000001E-2</v>
      </c>
      <c r="R93" s="96">
        <f>rep!R226</f>
        <v>7.2618500000000002E-2</v>
      </c>
      <c r="S93" s="96">
        <f>rep!S226</f>
        <v>8.6908299999999994E-2</v>
      </c>
      <c r="T93" s="96">
        <f>rep!T226</f>
        <v>6.6038700000000006E-2</v>
      </c>
      <c r="U93" s="96">
        <f>rep!U226</f>
        <v>6.0768799999999998E-2</v>
      </c>
      <c r="V93" s="96">
        <f>rep!V226</f>
        <v>5.3358900000000001E-2</v>
      </c>
      <c r="W93" s="96">
        <f>rep!W226</f>
        <v>4.8799000000000002E-2</v>
      </c>
      <c r="X93" s="96">
        <f>rep!X226</f>
        <v>4.56091E-2</v>
      </c>
      <c r="Y93" s="96">
        <f>rep!Y226</f>
        <v>4.0339199999999999E-2</v>
      </c>
      <c r="Z93" s="96">
        <f>rep!Z226</f>
        <v>2.61395E-2</v>
      </c>
      <c r="AA93" s="96">
        <f>rep!AA226</f>
        <v>1.85296E-2</v>
      </c>
      <c r="AB93" s="96">
        <f>rep!AB226</f>
        <v>1.14898E-2</v>
      </c>
      <c r="AC93" s="96">
        <f>rep!AC226</f>
        <v>6.6998700000000001E-3</v>
      </c>
      <c r="AD93" s="96">
        <f>rep!AD226</f>
        <v>3.6799300000000001E-3</v>
      </c>
      <c r="AE93" s="96">
        <f>rep!AE226</f>
        <v>1.18998E-3</v>
      </c>
      <c r="AF93" s="96">
        <f>rep!AF226</f>
        <v>7.2998500000000005E-4</v>
      </c>
      <c r="AG93" s="96">
        <f>rep!AG226</f>
        <v>6.5998700000000001E-4</v>
      </c>
      <c r="AH93" s="96">
        <f>rep!AH226</f>
        <v>4.0999199999999997E-4</v>
      </c>
      <c r="AI93" s="96">
        <f>rep!AI226</f>
        <v>2.7999399999999999E-4</v>
      </c>
      <c r="AJ93" s="96">
        <f>rep!AJ226</f>
        <v>5.1999000000000001E-4</v>
      </c>
      <c r="AK93" s="96">
        <f>rep!AK226</f>
        <v>1.09998E-4</v>
      </c>
      <c r="AL93" s="96">
        <f>rep!AL226</f>
        <v>0</v>
      </c>
      <c r="AM93" s="96">
        <f>rep!AM226</f>
        <v>0</v>
      </c>
      <c r="AN93" s="96">
        <f>rep!AN226</f>
        <v>0</v>
      </c>
      <c r="AO93" s="96">
        <f>rep!AO226</f>
        <v>0</v>
      </c>
      <c r="AP93" s="96">
        <f>rep!AP226</f>
        <v>0</v>
      </c>
      <c r="AQ93" s="96">
        <f>rep!AQ226</f>
        <v>0</v>
      </c>
      <c r="AR93" s="96">
        <f>rep!AR226</f>
        <v>0</v>
      </c>
      <c r="AU93">
        <f t="shared" si="7"/>
        <v>0</v>
      </c>
      <c r="AV93">
        <f t="shared" si="8"/>
        <v>29.008445977729444</v>
      </c>
      <c r="AW93">
        <f t="shared" si="9"/>
        <v>19.13203825903372</v>
      </c>
      <c r="AX93">
        <f t="shared" si="10"/>
        <v>1.9805422628399296</v>
      </c>
      <c r="AY93">
        <f t="shared" si="6"/>
        <v>-20.612582484047461</v>
      </c>
      <c r="AZ93" t="str">
        <f t="shared" si="11"/>
        <v/>
      </c>
    </row>
    <row r="94" spans="1:56">
      <c r="A94">
        <v>2001</v>
      </c>
      <c r="B94" s="96">
        <f>rep!B227</f>
        <v>0</v>
      </c>
      <c r="C94" s="96">
        <f>rep!C227</f>
        <v>0</v>
      </c>
      <c r="D94" s="96">
        <f>rep!D227</f>
        <v>0</v>
      </c>
      <c r="E94" s="96">
        <f>rep!E227</f>
        <v>0</v>
      </c>
      <c r="F94" s="96">
        <f>rep!F227</f>
        <v>6.0000000000000002E-5</v>
      </c>
      <c r="G94" s="96">
        <f>rep!G227</f>
        <v>5.0000000000000002E-5</v>
      </c>
      <c r="H94" s="96">
        <f>rep!H227</f>
        <v>5.1000000000000004E-3</v>
      </c>
      <c r="I94" s="96">
        <f>rep!I227</f>
        <v>1.1849999999999999E-2</v>
      </c>
      <c r="J94" s="96">
        <f>rep!J227</f>
        <v>1.779E-2</v>
      </c>
      <c r="K94" s="96">
        <f>rep!K227</f>
        <v>3.3590000000000002E-2</v>
      </c>
      <c r="L94" s="96">
        <f>rep!L227</f>
        <v>5.1380000000000002E-2</v>
      </c>
      <c r="M94" s="96">
        <f>rep!M227</f>
        <v>6.6290000000000002E-2</v>
      </c>
      <c r="N94" s="96">
        <f>rep!N227</f>
        <v>7.9509999999999997E-2</v>
      </c>
      <c r="O94" s="96">
        <f>rep!O227</f>
        <v>7.3700000000000002E-2</v>
      </c>
      <c r="P94" s="96">
        <f>rep!P227</f>
        <v>7.4690000000000006E-2</v>
      </c>
      <c r="Q94" s="96">
        <f>rep!Q227</f>
        <v>7.8049999999999994E-2</v>
      </c>
      <c r="R94" s="96">
        <f>rep!R227</f>
        <v>7.1239999999999998E-2</v>
      </c>
      <c r="S94" s="96">
        <f>rep!S227</f>
        <v>7.5120000000000006E-2</v>
      </c>
      <c r="T94" s="96">
        <f>rep!T227</f>
        <v>6.7640000000000006E-2</v>
      </c>
      <c r="U94" s="96">
        <f>rep!U227</f>
        <v>8.455E-2</v>
      </c>
      <c r="V94" s="96">
        <f>rep!V227</f>
        <v>6.2039999999999998E-2</v>
      </c>
      <c r="W94" s="96">
        <f>rep!W227</f>
        <v>4.0059999999999998E-2</v>
      </c>
      <c r="X94" s="96">
        <f>rep!X227</f>
        <v>3.0939999999999999E-2</v>
      </c>
      <c r="Y94" s="96">
        <f>rep!Y227</f>
        <v>2.5590000000000002E-2</v>
      </c>
      <c r="Z94" s="96">
        <f>rep!Z227</f>
        <v>2.1340000000000001E-2</v>
      </c>
      <c r="AA94" s="96">
        <f>rep!AA227</f>
        <v>1.8540000000000001E-2</v>
      </c>
      <c r="AB94" s="96">
        <f>rep!AB227</f>
        <v>3.31E-3</v>
      </c>
      <c r="AC94" s="96">
        <f>rep!AC227</f>
        <v>3.13E-3</v>
      </c>
      <c r="AD94" s="96">
        <f>rep!AD227</f>
        <v>1.24E-3</v>
      </c>
      <c r="AE94" s="96">
        <f>rep!AE227</f>
        <v>1.5200000000000001E-3</v>
      </c>
      <c r="AF94" s="96">
        <f>rep!AF227</f>
        <v>7.6000000000000004E-4</v>
      </c>
      <c r="AG94" s="96">
        <f>rep!AG227</f>
        <v>3.2000000000000003E-4</v>
      </c>
      <c r="AH94" s="96">
        <f>rep!AH227</f>
        <v>1.8000000000000001E-4</v>
      </c>
      <c r="AI94" s="96">
        <f>rep!AI227</f>
        <v>9.0000000000000006E-5</v>
      </c>
      <c r="AJ94" s="96">
        <f>rep!AJ227</f>
        <v>3.3E-4</v>
      </c>
      <c r="AK94" s="96">
        <f>rep!AK227</f>
        <v>0</v>
      </c>
      <c r="AL94" s="96">
        <f>rep!AL227</f>
        <v>0</v>
      </c>
      <c r="AM94" s="96">
        <f>rep!AM227</f>
        <v>0</v>
      </c>
      <c r="AN94" s="96">
        <f>rep!AN227</f>
        <v>0</v>
      </c>
      <c r="AO94" s="96">
        <f>rep!AO227</f>
        <v>0</v>
      </c>
      <c r="AP94" s="96">
        <f>rep!AP227</f>
        <v>0</v>
      </c>
      <c r="AQ94" s="96">
        <f>rep!AQ227</f>
        <v>0</v>
      </c>
      <c r="AR94" s="96">
        <f>rep!AR227</f>
        <v>0</v>
      </c>
      <c r="AU94">
        <f t="shared" si="7"/>
        <v>0</v>
      </c>
      <c r="AV94">
        <f t="shared" si="8"/>
        <v>29.970485193946423</v>
      </c>
      <c r="AW94">
        <f t="shared" si="9"/>
        <v>20.81254512902467</v>
      </c>
      <c r="AX94">
        <f t="shared" si="10"/>
        <v>2.1545077773317463</v>
      </c>
      <c r="AY94">
        <f t="shared" si="6"/>
        <v>-20.418307534839673</v>
      </c>
      <c r="AZ94" t="str">
        <f t="shared" si="11"/>
        <v/>
      </c>
    </row>
    <row r="95" spans="1:56">
      <c r="A95">
        <v>2002</v>
      </c>
      <c r="B95" s="96">
        <f>rep!B228</f>
        <v>0</v>
      </c>
      <c r="C95" s="96">
        <f>rep!C228</f>
        <v>0</v>
      </c>
      <c r="D95" s="96">
        <f>rep!D228</f>
        <v>1E-4</v>
      </c>
      <c r="E95" s="96">
        <f>rep!E228</f>
        <v>2.1000000000000001E-4</v>
      </c>
      <c r="F95" s="96">
        <f>rep!F228</f>
        <v>5.9000000000000003E-4</v>
      </c>
      <c r="G95" s="96">
        <f>rep!G228</f>
        <v>1.1800000000000001E-3</v>
      </c>
      <c r="H95" s="96">
        <f>rep!H228</f>
        <v>5.1000000000000004E-4</v>
      </c>
      <c r="I95" s="96">
        <f>rep!I228</f>
        <v>2.0999999999999999E-3</v>
      </c>
      <c r="J95" s="96">
        <f>rep!J228</f>
        <v>5.4200000000000003E-3</v>
      </c>
      <c r="K95" s="96">
        <f>rep!K228</f>
        <v>1.1990000000000001E-2</v>
      </c>
      <c r="L95" s="96">
        <f>rep!L228</f>
        <v>1.8870000000000001E-2</v>
      </c>
      <c r="M95" s="96">
        <f>rep!M228</f>
        <v>3.261E-2</v>
      </c>
      <c r="N95" s="96">
        <f>rep!N228</f>
        <v>4.24E-2</v>
      </c>
      <c r="O95" s="96">
        <f>rep!O228</f>
        <v>5.5379999999999999E-2</v>
      </c>
      <c r="P95" s="96">
        <f>rep!P228</f>
        <v>5.9979999999999999E-2</v>
      </c>
      <c r="Q95" s="96">
        <f>rep!Q228</f>
        <v>7.1040000000000006E-2</v>
      </c>
      <c r="R95" s="96">
        <f>rep!R228</f>
        <v>8.5620000000000002E-2</v>
      </c>
      <c r="S95" s="96">
        <f>rep!S228</f>
        <v>0.10095</v>
      </c>
      <c r="T95" s="96">
        <f>rep!T228</f>
        <v>0.11405</v>
      </c>
      <c r="U95" s="96">
        <f>rep!U228</f>
        <v>0.10002999999999999</v>
      </c>
      <c r="V95" s="96">
        <f>rep!V228</f>
        <v>8.1860000000000002E-2</v>
      </c>
      <c r="W95" s="96">
        <f>rep!W228</f>
        <v>6.522E-2</v>
      </c>
      <c r="X95" s="96">
        <f>rep!X228</f>
        <v>5.91E-2</v>
      </c>
      <c r="Y95" s="96">
        <f>rep!Y228</f>
        <v>3.2379999999999999E-2</v>
      </c>
      <c r="Z95" s="96">
        <f>rep!Z228</f>
        <v>2.35E-2</v>
      </c>
      <c r="AA95" s="96">
        <f>rep!AA228</f>
        <v>1.4160000000000001E-2</v>
      </c>
      <c r="AB95" s="96">
        <f>rep!AB228</f>
        <v>8.9200000000000008E-3</v>
      </c>
      <c r="AC95" s="96">
        <f>rep!AC228</f>
        <v>3.8999999999999998E-3</v>
      </c>
      <c r="AD95" s="96">
        <f>rep!AD228</f>
        <v>3.8300000000000001E-3</v>
      </c>
      <c r="AE95" s="96">
        <f>rep!AE228</f>
        <v>3.15E-3</v>
      </c>
      <c r="AF95" s="96">
        <f>rep!AF228</f>
        <v>6.4999999999999997E-4</v>
      </c>
      <c r="AG95" s="96">
        <f>rep!AG228</f>
        <v>1.3999999999999999E-4</v>
      </c>
      <c r="AH95" s="96">
        <f>rep!AH228</f>
        <v>1.6000000000000001E-4</v>
      </c>
      <c r="AI95" s="96">
        <f>rep!AI228</f>
        <v>0</v>
      </c>
      <c r="AJ95" s="96">
        <f>rep!AJ228</f>
        <v>0</v>
      </c>
      <c r="AK95" s="96">
        <f>rep!AK228</f>
        <v>0</v>
      </c>
      <c r="AL95" s="96">
        <f>rep!AL228</f>
        <v>0</v>
      </c>
      <c r="AM95" s="96">
        <f>rep!AM228</f>
        <v>0</v>
      </c>
      <c r="AN95" s="96">
        <f>rep!AN228</f>
        <v>0</v>
      </c>
      <c r="AO95" s="96">
        <f>rep!AO228</f>
        <v>0</v>
      </c>
      <c r="AP95" s="96">
        <f>rep!AP228</f>
        <v>0</v>
      </c>
      <c r="AQ95" s="96">
        <f>rep!AQ228</f>
        <v>0</v>
      </c>
      <c r="AR95" s="96">
        <f>rep!AR228</f>
        <v>0</v>
      </c>
      <c r="AU95">
        <f t="shared" si="7"/>
        <v>0</v>
      </c>
      <c r="AV95">
        <f t="shared" si="8"/>
        <v>30.586140079726395</v>
      </c>
      <c r="AW95">
        <f t="shared" si="9"/>
        <v>24.150680185189117</v>
      </c>
      <c r="AX95">
        <f>+AW95/$BC$85</f>
        <v>2.5000704125454574</v>
      </c>
      <c r="AY95">
        <f t="shared" si="6"/>
        <v>-19.344101085418597</v>
      </c>
      <c r="AZ95" t="str">
        <f t="shared" si="11"/>
        <v/>
      </c>
    </row>
    <row r="96" spans="1:56">
      <c r="A96">
        <v>2003</v>
      </c>
      <c r="B96" s="96">
        <f>rep!B229</f>
        <v>0</v>
      </c>
      <c r="C96" s="96">
        <f>rep!C229</f>
        <v>0</v>
      </c>
      <c r="D96" s="96">
        <f>rep!D229</f>
        <v>2.0000199999999999E-5</v>
      </c>
      <c r="E96" s="96">
        <f>rep!E229</f>
        <v>0</v>
      </c>
      <c r="F96" s="96">
        <f>rep!F229</f>
        <v>1.30001E-4</v>
      </c>
      <c r="G96" s="96">
        <f>rep!G229</f>
        <v>4.10004E-4</v>
      </c>
      <c r="H96" s="96">
        <f>rep!H229</f>
        <v>3.90004E-4</v>
      </c>
      <c r="I96" s="96">
        <f>rep!I229</f>
        <v>2.5800300000000001E-3</v>
      </c>
      <c r="J96" s="96">
        <f>rep!J229</f>
        <v>4.5800499999999996E-3</v>
      </c>
      <c r="K96" s="96">
        <f>rep!K229</f>
        <v>9.5201000000000001E-3</v>
      </c>
      <c r="L96" s="96">
        <f>rep!L229</f>
        <v>2.2180200000000001E-2</v>
      </c>
      <c r="M96" s="96">
        <f>rep!M229</f>
        <v>4.4830399999999999E-2</v>
      </c>
      <c r="N96" s="96">
        <f>rep!N229</f>
        <v>7.5370800000000002E-2</v>
      </c>
      <c r="O96" s="96">
        <f>rep!O229</f>
        <v>0.105881</v>
      </c>
      <c r="P96" s="96">
        <f>rep!P229</f>
        <v>0.13029099999999999</v>
      </c>
      <c r="Q96" s="96">
        <f>rep!Q229</f>
        <v>0.10122100000000001</v>
      </c>
      <c r="R96" s="96">
        <f>rep!R229</f>
        <v>8.36808E-2</v>
      </c>
      <c r="S96" s="96">
        <f>rep!S229</f>
        <v>7.8660800000000003E-2</v>
      </c>
      <c r="T96" s="96">
        <f>rep!T229</f>
        <v>7.4360700000000002E-2</v>
      </c>
      <c r="U96" s="96">
        <f>rep!U229</f>
        <v>6.1420599999999999E-2</v>
      </c>
      <c r="V96" s="96">
        <f>rep!V229</f>
        <v>5.2270499999999998E-2</v>
      </c>
      <c r="W96" s="96">
        <f>rep!W229</f>
        <v>4.52305E-2</v>
      </c>
      <c r="X96" s="96">
        <f>rep!X229</f>
        <v>4.0440400000000001E-2</v>
      </c>
      <c r="Y96" s="96">
        <f>rep!Y229</f>
        <v>2.5460300000000002E-2</v>
      </c>
      <c r="Z96" s="96">
        <f>rep!Z229</f>
        <v>1.7380199999999998E-2</v>
      </c>
      <c r="AA96" s="96">
        <f>rep!AA229</f>
        <v>8.4200799999999999E-3</v>
      </c>
      <c r="AB96" s="96">
        <f>rep!AB229</f>
        <v>6.2300599999999999E-3</v>
      </c>
      <c r="AC96" s="96">
        <f>rep!AC229</f>
        <v>2.73003E-3</v>
      </c>
      <c r="AD96" s="96">
        <f>rep!AD229</f>
        <v>3.0100299999999999E-3</v>
      </c>
      <c r="AE96" s="96">
        <f>rep!AE229</f>
        <v>1.55002E-3</v>
      </c>
      <c r="AF96" s="96">
        <f>rep!AF229</f>
        <v>7.3000699999999996E-4</v>
      </c>
      <c r="AG96" s="96">
        <f>rep!AG229</f>
        <v>3.90004E-4</v>
      </c>
      <c r="AH96" s="96">
        <f>rep!AH229</f>
        <v>2.1000200000000001E-4</v>
      </c>
      <c r="AI96" s="96">
        <f>rep!AI229</f>
        <v>1.50001E-4</v>
      </c>
      <c r="AJ96" s="96">
        <f>rep!AJ229</f>
        <v>2.2000200000000001E-4</v>
      </c>
      <c r="AK96" s="96">
        <f>rep!AK229</f>
        <v>2.0000199999999999E-5</v>
      </c>
      <c r="AL96" s="96">
        <f>rep!AL229</f>
        <v>2.0000199999999999E-5</v>
      </c>
      <c r="AM96" s="96">
        <f>rep!AM229</f>
        <v>1.0000099999999999E-5</v>
      </c>
      <c r="AN96" s="96">
        <f>rep!AN229</f>
        <v>0</v>
      </c>
      <c r="AO96" s="96">
        <f>rep!AO229</f>
        <v>0</v>
      </c>
      <c r="AP96" s="96">
        <f>rep!AP229</f>
        <v>0</v>
      </c>
      <c r="AQ96" s="96">
        <f>rep!AQ229</f>
        <v>0</v>
      </c>
      <c r="AR96" s="96">
        <f>rep!AR229</f>
        <v>0</v>
      </c>
      <c r="AU96">
        <f t="shared" si="7"/>
        <v>0</v>
      </c>
      <c r="AV96">
        <f t="shared" si="8"/>
        <v>30.848952238542694</v>
      </c>
      <c r="AW96">
        <f t="shared" si="9"/>
        <v>27.070710507619424</v>
      </c>
      <c r="AX96">
        <f t="shared" si="10"/>
        <v>2.8023509842256131</v>
      </c>
      <c r="AY96">
        <f t="shared" si="6"/>
        <v>-18.428040330708107</v>
      </c>
      <c r="AZ96" t="str">
        <f t="shared" si="11"/>
        <v/>
      </c>
    </row>
    <row r="97" spans="1:52">
      <c r="A97">
        <v>2004</v>
      </c>
      <c r="B97" s="96">
        <f>rep!B230</f>
        <v>0</v>
      </c>
      <c r="C97" s="96">
        <f>rep!C230</f>
        <v>0</v>
      </c>
      <c r="D97" s="96">
        <f>rep!D230</f>
        <v>9.0000000000000006E-5</v>
      </c>
      <c r="E97" s="96">
        <f>rep!E230</f>
        <v>1.2999999999999999E-4</v>
      </c>
      <c r="F97" s="96">
        <f>rep!F230</f>
        <v>1.4999999999999999E-4</v>
      </c>
      <c r="G97" s="96">
        <f>rep!G230</f>
        <v>2.9E-4</v>
      </c>
      <c r="H97" s="96">
        <f>rep!H230</f>
        <v>3.1E-4</v>
      </c>
      <c r="I97" s="96">
        <f>rep!I230</f>
        <v>1.2600000000000001E-3</v>
      </c>
      <c r="J97" s="96">
        <f>rep!J230</f>
        <v>1.7799999999999999E-3</v>
      </c>
      <c r="K97" s="96">
        <f>rep!K230</f>
        <v>3.5799999999999998E-3</v>
      </c>
      <c r="L97" s="96">
        <f>rep!L230</f>
        <v>5.7200000000000003E-3</v>
      </c>
      <c r="M97" s="96">
        <f>rep!M230</f>
        <v>1.3899999999999999E-2</v>
      </c>
      <c r="N97" s="96">
        <f>rep!N230</f>
        <v>1.8589999999999999E-2</v>
      </c>
      <c r="O97" s="96">
        <f>rep!O230</f>
        <v>2.989E-2</v>
      </c>
      <c r="P97" s="96">
        <f>rep!P230</f>
        <v>4.0629999999999999E-2</v>
      </c>
      <c r="Q97" s="96">
        <f>rep!Q230</f>
        <v>5.8779999999999999E-2</v>
      </c>
      <c r="R97" s="96">
        <f>rep!R230</f>
        <v>6.9949999999999998E-2</v>
      </c>
      <c r="S97" s="96">
        <f>rep!S230</f>
        <v>7.6359999999999997E-2</v>
      </c>
      <c r="T97" s="96">
        <f>rep!T230</f>
        <v>7.9469999999999999E-2</v>
      </c>
      <c r="U97" s="96">
        <f>rep!U230</f>
        <v>7.528E-2</v>
      </c>
      <c r="V97" s="96">
        <f>rep!V230</f>
        <v>7.0349999999999996E-2</v>
      </c>
      <c r="W97" s="96">
        <f>rep!W230</f>
        <v>9.2590000000000006E-2</v>
      </c>
      <c r="X97" s="96">
        <f>rep!X230</f>
        <v>8.7489999999999998E-2</v>
      </c>
      <c r="Y97" s="96">
        <f>rep!Y230</f>
        <v>7.263E-2</v>
      </c>
      <c r="Z97" s="96">
        <f>rep!Z230</f>
        <v>5.1819999999999998E-2</v>
      </c>
      <c r="AA97" s="96">
        <f>rep!AA230</f>
        <v>5.0770000000000003E-2</v>
      </c>
      <c r="AB97" s="96">
        <f>rep!AB230</f>
        <v>3.3250000000000002E-2</v>
      </c>
      <c r="AC97" s="96">
        <f>rep!AC230</f>
        <v>2.623E-2</v>
      </c>
      <c r="AD97" s="96">
        <f>rep!AD230</f>
        <v>1.2540000000000001E-2</v>
      </c>
      <c r="AE97" s="96">
        <f>rep!AE230</f>
        <v>8.5299999999999994E-3</v>
      </c>
      <c r="AF97" s="96">
        <f>rep!AF230</f>
        <v>5.1000000000000004E-3</v>
      </c>
      <c r="AG97" s="96">
        <f>rep!AG230</f>
        <v>5.3800000000000002E-3</v>
      </c>
      <c r="AH97" s="96">
        <f>rep!AH230</f>
        <v>2.4499999999999999E-3</v>
      </c>
      <c r="AI97" s="96">
        <f>rep!AI230</f>
        <v>1.83E-3</v>
      </c>
      <c r="AJ97" s="96">
        <f>rep!AJ230</f>
        <v>1.3500000000000001E-3</v>
      </c>
      <c r="AK97" s="96">
        <f>rep!AK230</f>
        <v>5.5999999999999995E-4</v>
      </c>
      <c r="AL97" s="96">
        <f>rep!AL230</f>
        <v>4.2000000000000002E-4</v>
      </c>
      <c r="AM97" s="96">
        <f>rep!AM230</f>
        <v>1.3999999999999999E-4</v>
      </c>
      <c r="AN97" s="96">
        <f>rep!AN230</f>
        <v>1.3999999999999999E-4</v>
      </c>
      <c r="AO97" s="96">
        <f>rep!AO230</f>
        <v>2.0000000000000001E-4</v>
      </c>
      <c r="AP97" s="96">
        <f>rep!AP230</f>
        <v>6.9999999999999994E-5</v>
      </c>
      <c r="AQ97" s="96">
        <f>rep!AQ230</f>
        <v>0</v>
      </c>
      <c r="AR97" s="96">
        <f>rep!AR230</f>
        <v>0</v>
      </c>
      <c r="AU97">
        <f t="shared" si="7"/>
        <v>0</v>
      </c>
      <c r="AV97">
        <f t="shared" si="8"/>
        <v>31.033729817861612</v>
      </c>
      <c r="AW97">
        <f t="shared" si="9"/>
        <v>28.916175222610718</v>
      </c>
      <c r="AX97">
        <f t="shared" si="10"/>
        <v>2.9933928801874448</v>
      </c>
      <c r="AY97">
        <f t="shared" si="6"/>
        <v>-17.937095241219353</v>
      </c>
      <c r="AZ97" t="str">
        <f t="shared" si="11"/>
        <v/>
      </c>
    </row>
    <row r="98" spans="1:52">
      <c r="A98">
        <v>2005</v>
      </c>
      <c r="B98" s="96">
        <f>rep!B231</f>
        <v>0</v>
      </c>
      <c r="C98" s="96">
        <f>rep!C231</f>
        <v>0</v>
      </c>
      <c r="D98" s="96">
        <f>rep!D231</f>
        <v>0</v>
      </c>
      <c r="E98" s="96">
        <f>rep!E231</f>
        <v>0</v>
      </c>
      <c r="F98" s="96">
        <f>rep!F231</f>
        <v>0</v>
      </c>
      <c r="G98" s="96">
        <f>rep!G231</f>
        <v>0</v>
      </c>
      <c r="H98" s="96">
        <f>rep!H231</f>
        <v>0</v>
      </c>
      <c r="I98" s="96">
        <f>rep!I231</f>
        <v>7.6000000000000004E-4</v>
      </c>
      <c r="J98" s="96">
        <f>rep!J231</f>
        <v>7.6000000000000004E-4</v>
      </c>
      <c r="K98" s="96">
        <f>rep!K231</f>
        <v>1.2700000000000001E-3</v>
      </c>
      <c r="L98" s="96">
        <f>rep!L231</f>
        <v>1.48E-3</v>
      </c>
      <c r="M98" s="96">
        <f>rep!M231</f>
        <v>5.8100000000000001E-3</v>
      </c>
      <c r="N98" s="96">
        <f>rep!N231</f>
        <v>2.1100000000000001E-2</v>
      </c>
      <c r="O98" s="96">
        <f>rep!O231</f>
        <v>3.031E-2</v>
      </c>
      <c r="P98" s="96">
        <f>rep!P231</f>
        <v>4.5859999999999998E-2</v>
      </c>
      <c r="Q98" s="96">
        <f>rep!Q231</f>
        <v>5.9159999999999997E-2</v>
      </c>
      <c r="R98" s="96">
        <f>rep!R231</f>
        <v>9.2719999999999997E-2</v>
      </c>
      <c r="S98" s="96">
        <f>rep!S231</f>
        <v>0.11169999999999999</v>
      </c>
      <c r="T98" s="96">
        <f>rep!T231</f>
        <v>0.10709</v>
      </c>
      <c r="U98" s="96">
        <f>rep!U231</f>
        <v>8.8410000000000002E-2</v>
      </c>
      <c r="V98" s="96">
        <f>rep!V231</f>
        <v>6.2600000000000003E-2</v>
      </c>
      <c r="W98" s="96">
        <f>rep!W231</f>
        <v>7.4700000000000003E-2</v>
      </c>
      <c r="X98" s="96">
        <f>rep!X231</f>
        <v>6.4140000000000003E-2</v>
      </c>
      <c r="Y98" s="96">
        <f>rep!Y231</f>
        <v>6.5600000000000006E-2</v>
      </c>
      <c r="Z98" s="96">
        <f>rep!Z231</f>
        <v>4.4290000000000003E-2</v>
      </c>
      <c r="AA98" s="96">
        <f>rep!AA231</f>
        <v>4.3229999999999998E-2</v>
      </c>
      <c r="AB98" s="96">
        <f>rep!AB231</f>
        <v>3.3169999999999998E-2</v>
      </c>
      <c r="AC98" s="96">
        <f>rep!AC231</f>
        <v>1.9900000000000001E-2</v>
      </c>
      <c r="AD98" s="96">
        <f>rep!AD231</f>
        <v>1.2370000000000001E-2</v>
      </c>
      <c r="AE98" s="96">
        <f>rep!AE231</f>
        <v>7.1399999999999996E-3</v>
      </c>
      <c r="AF98" s="96">
        <f>rep!AF231</f>
        <v>2.0899999999999998E-3</v>
      </c>
      <c r="AG98" s="96">
        <f>rep!AG231</f>
        <v>1.92E-3</v>
      </c>
      <c r="AH98" s="96">
        <f>rep!AH231</f>
        <v>1.1100000000000001E-3</v>
      </c>
      <c r="AI98" s="96">
        <f>rep!AI231</f>
        <v>9.3999999999999997E-4</v>
      </c>
      <c r="AJ98" s="96">
        <f>rep!AJ231</f>
        <v>2.0000000000000002E-5</v>
      </c>
      <c r="AK98" s="96">
        <f>rep!AK231</f>
        <v>2.0000000000000002E-5</v>
      </c>
      <c r="AL98" s="96">
        <f>rep!AL231</f>
        <v>3.2000000000000003E-4</v>
      </c>
      <c r="AM98" s="96">
        <f>rep!AM231</f>
        <v>1.0000000000000001E-5</v>
      </c>
      <c r="AN98" s="96">
        <f>rep!AN231</f>
        <v>0</v>
      </c>
      <c r="AO98" s="96">
        <f>rep!AO231</f>
        <v>0</v>
      </c>
      <c r="AP98" s="96">
        <f>rep!AP231</f>
        <v>0</v>
      </c>
      <c r="AQ98" s="96">
        <f>rep!AQ231</f>
        <v>0</v>
      </c>
      <c r="AR98" s="96">
        <f>rep!AR231</f>
        <v>0</v>
      </c>
      <c r="AU98">
        <f t="shared" si="7"/>
        <v>0</v>
      </c>
      <c r="AV98">
        <f t="shared" si="8"/>
        <v>30.934020468783697</v>
      </c>
      <c r="AW98">
        <f t="shared" si="9"/>
        <v>32.254003954992868</v>
      </c>
      <c r="AX98">
        <f t="shared" si="10"/>
        <v>3.3389238048646859</v>
      </c>
      <c r="AY98">
        <f t="shared" si="6"/>
        <v>-16.929070529334766</v>
      </c>
      <c r="AZ98" t="str">
        <f t="shared" si="11"/>
        <v/>
      </c>
    </row>
    <row r="99" spans="1:52">
      <c r="A99">
        <v>2006</v>
      </c>
      <c r="B99" s="96">
        <f>rep!B232</f>
        <v>0</v>
      </c>
      <c r="C99" s="96">
        <f>rep!C232</f>
        <v>1.2000199999999999E-4</v>
      </c>
      <c r="D99" s="96">
        <f>rep!D232</f>
        <v>0</v>
      </c>
      <c r="E99" s="96">
        <f>rep!E232</f>
        <v>0</v>
      </c>
      <c r="F99" s="96">
        <f>rep!F232</f>
        <v>2.8000600000000002E-4</v>
      </c>
      <c r="G99" s="96">
        <f>rep!G232</f>
        <v>0</v>
      </c>
      <c r="H99" s="96">
        <f>rep!H232</f>
        <v>2.0000399999999999E-4</v>
      </c>
      <c r="I99" s="96">
        <f>rep!I232</f>
        <v>4.2000799999999998E-4</v>
      </c>
      <c r="J99" s="96">
        <f>rep!J232</f>
        <v>1.1800199999999999E-3</v>
      </c>
      <c r="K99" s="96">
        <f>rep!K232</f>
        <v>2.08004E-3</v>
      </c>
      <c r="L99" s="96">
        <f>rep!L232</f>
        <v>4.2400800000000002E-3</v>
      </c>
      <c r="M99" s="96">
        <f>rep!M232</f>
        <v>9.8902E-3</v>
      </c>
      <c r="N99" s="96">
        <f>rep!N232</f>
        <v>1.43003E-2</v>
      </c>
      <c r="O99" s="96">
        <f>rep!O232</f>
        <v>1.89404E-2</v>
      </c>
      <c r="P99" s="96">
        <f>rep!P232</f>
        <v>2.2040400000000002E-2</v>
      </c>
      <c r="Q99" s="96">
        <f>rep!Q232</f>
        <v>3.1570599999999997E-2</v>
      </c>
      <c r="R99" s="96">
        <f>rep!R232</f>
        <v>4.53309E-2</v>
      </c>
      <c r="S99" s="96">
        <f>rep!S232</f>
        <v>6.2541299999999994E-2</v>
      </c>
      <c r="T99" s="96">
        <f>rep!T232</f>
        <v>6.0261200000000001E-2</v>
      </c>
      <c r="U99" s="96">
        <f>rep!U232</f>
        <v>6.4291299999999996E-2</v>
      </c>
      <c r="V99" s="96">
        <f>rep!V232</f>
        <v>6.6471299999999997E-2</v>
      </c>
      <c r="W99" s="96">
        <f>rep!W232</f>
        <v>7.1751400000000007E-2</v>
      </c>
      <c r="X99" s="96">
        <f>rep!X232</f>
        <v>8.6481699999999995E-2</v>
      </c>
      <c r="Y99" s="96">
        <f>rep!Y232</f>
        <v>8.7171700000000005E-2</v>
      </c>
      <c r="Z99" s="96">
        <f>rep!Z232</f>
        <v>8.2791699999999996E-2</v>
      </c>
      <c r="AA99" s="96">
        <f>rep!AA232</f>
        <v>7.8941600000000001E-2</v>
      </c>
      <c r="AB99" s="96">
        <f>rep!AB232</f>
        <v>6.7491300000000004E-2</v>
      </c>
      <c r="AC99" s="96">
        <f>rep!AC232</f>
        <v>5.0451000000000003E-2</v>
      </c>
      <c r="AD99" s="96">
        <f>rep!AD232</f>
        <v>3.43807E-2</v>
      </c>
      <c r="AE99" s="96">
        <f>rep!AE232</f>
        <v>1.7460300000000002E-2</v>
      </c>
      <c r="AF99" s="96">
        <f>rep!AF232</f>
        <v>1.07002E-2</v>
      </c>
      <c r="AG99" s="96">
        <f>rep!AG232</f>
        <v>3.0300599999999998E-3</v>
      </c>
      <c r="AH99" s="96">
        <f>rep!AH232</f>
        <v>2.5100500000000002E-3</v>
      </c>
      <c r="AI99" s="96">
        <f>rep!AI232</f>
        <v>1.8700399999999999E-3</v>
      </c>
      <c r="AJ99" s="96">
        <f>rep!AJ232</f>
        <v>5.1000999999999998E-4</v>
      </c>
      <c r="AK99" s="96">
        <f>rep!AK232</f>
        <v>1.3000300000000001E-4</v>
      </c>
      <c r="AL99" s="96">
        <f>rep!AL232</f>
        <v>1.7000300000000001E-4</v>
      </c>
      <c r="AM99" s="96">
        <f>rep!AM232</f>
        <v>0</v>
      </c>
      <c r="AN99" s="96">
        <f>rep!AN232</f>
        <v>0</v>
      </c>
      <c r="AO99" s="96">
        <f>rep!AO232</f>
        <v>0</v>
      </c>
      <c r="AP99" s="96">
        <f>rep!AP232</f>
        <v>0</v>
      </c>
      <c r="AQ99" s="96">
        <f>rep!AQ232</f>
        <v>0</v>
      </c>
      <c r="AR99" s="96">
        <f>rep!AR232</f>
        <v>0</v>
      </c>
      <c r="AU99">
        <f t="shared" si="7"/>
        <v>26.332942972599998</v>
      </c>
      <c r="AV99">
        <f t="shared" si="8"/>
        <v>30.022755882214597</v>
      </c>
      <c r="AW99">
        <f t="shared" si="9"/>
        <v>35.420550593016401</v>
      </c>
      <c r="AX99">
        <f t="shared" si="10"/>
        <v>3.6667236638733334</v>
      </c>
      <c r="AY99">
        <f t="shared" si="6"/>
        <v>-1.9269269699767211</v>
      </c>
      <c r="AZ99">
        <f t="shared" si="11"/>
        <v>-1.9269269699767211</v>
      </c>
    </row>
    <row r="100" spans="1:52">
      <c r="A100">
        <v>2007</v>
      </c>
      <c r="B100" s="96">
        <f>rep!B233</f>
        <v>0</v>
      </c>
      <c r="C100" s="96">
        <f>rep!C233</f>
        <v>0</v>
      </c>
      <c r="D100" s="96">
        <f>rep!D233</f>
        <v>0</v>
      </c>
      <c r="E100" s="96">
        <f>rep!E233</f>
        <v>0</v>
      </c>
      <c r="F100" s="96">
        <f>rep!F233</f>
        <v>6.8998599999999996E-4</v>
      </c>
      <c r="G100" s="96">
        <f>rep!G233</f>
        <v>0</v>
      </c>
      <c r="H100" s="96">
        <f>rep!H233</f>
        <v>9.5998100000000005E-4</v>
      </c>
      <c r="I100" s="96">
        <f>rep!I233</f>
        <v>9.7998000000000009E-4</v>
      </c>
      <c r="J100" s="96">
        <f>rep!J233</f>
        <v>1.9799599999999998E-3</v>
      </c>
      <c r="K100" s="96">
        <f>rep!K233</f>
        <v>2.9199400000000002E-3</v>
      </c>
      <c r="L100" s="96">
        <f>rep!L233</f>
        <v>9.1398199999999999E-3</v>
      </c>
      <c r="M100" s="96">
        <f>rep!M233</f>
        <v>2.0269599999999999E-2</v>
      </c>
      <c r="N100" s="96">
        <f>rep!N233</f>
        <v>2.0269599999999999E-2</v>
      </c>
      <c r="O100" s="96">
        <f>rep!O233</f>
        <v>4.7698999999999998E-2</v>
      </c>
      <c r="P100" s="96">
        <f>rep!P233</f>
        <v>4.3659099999999999E-2</v>
      </c>
      <c r="Q100" s="96">
        <f>rep!Q233</f>
        <v>7.5218499999999994E-2</v>
      </c>
      <c r="R100" s="96">
        <f>rep!R233</f>
        <v>8.2328399999999996E-2</v>
      </c>
      <c r="S100" s="96">
        <f>rep!S233</f>
        <v>9.7888000000000003E-2</v>
      </c>
      <c r="T100" s="96">
        <f>rep!T233</f>
        <v>0.11834799999999999</v>
      </c>
      <c r="U100" s="96">
        <f>rep!U233</f>
        <v>9.6468100000000001E-2</v>
      </c>
      <c r="V100" s="96">
        <f>rep!V233</f>
        <v>9.8458000000000004E-2</v>
      </c>
      <c r="W100" s="96">
        <f>rep!W233</f>
        <v>8.4808300000000003E-2</v>
      </c>
      <c r="X100" s="96">
        <f>rep!X233</f>
        <v>6.9138599999999995E-2</v>
      </c>
      <c r="Y100" s="96">
        <f>rep!Y233</f>
        <v>4.8448999999999999E-2</v>
      </c>
      <c r="Z100" s="96">
        <f>rep!Z233</f>
        <v>2.4959499999999999E-2</v>
      </c>
      <c r="AA100" s="96">
        <f>rep!AA233</f>
        <v>1.8219599999999999E-2</v>
      </c>
      <c r="AB100" s="96">
        <f>rep!AB233</f>
        <v>1.2149800000000001E-2</v>
      </c>
      <c r="AC100" s="96">
        <f>rep!AC233</f>
        <v>7.8098400000000002E-3</v>
      </c>
      <c r="AD100" s="96">
        <f>rep!AD233</f>
        <v>9.1098199999999994E-3</v>
      </c>
      <c r="AE100" s="96">
        <f>rep!AE233</f>
        <v>3.2799299999999999E-3</v>
      </c>
      <c r="AF100" s="96">
        <f>rep!AF233</f>
        <v>2.20996E-3</v>
      </c>
      <c r="AG100" s="96">
        <f>rep!AG233</f>
        <v>1.9699600000000002E-3</v>
      </c>
      <c r="AH100" s="96">
        <f>rep!AH233</f>
        <v>0</v>
      </c>
      <c r="AI100" s="96">
        <f>rep!AI233</f>
        <v>1.99996E-4</v>
      </c>
      <c r="AJ100" s="96">
        <f>rep!AJ233</f>
        <v>4.19992E-4</v>
      </c>
      <c r="AK100" s="96">
        <f>rep!AK233</f>
        <v>0</v>
      </c>
      <c r="AL100" s="96">
        <f>rep!AL233</f>
        <v>0</v>
      </c>
      <c r="AM100" s="96">
        <f>rep!AM233</f>
        <v>0</v>
      </c>
      <c r="AN100" s="96">
        <f>rep!AN233</f>
        <v>0</v>
      </c>
      <c r="AO100" s="96">
        <f>rep!AO233</f>
        <v>0</v>
      </c>
      <c r="AP100" s="96">
        <f>rep!AP233</f>
        <v>0</v>
      </c>
      <c r="AQ100" s="96">
        <f>rep!AQ233</f>
        <v>0</v>
      </c>
      <c r="AR100" s="96">
        <f>rep!AR233</f>
        <v>0</v>
      </c>
      <c r="AU100">
        <f t="shared" si="7"/>
        <v>25.800150000000006</v>
      </c>
      <c r="AV100">
        <f t="shared" si="8"/>
        <v>28.821014958768199</v>
      </c>
      <c r="AW100">
        <f t="shared" si="9"/>
        <v>32.605315822309649</v>
      </c>
      <c r="AX100">
        <f t="shared" si="10"/>
        <v>3.3752914929927171</v>
      </c>
      <c r="AY100">
        <f t="shared" si="6"/>
        <v>-1.6442796015733849</v>
      </c>
      <c r="AZ100">
        <f t="shared" si="11"/>
        <v>-1.6442796015733849</v>
      </c>
    </row>
    <row r="101" spans="1:52">
      <c r="A101">
        <v>2008</v>
      </c>
      <c r="B101" s="96">
        <f>rep!B234</f>
        <v>0</v>
      </c>
      <c r="C101" s="96">
        <f>rep!C234</f>
        <v>0</v>
      </c>
      <c r="D101" s="96">
        <f>rep!D234</f>
        <v>0</v>
      </c>
      <c r="E101" s="96">
        <f>rep!E234</f>
        <v>0</v>
      </c>
      <c r="F101" s="96">
        <f>rep!F234</f>
        <v>0</v>
      </c>
      <c r="G101" s="96">
        <f>rep!G234</f>
        <v>0</v>
      </c>
      <c r="H101" s="96">
        <f>rep!H234</f>
        <v>1.8000000000000001E-4</v>
      </c>
      <c r="I101" s="96">
        <f>rep!I234</f>
        <v>2.1000000000000001E-4</v>
      </c>
      <c r="J101" s="96">
        <f>rep!J234</f>
        <v>7.5000000000000002E-4</v>
      </c>
      <c r="K101" s="96">
        <f>rep!K234</f>
        <v>3.46E-3</v>
      </c>
      <c r="L101" s="96">
        <f>rep!L234</f>
        <v>1.0240000000000001E-2</v>
      </c>
      <c r="M101" s="96">
        <f>rep!M234</f>
        <v>1.6080000000000001E-2</v>
      </c>
      <c r="N101" s="96">
        <f>rep!N234</f>
        <v>1.9269999999999999E-2</v>
      </c>
      <c r="O101" s="96">
        <f>rep!O234</f>
        <v>2.887E-2</v>
      </c>
      <c r="P101" s="96">
        <f>rep!P234</f>
        <v>4.3099999999999999E-2</v>
      </c>
      <c r="Q101" s="96">
        <f>rep!Q234</f>
        <v>5.4850000000000003E-2</v>
      </c>
      <c r="R101" s="96">
        <f>rep!R234</f>
        <v>6.966E-2</v>
      </c>
      <c r="S101" s="96">
        <f>rep!S234</f>
        <v>9.4640000000000002E-2</v>
      </c>
      <c r="T101" s="96">
        <f>rep!T234</f>
        <v>0.12753999999999999</v>
      </c>
      <c r="U101" s="96">
        <f>rep!U234</f>
        <v>0.12324</v>
      </c>
      <c r="V101" s="96">
        <f>rep!V234</f>
        <v>9.5780000000000004E-2</v>
      </c>
      <c r="W101" s="96">
        <f>rep!W234</f>
        <v>6.9959999999999994E-2</v>
      </c>
      <c r="X101" s="96">
        <f>rep!X234</f>
        <v>4.6089999999999999E-2</v>
      </c>
      <c r="Y101" s="96">
        <f>rep!Y234</f>
        <v>5.262E-2</v>
      </c>
      <c r="Z101" s="96">
        <f>rep!Z234</f>
        <v>3.9899999999999998E-2</v>
      </c>
      <c r="AA101" s="96">
        <f>rep!AA234</f>
        <v>3.092E-2</v>
      </c>
      <c r="AB101" s="96">
        <f>rep!AB234</f>
        <v>2.1760000000000002E-2</v>
      </c>
      <c r="AC101" s="96">
        <f>rep!AC234</f>
        <v>2.2749999999999999E-2</v>
      </c>
      <c r="AD101" s="96">
        <f>rep!AD234</f>
        <v>1.2619999999999999E-2</v>
      </c>
      <c r="AE101" s="96">
        <f>rep!AE234</f>
        <v>7.9900000000000006E-3</v>
      </c>
      <c r="AF101" s="96">
        <f>rep!AF234</f>
        <v>3.2799999999999999E-3</v>
      </c>
      <c r="AG101" s="96">
        <f>rep!AG234</f>
        <v>1.89E-3</v>
      </c>
      <c r="AH101" s="96">
        <f>rep!AH234</f>
        <v>5.0000000000000001E-4</v>
      </c>
      <c r="AI101" s="96">
        <f>rep!AI234</f>
        <v>1.0200000000000001E-3</v>
      </c>
      <c r="AJ101" s="96">
        <f>rep!AJ234</f>
        <v>9.0000000000000006E-5</v>
      </c>
      <c r="AK101" s="96">
        <f>rep!AK234</f>
        <v>4.8000000000000001E-4</v>
      </c>
      <c r="AL101" s="96">
        <f>rep!AL234</f>
        <v>0</v>
      </c>
      <c r="AM101" s="96">
        <f>rep!AM234</f>
        <v>2.5999999999999998E-4</v>
      </c>
      <c r="AN101" s="96">
        <f>rep!AN234</f>
        <v>0</v>
      </c>
      <c r="AO101" s="96">
        <f>rep!AO234</f>
        <v>0</v>
      </c>
      <c r="AP101" s="96">
        <f>rep!AP234</f>
        <v>0</v>
      </c>
      <c r="AQ101" s="96">
        <f>rep!AQ234</f>
        <v>0</v>
      </c>
      <c r="AR101" s="96">
        <f>rep!AR234</f>
        <v>0</v>
      </c>
      <c r="AU101">
        <f t="shared" si="7"/>
        <v>27.43366</v>
      </c>
      <c r="AV101">
        <f t="shared" si="8"/>
        <v>28.323832804472797</v>
      </c>
      <c r="AW101">
        <f t="shared" si="9"/>
        <v>26.573894407991702</v>
      </c>
      <c r="AX101">
        <f t="shared" si="10"/>
        <v>2.7509207461689131</v>
      </c>
      <c r="AY101">
        <f t="shared" si="6"/>
        <v>-0.53670455703763775</v>
      </c>
      <c r="AZ101">
        <f t="shared" si="11"/>
        <v>-0.53670455703763775</v>
      </c>
    </row>
    <row r="102" spans="1:52">
      <c r="A102">
        <v>2009</v>
      </c>
      <c r="B102" s="96">
        <f>rep!B235</f>
        <v>0</v>
      </c>
      <c r="C102" s="96">
        <f>rep!C235</f>
        <v>0</v>
      </c>
      <c r="D102" s="96">
        <f>rep!D235</f>
        <v>0</v>
      </c>
      <c r="E102" s="96">
        <f>rep!E235</f>
        <v>0</v>
      </c>
      <c r="F102" s="96">
        <f>rep!F235</f>
        <v>0</v>
      </c>
      <c r="G102" s="96">
        <f>rep!G235</f>
        <v>1.6000500000000001E-4</v>
      </c>
      <c r="H102" s="96">
        <f>rep!H235</f>
        <v>0</v>
      </c>
      <c r="I102" s="96">
        <f>rep!I235</f>
        <v>0</v>
      </c>
      <c r="J102" s="96">
        <f>rep!J235</f>
        <v>0</v>
      </c>
      <c r="K102" s="96">
        <f>rep!K235</f>
        <v>2.3000700000000001E-4</v>
      </c>
      <c r="L102" s="96">
        <f>rep!L235</f>
        <v>2.4000700000000001E-4</v>
      </c>
      <c r="M102" s="96">
        <f>rep!M235</f>
        <v>1.53005E-3</v>
      </c>
      <c r="N102" s="96">
        <f>rep!N235</f>
        <v>3.2701000000000002E-3</v>
      </c>
      <c r="O102" s="96">
        <f>rep!O235</f>
        <v>8.7102599999999992E-3</v>
      </c>
      <c r="P102" s="96">
        <f>rep!P235</f>
        <v>1.5630499999999999E-2</v>
      </c>
      <c r="Q102" s="96">
        <f>rep!Q235</f>
        <v>3.4390999999999998E-2</v>
      </c>
      <c r="R102" s="96">
        <f>rep!R235</f>
        <v>6.3711900000000002E-2</v>
      </c>
      <c r="S102" s="96">
        <f>rep!S235</f>
        <v>9.9703E-2</v>
      </c>
      <c r="T102" s="96">
        <f>rep!T235</f>
        <v>0.11500299999999999</v>
      </c>
      <c r="U102" s="96">
        <f>rep!U235</f>
        <v>0.12662399999999999</v>
      </c>
      <c r="V102" s="96">
        <f>rep!V235</f>
        <v>0.110553</v>
      </c>
      <c r="W102" s="96">
        <f>rep!W235</f>
        <v>0.100423</v>
      </c>
      <c r="X102" s="96">
        <f>rep!X235</f>
        <v>7.2762199999999999E-2</v>
      </c>
      <c r="Y102" s="96">
        <f>rep!Y235</f>
        <v>5.7121699999999997E-2</v>
      </c>
      <c r="Z102" s="96">
        <f>rep!Z235</f>
        <v>4.5391399999999998E-2</v>
      </c>
      <c r="AA102" s="96">
        <f>rep!AA235</f>
        <v>4.5131400000000002E-2</v>
      </c>
      <c r="AB102" s="96">
        <f>rep!AB235</f>
        <v>3.1190900000000001E-2</v>
      </c>
      <c r="AC102" s="96">
        <f>rep!AC235</f>
        <v>3.07009E-2</v>
      </c>
      <c r="AD102" s="96">
        <f>rep!AD235</f>
        <v>1.8490599999999999E-2</v>
      </c>
      <c r="AE102" s="96">
        <f>rep!AE235</f>
        <v>1.02503E-2</v>
      </c>
      <c r="AF102" s="96">
        <f>rep!AF235</f>
        <v>4.77014E-3</v>
      </c>
      <c r="AG102" s="96">
        <f>rep!AG235</f>
        <v>1.9100600000000001E-3</v>
      </c>
      <c r="AH102" s="96">
        <f>rep!AH235</f>
        <v>9.1002699999999999E-4</v>
      </c>
      <c r="AI102" s="96">
        <f>rep!AI235</f>
        <v>9.1002699999999999E-4</v>
      </c>
      <c r="AJ102" s="96">
        <f>rep!AJ235</f>
        <v>1.00003E-4</v>
      </c>
      <c r="AK102" s="96">
        <f>rep!AK235</f>
        <v>0</v>
      </c>
      <c r="AL102" s="96">
        <f>rep!AL235</f>
        <v>0</v>
      </c>
      <c r="AM102" s="96">
        <f>rep!AM235</f>
        <v>1.8000500000000001E-4</v>
      </c>
      <c r="AN102" s="96">
        <f>rep!AN235</f>
        <v>0</v>
      </c>
      <c r="AO102" s="96">
        <f>rep!AO235</f>
        <v>0</v>
      </c>
      <c r="AP102" s="96">
        <f>rep!AP235</f>
        <v>0</v>
      </c>
      <c r="AQ102" s="96">
        <f>rep!AQ235</f>
        <v>0</v>
      </c>
      <c r="AR102" s="96">
        <f>rep!AR235</f>
        <v>0</v>
      </c>
      <c r="AU102">
        <f t="shared" si="7"/>
        <v>26.183173522299999</v>
      </c>
      <c r="AV102">
        <f t="shared" si="8"/>
        <v>28.409142372585002</v>
      </c>
      <c r="AW102">
        <f t="shared" si="9"/>
        <v>23.956372922618129</v>
      </c>
      <c r="AX102">
        <f t="shared" si="10"/>
        <v>2.4799557890909036</v>
      </c>
      <c r="AY102">
        <f t="shared" si="6"/>
        <v>-1.4135042327349412</v>
      </c>
      <c r="AZ102">
        <f t="shared" si="11"/>
        <v>-1.4135042327349412</v>
      </c>
    </row>
    <row r="103" spans="1:52">
      <c r="A103">
        <v>2010</v>
      </c>
      <c r="B103" s="96">
        <f>rep!B236</f>
        <v>0</v>
      </c>
      <c r="C103" s="96">
        <f>rep!C236</f>
        <v>0</v>
      </c>
      <c r="D103" s="96">
        <f>rep!D236</f>
        <v>0</v>
      </c>
      <c r="E103" s="96">
        <f>rep!E236</f>
        <v>0</v>
      </c>
      <c r="F103" s="96">
        <f>rep!F236</f>
        <v>0</v>
      </c>
      <c r="G103" s="96">
        <f>rep!G236</f>
        <v>0</v>
      </c>
      <c r="H103" s="96">
        <f>rep!H236</f>
        <v>0</v>
      </c>
      <c r="I103" s="96">
        <f>rep!I236</f>
        <v>0</v>
      </c>
      <c r="J103" s="96">
        <f>rep!J236</f>
        <v>0</v>
      </c>
      <c r="K103" s="96">
        <f>rep!K236</f>
        <v>0</v>
      </c>
      <c r="L103" s="96">
        <f>rep!L236</f>
        <v>0</v>
      </c>
      <c r="M103" s="96">
        <f>rep!M236</f>
        <v>0</v>
      </c>
      <c r="N103" s="96">
        <f>rep!N236</f>
        <v>0</v>
      </c>
      <c r="O103" s="96">
        <f>rep!O236</f>
        <v>0</v>
      </c>
      <c r="P103" s="96">
        <f>rep!P236</f>
        <v>0</v>
      </c>
      <c r="Q103" s="96">
        <f>rep!Q236</f>
        <v>0</v>
      </c>
      <c r="R103" s="96">
        <f>rep!R236</f>
        <v>0</v>
      </c>
      <c r="S103" s="96">
        <f>rep!S236</f>
        <v>0</v>
      </c>
      <c r="T103" s="96">
        <f>rep!T236</f>
        <v>0</v>
      </c>
      <c r="U103" s="96">
        <f>rep!U236</f>
        <v>0</v>
      </c>
      <c r="V103" s="96">
        <f>rep!V236</f>
        <v>0</v>
      </c>
      <c r="W103" s="96">
        <f>rep!W236</f>
        <v>0</v>
      </c>
      <c r="X103" s="96">
        <f>rep!X236</f>
        <v>0</v>
      </c>
      <c r="Y103" s="96">
        <f>rep!Y236</f>
        <v>0</v>
      </c>
      <c r="Z103" s="96">
        <f>rep!Z236</f>
        <v>0</v>
      </c>
      <c r="AA103" s="96">
        <f>rep!AA236</f>
        <v>0</v>
      </c>
      <c r="AB103" s="96">
        <f>rep!AB236</f>
        <v>0</v>
      </c>
      <c r="AC103" s="96">
        <f>rep!AC236</f>
        <v>0</v>
      </c>
      <c r="AD103" s="96">
        <f>rep!AD236</f>
        <v>0</v>
      </c>
      <c r="AE103" s="96">
        <f>rep!AE236</f>
        <v>0</v>
      </c>
      <c r="AF103" s="96">
        <f>rep!AF236</f>
        <v>0</v>
      </c>
      <c r="AG103" s="96">
        <f>rep!AG236</f>
        <v>0</v>
      </c>
      <c r="AH103" s="96">
        <f>rep!AH236</f>
        <v>0</v>
      </c>
      <c r="AI103" s="96">
        <f>rep!AI236</f>
        <v>0</v>
      </c>
      <c r="AJ103" s="96">
        <f>rep!AJ236</f>
        <v>0</v>
      </c>
      <c r="AK103" s="96">
        <f>rep!AK236</f>
        <v>0</v>
      </c>
      <c r="AL103" s="96">
        <f>rep!AL236</f>
        <v>0</v>
      </c>
      <c r="AM103" s="96">
        <f>rep!AM236</f>
        <v>0</v>
      </c>
      <c r="AN103" s="96">
        <f>rep!AN236</f>
        <v>0</v>
      </c>
      <c r="AO103" s="96">
        <f>rep!AO236</f>
        <v>0</v>
      </c>
      <c r="AP103" s="96">
        <f>rep!AP236</f>
        <v>0</v>
      </c>
      <c r="AQ103" s="96">
        <f>rep!AQ236</f>
        <v>0</v>
      </c>
      <c r="AR103" s="96">
        <f>rep!AR236</f>
        <v>0</v>
      </c>
      <c r="AU103">
        <f t="shared" si="7"/>
        <v>29.801210000000001</v>
      </c>
      <c r="AV103">
        <f t="shared" si="8"/>
        <v>28.821249283275382</v>
      </c>
      <c r="AW103">
        <f t="shared" si="9"/>
        <v>21.694915153983743</v>
      </c>
      <c r="AX103">
        <f t="shared" si="10"/>
        <v>2.2458504300190212</v>
      </c>
      <c r="AY103">
        <f t="shared" si="6"/>
        <v>0.65391041098031266</v>
      </c>
      <c r="AZ103">
        <f t="shared" si="11"/>
        <v>0.65391041098031266</v>
      </c>
    </row>
    <row r="104" spans="1:52">
      <c r="A104">
        <v>2011</v>
      </c>
      <c r="B104" s="96">
        <f>rep!B237</f>
        <v>0</v>
      </c>
      <c r="C104" s="96">
        <f>rep!C237</f>
        <v>0</v>
      </c>
      <c r="D104" s="96">
        <f>rep!D237</f>
        <v>0</v>
      </c>
      <c r="E104" s="96">
        <f>rep!E237</f>
        <v>0</v>
      </c>
      <c r="F104" s="96">
        <f>rep!F237</f>
        <v>0</v>
      </c>
      <c r="G104" s="96">
        <f>rep!G237</f>
        <v>0</v>
      </c>
      <c r="H104" s="96">
        <f>rep!H237</f>
        <v>0</v>
      </c>
      <c r="I104" s="96">
        <f>rep!I237</f>
        <v>0</v>
      </c>
      <c r="J104" s="96">
        <f>rep!J237</f>
        <v>0</v>
      </c>
      <c r="K104" s="96">
        <f>rep!K237</f>
        <v>0</v>
      </c>
      <c r="L104" s="96">
        <f>rep!L237</f>
        <v>1.9599600000000002E-3</v>
      </c>
      <c r="M104" s="96">
        <f>rep!M237</f>
        <v>3.00994E-3</v>
      </c>
      <c r="N104" s="96">
        <f>rep!N237</f>
        <v>9.5098100000000005E-3</v>
      </c>
      <c r="O104" s="96">
        <f>rep!O237</f>
        <v>1.6419699999999999E-2</v>
      </c>
      <c r="P104" s="96">
        <f>rep!P237</f>
        <v>1.54197E-2</v>
      </c>
      <c r="Q104" s="96">
        <f>rep!Q237</f>
        <v>2.6429500000000002E-2</v>
      </c>
      <c r="R104" s="96">
        <f>rep!R237</f>
        <v>4.2719100000000003E-2</v>
      </c>
      <c r="S104" s="96">
        <f>rep!S237</f>
        <v>9.6068100000000003E-2</v>
      </c>
      <c r="T104" s="96">
        <f>rep!T237</f>
        <v>0.125027</v>
      </c>
      <c r="U104" s="96">
        <f>rep!U237</f>
        <v>0.13844699999999999</v>
      </c>
      <c r="V104" s="96">
        <f>rep!V237</f>
        <v>0.117308</v>
      </c>
      <c r="W104" s="96">
        <f>rep!W237</f>
        <v>9.6248100000000003E-2</v>
      </c>
      <c r="X104" s="96">
        <f>rep!X237</f>
        <v>6.5418699999999996E-2</v>
      </c>
      <c r="Y104" s="96">
        <f>rep!Y237</f>
        <v>4.7169099999999999E-2</v>
      </c>
      <c r="Z104" s="96">
        <f>rep!Z237</f>
        <v>3.03994E-2</v>
      </c>
      <c r="AA104" s="96">
        <f>rep!AA237</f>
        <v>3.8559200000000002E-2</v>
      </c>
      <c r="AB104" s="96">
        <f>rep!AB237</f>
        <v>3.5329300000000001E-2</v>
      </c>
      <c r="AC104" s="96">
        <f>rep!AC237</f>
        <v>3.4309300000000001E-2</v>
      </c>
      <c r="AD104" s="96">
        <f>rep!AD237</f>
        <v>2.7119500000000001E-2</v>
      </c>
      <c r="AE104" s="96">
        <f>rep!AE237</f>
        <v>1.7799599999999999E-2</v>
      </c>
      <c r="AF104" s="96">
        <f>rep!AF237</f>
        <v>7.9198399999999992E-3</v>
      </c>
      <c r="AG104" s="96">
        <f>rep!AG237</f>
        <v>4.1699199999999997E-3</v>
      </c>
      <c r="AH104" s="96">
        <f>rep!AH237</f>
        <v>1.73997E-3</v>
      </c>
      <c r="AI104" s="96">
        <f>rep!AI237</f>
        <v>6.3998699999999996E-4</v>
      </c>
      <c r="AJ104" s="96">
        <f>rep!AJ237</f>
        <v>4.19992E-4</v>
      </c>
      <c r="AK104" s="96">
        <f>rep!AK237</f>
        <v>3.8999199999999998E-4</v>
      </c>
      <c r="AL104" s="96">
        <f>rep!AL237</f>
        <v>9.9998000000000004E-6</v>
      </c>
      <c r="AM104" s="96">
        <f>rep!AM237</f>
        <v>0</v>
      </c>
      <c r="AN104" s="96">
        <f>rep!AN237</f>
        <v>0</v>
      </c>
      <c r="AO104" s="96">
        <f>rep!AO237</f>
        <v>0</v>
      </c>
      <c r="AP104" s="96">
        <f>rep!AP237</f>
        <v>0</v>
      </c>
      <c r="AQ104" s="96">
        <f>rep!AQ237</f>
        <v>3.9999200000000002E-5</v>
      </c>
      <c r="AR104" s="96">
        <f>rep!AR237</f>
        <v>0</v>
      </c>
      <c r="AU104">
        <f t="shared" si="7"/>
        <v>29.307499999999997</v>
      </c>
      <c r="AV104">
        <f t="shared" si="8"/>
        <v>29.787125155388051</v>
      </c>
      <c r="AW104">
        <f t="shared" si="9"/>
        <v>21.319428735009069</v>
      </c>
      <c r="AX104">
        <f t="shared" si="10"/>
        <v>2.2069802003114978</v>
      </c>
      <c r="AY104">
        <f t="shared" si="6"/>
        <v>-0.32285144492237594</v>
      </c>
      <c r="AZ104">
        <f t="shared" si="11"/>
        <v>-0.32285144492237594</v>
      </c>
    </row>
    <row r="105" spans="1:52">
      <c r="A105">
        <v>2012</v>
      </c>
      <c r="B105" s="96">
        <f>rep!B238</f>
        <v>0</v>
      </c>
      <c r="C105" s="96">
        <f>rep!C238</f>
        <v>0</v>
      </c>
      <c r="D105" s="96">
        <f>rep!D238</f>
        <v>0</v>
      </c>
      <c r="E105" s="96">
        <f>rep!E238</f>
        <v>0</v>
      </c>
      <c r="F105" s="96">
        <f>rep!F238</f>
        <v>0</v>
      </c>
      <c r="G105" s="96">
        <f>rep!G238</f>
        <v>7.0000700000000002E-5</v>
      </c>
      <c r="H105" s="96">
        <f>rep!H238</f>
        <v>7.0000700000000002E-5</v>
      </c>
      <c r="I105" s="96">
        <f>rep!I238</f>
        <v>7.0000700000000002E-5</v>
      </c>
      <c r="J105" s="96">
        <f>rep!J238</f>
        <v>6.1000599999999996E-4</v>
      </c>
      <c r="K105" s="96">
        <f>rep!K238</f>
        <v>1.01001E-3</v>
      </c>
      <c r="L105" s="96">
        <f>rep!L238</f>
        <v>1.4800099999999999E-3</v>
      </c>
      <c r="M105" s="96">
        <f>rep!M238</f>
        <v>3.89004E-3</v>
      </c>
      <c r="N105" s="96">
        <f>rep!N238</f>
        <v>4.3200399999999998E-3</v>
      </c>
      <c r="O105" s="96">
        <f>rep!O238</f>
        <v>1.14001E-2</v>
      </c>
      <c r="P105" s="96">
        <f>rep!P238</f>
        <v>1.3930100000000001E-2</v>
      </c>
      <c r="Q105" s="96">
        <f>rep!Q238</f>
        <v>1.5230199999999999E-2</v>
      </c>
      <c r="R105" s="96">
        <f>rep!R238</f>
        <v>1.9770200000000002E-2</v>
      </c>
      <c r="S105" s="96">
        <f>rep!S238</f>
        <v>3.2780299999999998E-2</v>
      </c>
      <c r="T105" s="96">
        <f>rep!T238</f>
        <v>5.8540599999999998E-2</v>
      </c>
      <c r="U105" s="96">
        <f>rep!U238</f>
        <v>0.11174099999999999</v>
      </c>
      <c r="V105" s="96">
        <f>rep!V238</f>
        <v>0.14269100000000001</v>
      </c>
      <c r="W105" s="96">
        <f>rep!W238</f>
        <v>0.17397199999999999</v>
      </c>
      <c r="X105" s="96">
        <f>rep!X238</f>
        <v>0.13383100000000001</v>
      </c>
      <c r="Y105" s="96">
        <f>rep!Y238</f>
        <v>7.9840800000000003E-2</v>
      </c>
      <c r="Z105" s="96">
        <f>rep!Z238</f>
        <v>5.5160599999999997E-2</v>
      </c>
      <c r="AA105" s="96">
        <f>rep!AA238</f>
        <v>3.1350299999999998E-2</v>
      </c>
      <c r="AB105" s="96">
        <f>rep!AB238</f>
        <v>3.4790300000000003E-2</v>
      </c>
      <c r="AC105" s="96">
        <f>rep!AC238</f>
        <v>2.6830300000000001E-2</v>
      </c>
      <c r="AD105" s="96">
        <f>rep!AD238</f>
        <v>2.0420199999999999E-2</v>
      </c>
      <c r="AE105" s="96">
        <f>rep!AE238</f>
        <v>1.2660100000000001E-2</v>
      </c>
      <c r="AF105" s="96">
        <f>rep!AF238</f>
        <v>8.6100900000000008E-3</v>
      </c>
      <c r="AG105" s="96">
        <f>rep!AG238</f>
        <v>2.8400299999999999E-3</v>
      </c>
      <c r="AH105" s="96">
        <f>rep!AH238</f>
        <v>1.50001E-3</v>
      </c>
      <c r="AI105" s="96">
        <f>rep!AI238</f>
        <v>4.4000400000000002E-4</v>
      </c>
      <c r="AJ105" s="96">
        <f>rep!AJ238</f>
        <v>6.0000600000000003E-5</v>
      </c>
      <c r="AK105" s="96">
        <f>rep!AK238</f>
        <v>3.0000300000000001E-5</v>
      </c>
      <c r="AL105" s="96">
        <f>rep!AL238</f>
        <v>0</v>
      </c>
      <c r="AM105" s="96">
        <f>rep!AM238</f>
        <v>3.0000300000000001E-5</v>
      </c>
      <c r="AN105" s="96">
        <f>rep!AN238</f>
        <v>3.0000300000000001E-5</v>
      </c>
      <c r="AO105" s="96">
        <f>rep!AO238</f>
        <v>0</v>
      </c>
      <c r="AP105" s="96">
        <f>rep!AP238</f>
        <v>0</v>
      </c>
      <c r="AQ105" s="96">
        <f>rep!AQ238</f>
        <v>0</v>
      </c>
      <c r="AR105" s="96">
        <f>rep!AR238</f>
        <v>0</v>
      </c>
      <c r="AU105">
        <f t="shared" si="7"/>
        <v>31.354651218999997</v>
      </c>
      <c r="AV105">
        <f t="shared" si="8"/>
        <v>30.63579312551607</v>
      </c>
      <c r="AW105">
        <f t="shared" si="9"/>
        <v>24.464908907045697</v>
      </c>
      <c r="AX105">
        <f t="shared" si="10"/>
        <v>2.5325992657397203</v>
      </c>
      <c r="AY105">
        <f t="shared" si="6"/>
        <v>0.45171023226015639</v>
      </c>
      <c r="AZ105">
        <f t="shared" si="11"/>
        <v>0.45171023226015639</v>
      </c>
    </row>
    <row r="106" spans="1:52">
      <c r="A106">
        <v>2013</v>
      </c>
      <c r="B106" s="96">
        <f>rep!B239</f>
        <v>0</v>
      </c>
      <c r="C106" s="96">
        <f>rep!C239</f>
        <v>0</v>
      </c>
      <c r="D106" s="96">
        <f>rep!D239</f>
        <v>0</v>
      </c>
      <c r="E106" s="96">
        <f>rep!E239</f>
        <v>0</v>
      </c>
      <c r="F106" s="96">
        <f>rep!F239</f>
        <v>0</v>
      </c>
      <c r="G106" s="96">
        <f>rep!G239</f>
        <v>0</v>
      </c>
      <c r="H106" s="96">
        <f>rep!H239</f>
        <v>0</v>
      </c>
      <c r="I106" s="96">
        <f>rep!I239</f>
        <v>0</v>
      </c>
      <c r="J106" s="96">
        <f>rep!J239</f>
        <v>0</v>
      </c>
      <c r="K106" s="96">
        <f>rep!K239</f>
        <v>0</v>
      </c>
      <c r="L106" s="96">
        <f>rep!L239</f>
        <v>0</v>
      </c>
      <c r="M106" s="96">
        <f>rep!M239</f>
        <v>2.4999700000000001E-4</v>
      </c>
      <c r="N106" s="96">
        <f>rep!N239</f>
        <v>3.3399699999999998E-3</v>
      </c>
      <c r="O106" s="96">
        <f>rep!O239</f>
        <v>2.41998E-3</v>
      </c>
      <c r="P106" s="96">
        <f>rep!P239</f>
        <v>8.73991E-3</v>
      </c>
      <c r="Q106" s="96">
        <f>rep!Q239</f>
        <v>4.7099500000000001E-3</v>
      </c>
      <c r="R106" s="96">
        <f>rep!R239</f>
        <v>1.7349799999999999E-2</v>
      </c>
      <c r="S106" s="96">
        <f>rep!S239</f>
        <v>3.2159699999999999E-2</v>
      </c>
      <c r="T106" s="96">
        <f>rep!T239</f>
        <v>4.1799599999999999E-2</v>
      </c>
      <c r="U106" s="96">
        <f>rep!U239</f>
        <v>6.6119300000000006E-2</v>
      </c>
      <c r="V106" s="96">
        <f>rep!V239</f>
        <v>6.5589300000000003E-2</v>
      </c>
      <c r="W106" s="96">
        <f>rep!W239</f>
        <v>0.10918899999999999</v>
      </c>
      <c r="X106" s="96">
        <f>rep!X239</f>
        <v>0.103939</v>
      </c>
      <c r="Y106" s="96">
        <f>rep!Y239</f>
        <v>0.11079899999999999</v>
      </c>
      <c r="Z106" s="96">
        <f>rep!Z239</f>
        <v>8.33092E-2</v>
      </c>
      <c r="AA106" s="96">
        <f>rep!AA239</f>
        <v>7.9819200000000007E-2</v>
      </c>
      <c r="AB106" s="96">
        <f>rep!AB239</f>
        <v>7.26493E-2</v>
      </c>
      <c r="AC106" s="96">
        <f>rep!AC239</f>
        <v>6.1019400000000001E-2</v>
      </c>
      <c r="AD106" s="96">
        <f>rep!AD239</f>
        <v>4.5159499999999998E-2</v>
      </c>
      <c r="AE106" s="96">
        <f>rep!AE239</f>
        <v>3.1359699999999997E-2</v>
      </c>
      <c r="AF106" s="96">
        <f>rep!AF239</f>
        <v>2.1539800000000001E-2</v>
      </c>
      <c r="AG106" s="96">
        <f>rep!AG239</f>
        <v>1.29099E-2</v>
      </c>
      <c r="AH106" s="96">
        <f>rep!AH239</f>
        <v>7.3599299999999998E-3</v>
      </c>
      <c r="AI106" s="96">
        <f>rep!AI239</f>
        <v>7.6699200000000002E-3</v>
      </c>
      <c r="AJ106" s="96">
        <f>rep!AJ239</f>
        <v>3.9999600000000003E-3</v>
      </c>
      <c r="AK106" s="96">
        <f>rep!AK239</f>
        <v>2.6399700000000002E-3</v>
      </c>
      <c r="AL106" s="96">
        <f>rep!AL239</f>
        <v>2.4999699999999998E-3</v>
      </c>
      <c r="AM106" s="96">
        <f>rep!AM239</f>
        <v>1.53998E-3</v>
      </c>
      <c r="AN106" s="96">
        <f>rep!AN239</f>
        <v>0</v>
      </c>
      <c r="AO106" s="96">
        <f>rep!AO239</f>
        <v>0</v>
      </c>
      <c r="AP106" s="96">
        <f>rep!AP239</f>
        <v>1.19999E-4</v>
      </c>
      <c r="AQ106" s="96">
        <f>rep!AQ239</f>
        <v>0</v>
      </c>
      <c r="AR106" s="96">
        <f>rep!AR239</f>
        <v>0</v>
      </c>
      <c r="AU106">
        <f t="shared" si="7"/>
        <v>28.384429745999999</v>
      </c>
      <c r="AV106">
        <f t="shared" si="8"/>
        <v>30.869750809896079</v>
      </c>
      <c r="AW106">
        <f t="shared" si="9"/>
        <v>27.762751666649137</v>
      </c>
      <c r="AX106">
        <f t="shared" si="10"/>
        <v>2.8739908557607801</v>
      </c>
      <c r="AY106">
        <f t="shared" si="6"/>
        <v>-1.4660197112815041</v>
      </c>
      <c r="AZ106">
        <f t="shared" si="11"/>
        <v>-1.4660197112815041</v>
      </c>
    </row>
    <row r="107" spans="1:52">
      <c r="A107">
        <v>2014</v>
      </c>
      <c r="B107" s="96">
        <f>rep!B240</f>
        <v>0</v>
      </c>
      <c r="C107" s="96">
        <f>rep!C240</f>
        <v>0</v>
      </c>
      <c r="D107" s="96">
        <f>rep!D240</f>
        <v>0</v>
      </c>
      <c r="E107" s="96">
        <f>rep!E240</f>
        <v>0</v>
      </c>
      <c r="F107" s="96">
        <f>rep!F240</f>
        <v>0</v>
      </c>
      <c r="G107" s="96">
        <f>rep!G240</f>
        <v>0</v>
      </c>
      <c r="H107" s="96">
        <f>rep!H240</f>
        <v>0</v>
      </c>
      <c r="I107" s="96">
        <f>rep!I240</f>
        <v>0</v>
      </c>
      <c r="J107" s="96">
        <f>rep!J240</f>
        <v>3.9999200000000002E-5</v>
      </c>
      <c r="K107" s="96">
        <f>rep!K240</f>
        <v>0</v>
      </c>
      <c r="L107" s="96">
        <f>rep!L240</f>
        <v>7.9998400000000003E-5</v>
      </c>
      <c r="M107" s="96">
        <f>rep!M240</f>
        <v>1.79996E-4</v>
      </c>
      <c r="N107" s="96">
        <f>rep!N240</f>
        <v>1.50997E-3</v>
      </c>
      <c r="O107" s="96">
        <f>rep!O240</f>
        <v>2.0899600000000001E-3</v>
      </c>
      <c r="P107" s="96">
        <f>rep!P240</f>
        <v>4.9499000000000001E-3</v>
      </c>
      <c r="Q107" s="96">
        <f>rep!Q240</f>
        <v>9.4698100000000004E-3</v>
      </c>
      <c r="R107" s="96">
        <f>rep!R240</f>
        <v>2.1659600000000001E-2</v>
      </c>
      <c r="S107" s="96">
        <f>rep!S240</f>
        <v>3.3699300000000001E-2</v>
      </c>
      <c r="T107" s="96">
        <f>rep!T240</f>
        <v>4.9269E-2</v>
      </c>
      <c r="U107" s="96">
        <f>rep!U240</f>
        <v>7.4458499999999997E-2</v>
      </c>
      <c r="V107" s="96">
        <f>rep!V240</f>
        <v>0.117078</v>
      </c>
      <c r="W107" s="96">
        <f>rep!W240</f>
        <v>0.12328799999999999</v>
      </c>
      <c r="X107" s="96">
        <f>rep!X240</f>
        <v>0.116508</v>
      </c>
      <c r="Y107" s="96">
        <f>rep!Y240</f>
        <v>8.9178199999999999E-2</v>
      </c>
      <c r="Z107" s="96">
        <f>rep!Z240</f>
        <v>8.0178399999999997E-2</v>
      </c>
      <c r="AA107" s="96">
        <f>rep!AA240</f>
        <v>5.92788E-2</v>
      </c>
      <c r="AB107" s="96">
        <f>rep!AB240</f>
        <v>5.28589E-2</v>
      </c>
      <c r="AC107" s="96">
        <f>rep!AC240</f>
        <v>4.9019E-2</v>
      </c>
      <c r="AD107" s="96">
        <f>rep!AD240</f>
        <v>3.9299199999999999E-2</v>
      </c>
      <c r="AE107" s="96">
        <f>rep!AE240</f>
        <v>3.7089299999999999E-2</v>
      </c>
      <c r="AF107" s="96">
        <f>rep!AF240</f>
        <v>1.9169599999999998E-2</v>
      </c>
      <c r="AG107" s="96">
        <f>rep!AG240</f>
        <v>9.7098099999999993E-3</v>
      </c>
      <c r="AH107" s="96">
        <f>rep!AH240</f>
        <v>5.8098799999999999E-3</v>
      </c>
      <c r="AI107" s="96">
        <f>rep!AI240</f>
        <v>2.69995E-3</v>
      </c>
      <c r="AJ107" s="96">
        <f>rep!AJ240</f>
        <v>6.5998700000000001E-4</v>
      </c>
      <c r="AK107" s="96">
        <f>rep!AK240</f>
        <v>1.3999699999999999E-4</v>
      </c>
      <c r="AL107" s="96">
        <f>rep!AL240</f>
        <v>5.6998900000000002E-4</v>
      </c>
      <c r="AM107" s="96">
        <f>rep!AM240</f>
        <v>0</v>
      </c>
      <c r="AN107" s="96">
        <f>rep!AN240</f>
        <v>5.9998799999999999E-5</v>
      </c>
      <c r="AO107" s="96">
        <f>rep!AO240</f>
        <v>0</v>
      </c>
      <c r="AP107" s="96">
        <f>rep!AP240</f>
        <v>0</v>
      </c>
      <c r="AQ107" s="96">
        <f>rep!AQ240</f>
        <v>0</v>
      </c>
      <c r="AR107" s="96">
        <f>rep!AR240</f>
        <v>0</v>
      </c>
      <c r="AU107">
        <f t="shared" si="7"/>
        <v>29.0532</v>
      </c>
      <c r="AV107">
        <f t="shared" si="8"/>
        <v>31.321065821394633</v>
      </c>
      <c r="AW107">
        <f t="shared" si="9"/>
        <v>29.221333568227919</v>
      </c>
      <c r="AX107">
        <f t="shared" si="10"/>
        <v>3.0249827710380868</v>
      </c>
      <c r="AY107">
        <f t="shared" si="6"/>
        <v>-1.3039348811665483</v>
      </c>
      <c r="AZ107">
        <f t="shared" si="11"/>
        <v>-1.3039348811665483</v>
      </c>
    </row>
    <row r="108" spans="1:52">
      <c r="A108">
        <v>2015</v>
      </c>
      <c r="B108" s="96">
        <f>rep!B241</f>
        <v>0</v>
      </c>
      <c r="C108" s="96">
        <f>rep!C241</f>
        <v>0</v>
      </c>
      <c r="D108" s="96">
        <f>rep!D241</f>
        <v>0</v>
      </c>
      <c r="E108" s="96">
        <f>rep!E241</f>
        <v>0</v>
      </c>
      <c r="F108" s="96">
        <f>rep!F241</f>
        <v>0</v>
      </c>
      <c r="G108" s="96">
        <f>rep!G241</f>
        <v>0</v>
      </c>
      <c r="H108" s="96">
        <f>rep!H241</f>
        <v>0</v>
      </c>
      <c r="I108" s="96">
        <f>rep!I241</f>
        <v>4.9999500000000001E-5</v>
      </c>
      <c r="J108" s="96">
        <f>rep!J241</f>
        <v>0</v>
      </c>
      <c r="K108" s="96">
        <f>rep!K241</f>
        <v>4.9999500000000001E-5</v>
      </c>
      <c r="L108" s="96">
        <f>rep!L241</f>
        <v>1.39999E-4</v>
      </c>
      <c r="M108" s="96">
        <f>rep!M241</f>
        <v>3.3999699999999998E-4</v>
      </c>
      <c r="N108" s="96">
        <f>rep!N241</f>
        <v>8.9999099999999997E-5</v>
      </c>
      <c r="O108" s="96">
        <f>rep!O241</f>
        <v>1.8999800000000001E-4</v>
      </c>
      <c r="P108" s="96">
        <f>rep!P241</f>
        <v>1.03999E-3</v>
      </c>
      <c r="Q108" s="96">
        <f>rep!Q241</f>
        <v>2.5299699999999999E-3</v>
      </c>
      <c r="R108" s="96">
        <f>rep!R241</f>
        <v>7.1099300000000004E-3</v>
      </c>
      <c r="S108" s="96">
        <f>rep!S241</f>
        <v>3.06997E-2</v>
      </c>
      <c r="T108" s="96">
        <f>rep!T241</f>
        <v>4.4239599999999997E-2</v>
      </c>
      <c r="U108" s="96">
        <f>rep!U241</f>
        <v>7.3869299999999999E-2</v>
      </c>
      <c r="V108" s="96">
        <f>rep!V241</f>
        <v>8.7349099999999999E-2</v>
      </c>
      <c r="W108" s="96">
        <f>rep!W241</f>
        <v>0.111609</v>
      </c>
      <c r="X108" s="96">
        <f>rep!X241</f>
        <v>0.120959</v>
      </c>
      <c r="Y108" s="96">
        <f>rep!Y241</f>
        <v>0.106449</v>
      </c>
      <c r="Z108" s="96">
        <f>rep!Z241</f>
        <v>8.2259200000000005E-2</v>
      </c>
      <c r="AA108" s="96">
        <f>rep!AA241</f>
        <v>7.5499200000000002E-2</v>
      </c>
      <c r="AB108" s="96">
        <f>rep!AB241</f>
        <v>5.5449400000000003E-2</v>
      </c>
      <c r="AC108" s="96">
        <f>rep!AC241</f>
        <v>6.8609299999999998E-2</v>
      </c>
      <c r="AD108" s="96">
        <f>rep!AD241</f>
        <v>4.6619500000000001E-2</v>
      </c>
      <c r="AE108" s="96">
        <f>rep!AE241</f>
        <v>3.9519600000000002E-2</v>
      </c>
      <c r="AF108" s="96">
        <f>rep!AF241</f>
        <v>2.1809800000000001E-2</v>
      </c>
      <c r="AG108" s="96">
        <f>rep!AG241</f>
        <v>8.5099100000000007E-3</v>
      </c>
      <c r="AH108" s="96">
        <f>rep!AH241</f>
        <v>7.5499199999999999E-3</v>
      </c>
      <c r="AI108" s="96">
        <f>rep!AI241</f>
        <v>4.4499600000000002E-3</v>
      </c>
      <c r="AJ108" s="96">
        <f>rep!AJ241</f>
        <v>7.9999200000000002E-4</v>
      </c>
      <c r="AK108" s="96">
        <f>rep!AK241</f>
        <v>2.2099799999999998E-3</v>
      </c>
      <c r="AL108" s="96">
        <f>rep!AL241</f>
        <v>0</v>
      </c>
      <c r="AM108" s="96">
        <f>rep!AM241</f>
        <v>0</v>
      </c>
      <c r="AN108" s="96">
        <f>rep!AN241</f>
        <v>0</v>
      </c>
      <c r="AO108" s="96">
        <f>rep!AO241</f>
        <v>0</v>
      </c>
      <c r="AP108" s="96">
        <f>rep!AP241</f>
        <v>0</v>
      </c>
      <c r="AQ108" s="96">
        <f>rep!AQ241</f>
        <v>0</v>
      </c>
      <c r="AR108" s="96">
        <f>rep!AR241</f>
        <v>0</v>
      </c>
      <c r="AU108">
        <f t="shared" si="7"/>
        <v>30.278113999999999</v>
      </c>
      <c r="AV108">
        <f t="shared" si="8"/>
        <v>31.746416985408395</v>
      </c>
      <c r="AW108">
        <f t="shared" si="9"/>
        <v>30.923798257710473</v>
      </c>
      <c r="AX108">
        <f t="shared" si="10"/>
        <v>3.2012213517298624</v>
      </c>
      <c r="AY108">
        <f t="shared" si="6"/>
        <v>-0.8206497269934877</v>
      </c>
      <c r="AZ108">
        <f t="shared" si="11"/>
        <v>-0.8206497269934877</v>
      </c>
    </row>
    <row r="109" spans="1:52">
      <c r="A109">
        <v>2016</v>
      </c>
      <c r="B109" s="96">
        <f>rep!B242</f>
        <v>0</v>
      </c>
      <c r="C109" s="96">
        <f>rep!C242</f>
        <v>0</v>
      </c>
      <c r="D109" s="96">
        <f>rep!D242</f>
        <v>0</v>
      </c>
      <c r="E109" s="96">
        <f>rep!E242</f>
        <v>0</v>
      </c>
      <c r="F109" s="96">
        <f>rep!F242</f>
        <v>0</v>
      </c>
      <c r="G109" s="96">
        <f>rep!G242</f>
        <v>0</v>
      </c>
      <c r="H109" s="96">
        <f>rep!H242</f>
        <v>0</v>
      </c>
      <c r="I109" s="96">
        <f>rep!I242</f>
        <v>0</v>
      </c>
      <c r="J109" s="96">
        <f>rep!J242</f>
        <v>8.9998200000000002E-5</v>
      </c>
      <c r="K109" s="96">
        <f>rep!K242</f>
        <v>3.79992E-4</v>
      </c>
      <c r="L109" s="96">
        <f>rep!L242</f>
        <v>4.5999099999999998E-4</v>
      </c>
      <c r="M109" s="96">
        <f>rep!M242</f>
        <v>4.9998999999999996E-4</v>
      </c>
      <c r="N109" s="96">
        <f>rep!N242</f>
        <v>1.1499800000000001E-3</v>
      </c>
      <c r="O109" s="96">
        <f>rep!O242</f>
        <v>2.2999499999999998E-3</v>
      </c>
      <c r="P109" s="96">
        <f>rep!P242</f>
        <v>3.46993E-3</v>
      </c>
      <c r="Q109" s="96">
        <f>rep!Q242</f>
        <v>1.37997E-2</v>
      </c>
      <c r="R109" s="96">
        <f>rep!R242</f>
        <v>1.4499700000000001E-2</v>
      </c>
      <c r="S109" s="96">
        <f>rep!S242</f>
        <v>2.2429600000000001E-2</v>
      </c>
      <c r="T109" s="96">
        <f>rep!T242</f>
        <v>3.6929299999999998E-2</v>
      </c>
      <c r="U109" s="96">
        <f>rep!U242</f>
        <v>5.3418899999999998E-2</v>
      </c>
      <c r="V109" s="96">
        <f>rep!V242</f>
        <v>9.7717999999999999E-2</v>
      </c>
      <c r="W109" s="96">
        <f>rep!W242</f>
        <v>0.11011799999999999</v>
      </c>
      <c r="X109" s="96">
        <f>rep!X242</f>
        <v>0.14651700000000001</v>
      </c>
      <c r="Y109" s="96">
        <f>rep!Y242</f>
        <v>0.12257800000000001</v>
      </c>
      <c r="Z109" s="96">
        <f>rep!Z242</f>
        <v>0.122588</v>
      </c>
      <c r="AA109" s="96">
        <f>rep!AA242</f>
        <v>8.3608299999999997E-2</v>
      </c>
      <c r="AB109" s="96">
        <f>rep!AB242</f>
        <v>4.5409100000000001E-2</v>
      </c>
      <c r="AC109" s="96">
        <f>rep!AC242</f>
        <v>3.6189300000000001E-2</v>
      </c>
      <c r="AD109" s="96">
        <f>rep!AD242</f>
        <v>3.3319300000000003E-2</v>
      </c>
      <c r="AE109" s="96">
        <f>rep!AE242</f>
        <v>2.6499499999999999E-2</v>
      </c>
      <c r="AF109" s="96">
        <f>rep!AF242</f>
        <v>1.46097E-2</v>
      </c>
      <c r="AG109" s="96">
        <f>rep!AG242</f>
        <v>6.1098799999999998E-3</v>
      </c>
      <c r="AH109" s="96">
        <f>rep!AH242</f>
        <v>2.6299499999999998E-3</v>
      </c>
      <c r="AI109" s="96">
        <f>rep!AI242</f>
        <v>1.88996E-3</v>
      </c>
      <c r="AJ109" s="96">
        <f>rep!AJ242</f>
        <v>7.9998400000000003E-5</v>
      </c>
      <c r="AK109" s="96">
        <f>rep!AK242</f>
        <v>0</v>
      </c>
      <c r="AL109" s="96">
        <f>rep!AL242</f>
        <v>7.0998600000000002E-4</v>
      </c>
      <c r="AM109" s="96">
        <f>rep!AM242</f>
        <v>0</v>
      </c>
      <c r="AN109" s="96">
        <f>rep!AN242</f>
        <v>0</v>
      </c>
      <c r="AO109" s="96">
        <f>rep!AO242</f>
        <v>0</v>
      </c>
      <c r="AP109" s="96">
        <f>rep!AP242</f>
        <v>0</v>
      </c>
      <c r="AQ109" s="96">
        <f>rep!AQ242</f>
        <v>0</v>
      </c>
      <c r="AR109" s="96">
        <f>rep!AR242</f>
        <v>0</v>
      </c>
      <c r="AU109">
        <f t="shared" si="7"/>
        <v>0</v>
      </c>
      <c r="AV109">
        <f t="shared" si="8"/>
        <v>31.961983902562711</v>
      </c>
      <c r="AW109">
        <f t="shared" si="9"/>
        <v>33.3832028143363</v>
      </c>
      <c r="AX109">
        <f t="shared" si="10"/>
        <v>3.4558180967221843</v>
      </c>
      <c r="AY109">
        <f t="shared" si="6"/>
        <v>-17.193262393469343</v>
      </c>
      <c r="AZ109" t="str">
        <f t="shared" si="11"/>
        <v/>
      </c>
    </row>
    <row r="110" spans="1:52">
      <c r="A110">
        <v>2017</v>
      </c>
      <c r="B110" s="96">
        <f>rep!B243</f>
        <v>0</v>
      </c>
      <c r="C110" s="96">
        <f>rep!C243</f>
        <v>0</v>
      </c>
      <c r="D110" s="96">
        <f>rep!D243</f>
        <v>0</v>
      </c>
      <c r="E110" s="96">
        <f>rep!E243</f>
        <v>0</v>
      </c>
      <c r="F110" s="96">
        <f>rep!F243</f>
        <v>0</v>
      </c>
      <c r="G110" s="96">
        <f>rep!G243</f>
        <v>0</v>
      </c>
      <c r="H110" s="96">
        <f>rep!H243</f>
        <v>0</v>
      </c>
      <c r="I110" s="96">
        <f>rep!I243</f>
        <v>0</v>
      </c>
      <c r="J110" s="96">
        <f>rep!J243</f>
        <v>6.5998700000000001E-4</v>
      </c>
      <c r="K110" s="96">
        <f>rep!K243</f>
        <v>3.5999300000000002E-4</v>
      </c>
      <c r="L110" s="96">
        <f>rep!L243</f>
        <v>0</v>
      </c>
      <c r="M110" s="96">
        <f>rep!M243</f>
        <v>7.3998499999999997E-4</v>
      </c>
      <c r="N110" s="96">
        <f>rep!N243</f>
        <v>7.1998600000000004E-4</v>
      </c>
      <c r="O110" s="96">
        <f>rep!O243</f>
        <v>2.0899600000000001E-3</v>
      </c>
      <c r="P110" s="96">
        <f>rep!P243</f>
        <v>3.0899399999999998E-3</v>
      </c>
      <c r="Q110" s="96">
        <f>rep!Q243</f>
        <v>7.7198500000000003E-3</v>
      </c>
      <c r="R110" s="96">
        <f>rep!R243</f>
        <v>1.4659699999999999E-2</v>
      </c>
      <c r="S110" s="96">
        <f>rep!S243</f>
        <v>1.7899600000000002E-2</v>
      </c>
      <c r="T110" s="96">
        <f>rep!T243</f>
        <v>2.3979500000000001E-2</v>
      </c>
      <c r="U110" s="96">
        <f>rep!U243</f>
        <v>3.1839399999999997E-2</v>
      </c>
      <c r="V110" s="96">
        <f>rep!V243</f>
        <v>5.4248900000000003E-2</v>
      </c>
      <c r="W110" s="96">
        <f>rep!W243</f>
        <v>5.6288900000000003E-2</v>
      </c>
      <c r="X110" s="96">
        <f>rep!X243</f>
        <v>8.1618399999999994E-2</v>
      </c>
      <c r="Y110" s="96">
        <f>rep!Y243</f>
        <v>9.5618099999999998E-2</v>
      </c>
      <c r="Z110" s="96">
        <f>rep!Z243</f>
        <v>0.11856800000000001</v>
      </c>
      <c r="AA110" s="96">
        <f>rep!AA243</f>
        <v>0.104028</v>
      </c>
      <c r="AB110" s="96">
        <f>rep!AB243</f>
        <v>0.104028</v>
      </c>
      <c r="AC110" s="96">
        <f>rep!AC243</f>
        <v>6.6598699999999997E-2</v>
      </c>
      <c r="AD110" s="96">
        <f>rep!AD243</f>
        <v>7.8198400000000001E-2</v>
      </c>
      <c r="AE110" s="96">
        <f>rep!AE243</f>
        <v>4.7829000000000003E-2</v>
      </c>
      <c r="AF110" s="96">
        <f>rep!AF243</f>
        <v>4.4649099999999997E-2</v>
      </c>
      <c r="AG110" s="96">
        <f>rep!AG243</f>
        <v>2.5229499999999998E-2</v>
      </c>
      <c r="AH110" s="96">
        <f>rep!AH243</f>
        <v>1.10498E-2</v>
      </c>
      <c r="AI110" s="96">
        <f>rep!AI243</f>
        <v>6.2898700000000004E-3</v>
      </c>
      <c r="AJ110" s="96">
        <f>rep!AJ243</f>
        <v>1.4399700000000001E-3</v>
      </c>
      <c r="AK110" s="96">
        <f>rep!AK243</f>
        <v>5.5998899999999999E-4</v>
      </c>
      <c r="AL110" s="96">
        <f>rep!AL243</f>
        <v>0</v>
      </c>
      <c r="AM110" s="96">
        <f>rep!AM243</f>
        <v>0</v>
      </c>
      <c r="AN110" s="96">
        <f>rep!AN243</f>
        <v>0</v>
      </c>
      <c r="AO110" s="96">
        <f>rep!AO243</f>
        <v>0</v>
      </c>
      <c r="AP110" s="96">
        <f>rep!AP243</f>
        <v>0</v>
      </c>
      <c r="AQ110" s="96">
        <f>rep!AQ243</f>
        <v>0</v>
      </c>
      <c r="AR110" s="96">
        <f>rep!AR243</f>
        <v>0</v>
      </c>
      <c r="AU110">
        <f t="shared" si="7"/>
        <v>30.369314898999999</v>
      </c>
      <c r="AV110">
        <f t="shared" si="8"/>
        <v>31.979777704122725</v>
      </c>
      <c r="AW110">
        <f t="shared" si="9"/>
        <v>34.5152891077596</v>
      </c>
      <c r="AX110">
        <f t="shared" si="10"/>
        <v>3.5730112947991302</v>
      </c>
      <c r="AY110">
        <f t="shared" si="6"/>
        <v>-0.8519880519296027</v>
      </c>
      <c r="AZ110">
        <f t="shared" si="11"/>
        <v>-0.8519880519296027</v>
      </c>
    </row>
    <row r="111" spans="1:52">
      <c r="A111">
        <v>2018</v>
      </c>
      <c r="B111" s="96">
        <f>rep!B244</f>
        <v>0</v>
      </c>
      <c r="C111" s="96">
        <f>rep!C244</f>
        <v>0</v>
      </c>
      <c r="D111" s="96">
        <f>rep!D244</f>
        <v>0</v>
      </c>
      <c r="E111" s="96">
        <f>rep!E244</f>
        <v>0</v>
      </c>
      <c r="F111" s="96">
        <f>rep!F244</f>
        <v>0</v>
      </c>
      <c r="G111" s="96">
        <f>rep!G244</f>
        <v>0</v>
      </c>
      <c r="H111" s="96">
        <f>rep!H244</f>
        <v>1.5641400000000001E-3</v>
      </c>
      <c r="I111" s="96">
        <f>rep!I244</f>
        <v>1.17311E-3</v>
      </c>
      <c r="J111" s="96">
        <f>rep!J244</f>
        <v>2.4565099999999999E-3</v>
      </c>
      <c r="K111" s="96">
        <f>rep!K244</f>
        <v>3.2887200000000002E-3</v>
      </c>
      <c r="L111" s="96">
        <f>rep!L244</f>
        <v>8.1415800000000007E-3</v>
      </c>
      <c r="M111" s="96">
        <f>rep!M244</f>
        <v>1.7265800000000001E-2</v>
      </c>
      <c r="N111" s="96">
        <f>rep!N244</f>
        <v>1.8418799999999999E-2</v>
      </c>
      <c r="O111" s="96">
        <f>rep!O244</f>
        <v>2.8695999999999999E-2</v>
      </c>
      <c r="P111" s="96">
        <f>rep!P244</f>
        <v>3.0811700000000001E-2</v>
      </c>
      <c r="Q111" s="96">
        <f>rep!Q244</f>
        <v>4.9190400000000002E-2</v>
      </c>
      <c r="R111" s="96">
        <f>rep!R244</f>
        <v>5.1055299999999998E-2</v>
      </c>
      <c r="S111" s="96">
        <f>rep!S244</f>
        <v>5.1957700000000002E-2</v>
      </c>
      <c r="T111" s="96">
        <f>rep!T244</f>
        <v>5.7432200000000003E-2</v>
      </c>
      <c r="U111" s="96">
        <f>rep!U244</f>
        <v>7.7635700000000002E-2</v>
      </c>
      <c r="V111" s="96">
        <f>rep!V244</f>
        <v>5.8996300000000002E-2</v>
      </c>
      <c r="W111" s="96">
        <f>rep!W244</f>
        <v>8.2869600000000002E-2</v>
      </c>
      <c r="X111" s="96">
        <f>rep!X244</f>
        <v>9.6295199999999997E-2</v>
      </c>
      <c r="Y111" s="96">
        <f>rep!Y244</f>
        <v>7.5670500000000002E-2</v>
      </c>
      <c r="Z111" s="96">
        <f>rep!Z244</f>
        <v>5.08447E-2</v>
      </c>
      <c r="AA111" s="96">
        <f>rep!AA244</f>
        <v>5.6289199999999998E-2</v>
      </c>
      <c r="AB111" s="96">
        <f>rep!AB244</f>
        <v>5.6469600000000002E-2</v>
      </c>
      <c r="AC111" s="96">
        <f>rep!AC244</f>
        <v>3.0440700000000001E-2</v>
      </c>
      <c r="AD111" s="96">
        <f>rep!AD244</f>
        <v>2.6600499999999999E-2</v>
      </c>
      <c r="AE111" s="96">
        <f>rep!AE244</f>
        <v>2.1577200000000001E-2</v>
      </c>
      <c r="AF111" s="96">
        <f>rep!AF244</f>
        <v>1.44884E-2</v>
      </c>
      <c r="AG111" s="96">
        <f>rep!AG244</f>
        <v>1.55713E-2</v>
      </c>
      <c r="AH111" s="96">
        <f>rep!AH244</f>
        <v>6.7278299999999997E-3</v>
      </c>
      <c r="AI111" s="96">
        <f>rep!AI244</f>
        <v>6.0961499999999998E-3</v>
      </c>
      <c r="AJ111" s="96">
        <f>rep!AJ244</f>
        <v>1.07284E-3</v>
      </c>
      <c r="AK111" s="96">
        <f>rep!AK244</f>
        <v>5.5146100000000005E-4</v>
      </c>
      <c r="AL111" s="96">
        <f>rep!AL244</f>
        <v>4.0106299999999999E-5</v>
      </c>
      <c r="AM111" s="96">
        <f>rep!AM244</f>
        <v>1.5039900000000001E-4</v>
      </c>
      <c r="AN111" s="96">
        <f>rep!AN244</f>
        <v>8.0212599999999998E-5</v>
      </c>
      <c r="AO111" s="96">
        <f>rep!AO244</f>
        <v>8.0212599999999998E-5</v>
      </c>
      <c r="AP111" s="96">
        <f>rep!AP244</f>
        <v>0</v>
      </c>
      <c r="AQ111" s="96">
        <f>rep!AQ244</f>
        <v>0</v>
      </c>
      <c r="AR111" s="96">
        <f>rep!AR244</f>
        <v>0</v>
      </c>
      <c r="AU111">
        <f t="shared" si="7"/>
        <v>31.12427124200001</v>
      </c>
      <c r="AV111">
        <f t="shared" si="8"/>
        <v>32.090138508012551</v>
      </c>
      <c r="AW111">
        <f t="shared" si="9"/>
        <v>35.89696482140107</v>
      </c>
      <c r="AX111">
        <f t="shared" si="10"/>
        <v>3.7160419069773365</v>
      </c>
      <c r="AY111">
        <f t="shared" si="6"/>
        <v>-0.50104547720121406</v>
      </c>
      <c r="AZ111">
        <f>IF(AU111&gt;0,AY111,"" )</f>
        <v>-0.50104547720121406</v>
      </c>
    </row>
    <row r="112" spans="1:52">
      <c r="A112">
        <v>2019</v>
      </c>
      <c r="B112" s="96">
        <f>rep!B245</f>
        <v>0</v>
      </c>
      <c r="C112" s="96">
        <f>rep!C245</f>
        <v>0</v>
      </c>
      <c r="D112" s="96">
        <f>rep!D245</f>
        <v>0</v>
      </c>
      <c r="E112" s="96">
        <f>rep!E245</f>
        <v>0</v>
      </c>
      <c r="F112" s="96">
        <f>rep!F245</f>
        <v>0</v>
      </c>
      <c r="G112" s="96">
        <f>rep!G245</f>
        <v>0</v>
      </c>
      <c r="H112" s="96">
        <f>rep!H245</f>
        <v>0</v>
      </c>
      <c r="I112" s="96">
        <f>rep!I245</f>
        <v>0</v>
      </c>
      <c r="J112" s="96">
        <f>rep!J245</f>
        <v>1.9699800000000001E-3</v>
      </c>
      <c r="K112" s="96">
        <f>rep!K245</f>
        <v>1.31599E-2</v>
      </c>
      <c r="L112" s="96">
        <f>rep!L245</f>
        <v>2.1419799999999999E-2</v>
      </c>
      <c r="M112" s="96">
        <f>rep!M245</f>
        <v>1.8219800000000001E-2</v>
      </c>
      <c r="N112" s="96">
        <f>rep!N245</f>
        <v>3.9339600000000002E-2</v>
      </c>
      <c r="O112" s="96">
        <f>rep!O245</f>
        <v>4.5109499999999997E-2</v>
      </c>
      <c r="P112" s="96">
        <f>rep!P245</f>
        <v>4.4789599999999999E-2</v>
      </c>
      <c r="Q112" s="96">
        <f>rep!Q245</f>
        <v>5.2409499999999998E-2</v>
      </c>
      <c r="R112" s="96">
        <f>rep!R245</f>
        <v>8.1909200000000001E-2</v>
      </c>
      <c r="S112" s="96">
        <f>rep!S245</f>
        <v>8.6619100000000004E-2</v>
      </c>
      <c r="T112" s="96">
        <f>rep!T245</f>
        <v>9.4799099999999997E-2</v>
      </c>
      <c r="U112" s="96">
        <f>rep!U245</f>
        <v>8.2079200000000005E-2</v>
      </c>
      <c r="V112" s="96">
        <f>rep!V245</f>
        <v>6.2769400000000003E-2</v>
      </c>
      <c r="W112" s="96">
        <f>rep!W245</f>
        <v>6.1279399999999998E-2</v>
      </c>
      <c r="X112" s="96">
        <f>rep!X245</f>
        <v>4.3339599999999999E-2</v>
      </c>
      <c r="Y112" s="96">
        <f>rep!Y245</f>
        <v>4.2999599999999999E-2</v>
      </c>
      <c r="Z112" s="96">
        <f>rep!Z245</f>
        <v>4.0019600000000002E-2</v>
      </c>
      <c r="AA112" s="96">
        <f>rep!AA245</f>
        <v>3.4279700000000003E-2</v>
      </c>
      <c r="AB112" s="96">
        <f>rep!AB245</f>
        <v>3.4059699999999998E-2</v>
      </c>
      <c r="AC112" s="96">
        <f>rep!AC245</f>
        <v>3.1679699999999998E-2</v>
      </c>
      <c r="AD112" s="96">
        <f>rep!AD245</f>
        <v>2.4309799999999999E-2</v>
      </c>
      <c r="AE112" s="96">
        <f>rep!AE245</f>
        <v>1.4419899999999999E-2</v>
      </c>
      <c r="AF112" s="96">
        <f>rep!AF245</f>
        <v>1.46099E-2</v>
      </c>
      <c r="AG112" s="96">
        <f>rep!AG245</f>
        <v>4.9699499999999999E-3</v>
      </c>
      <c r="AH112" s="96">
        <f>rep!AH245</f>
        <v>3.0199699999999999E-3</v>
      </c>
      <c r="AI112" s="96">
        <f>rep!AI245</f>
        <v>3.3799699999999999E-3</v>
      </c>
      <c r="AJ112" s="96">
        <f>rep!AJ245</f>
        <v>1.75998E-3</v>
      </c>
      <c r="AK112" s="96">
        <f>rep!AK245</f>
        <v>3.1999699999999998E-4</v>
      </c>
      <c r="AL112" s="96">
        <f>rep!AL245</f>
        <v>3.8999599999999998E-4</v>
      </c>
      <c r="AM112" s="96">
        <f>rep!AM245</f>
        <v>5.6999399999999999E-4</v>
      </c>
      <c r="AN112" s="96">
        <f>rep!AN245</f>
        <v>0</v>
      </c>
      <c r="AO112" s="96">
        <f>rep!AO245</f>
        <v>0</v>
      </c>
      <c r="AP112" s="96">
        <f>rep!AP245</f>
        <v>0</v>
      </c>
      <c r="AQ112" s="96">
        <f>rep!AQ245</f>
        <v>0</v>
      </c>
      <c r="AR112" s="96">
        <f>rep!AR245</f>
        <v>0</v>
      </c>
      <c r="AU112">
        <f t="shared" si="7"/>
        <v>33.160466347000011</v>
      </c>
      <c r="AV112">
        <f t="shared" si="8"/>
        <v>31.712370949706717</v>
      </c>
      <c r="AW112">
        <f t="shared" si="9"/>
        <v>37.675371408359069</v>
      </c>
      <c r="AX112">
        <f t="shared" si="10"/>
        <v>3.9001419677390339</v>
      </c>
      <c r="AY112">
        <f t="shared" si="6"/>
        <v>0.73325826215934553</v>
      </c>
      <c r="AZ112">
        <f t="shared" si="11"/>
        <v>0.73325826215934553</v>
      </c>
    </row>
    <row r="113" spans="1:52">
      <c r="A113">
        <v>2020</v>
      </c>
      <c r="B113" s="96">
        <f>rep!B246</f>
        <v>0</v>
      </c>
      <c r="C113" s="96">
        <f>rep!C246</f>
        <v>0</v>
      </c>
      <c r="D113" s="96">
        <f>rep!D246</f>
        <v>0</v>
      </c>
      <c r="E113" s="96">
        <f>rep!E246</f>
        <v>0</v>
      </c>
      <c r="F113" s="96">
        <f>rep!F246</f>
        <v>0</v>
      </c>
      <c r="G113" s="96">
        <f>rep!G246</f>
        <v>0</v>
      </c>
      <c r="H113" s="96">
        <f>rep!H246</f>
        <v>0</v>
      </c>
      <c r="I113" s="96">
        <f>rep!I246</f>
        <v>0</v>
      </c>
      <c r="J113" s="96">
        <f>rep!J246</f>
        <v>0</v>
      </c>
      <c r="K113" s="96">
        <f>rep!K246</f>
        <v>0</v>
      </c>
      <c r="L113" s="96">
        <f>rep!L246</f>
        <v>0</v>
      </c>
      <c r="M113" s="96">
        <f>rep!M246</f>
        <v>0</v>
      </c>
      <c r="N113" s="96">
        <f>rep!N246</f>
        <v>1.5200000000000001E-3</v>
      </c>
      <c r="O113" s="96">
        <f>rep!O246</f>
        <v>1.82E-3</v>
      </c>
      <c r="P113" s="96">
        <f>rep!P246</f>
        <v>3.2399999999999998E-3</v>
      </c>
      <c r="Q113" s="96">
        <f>rep!Q246</f>
        <v>1.934E-2</v>
      </c>
      <c r="R113" s="96">
        <f>rep!R246</f>
        <v>3.1150000000000001E-2</v>
      </c>
      <c r="S113" s="96">
        <f>rep!S246</f>
        <v>3.6499999999999998E-2</v>
      </c>
      <c r="T113" s="96">
        <f>rep!T246</f>
        <v>7.8520000000000006E-2</v>
      </c>
      <c r="U113" s="96">
        <f>rep!U246</f>
        <v>0.10764</v>
      </c>
      <c r="V113" s="96">
        <f>rep!V246</f>
        <v>0.14166000000000001</v>
      </c>
      <c r="W113" s="96">
        <f>rep!W246</f>
        <v>0.13641</v>
      </c>
      <c r="X113" s="96">
        <f>rep!X246</f>
        <v>0.12712000000000001</v>
      </c>
      <c r="Y113" s="96">
        <f>rep!Y246</f>
        <v>0.10167</v>
      </c>
      <c r="Z113" s="96">
        <f>rep!Z246</f>
        <v>8.0250000000000002E-2</v>
      </c>
      <c r="AA113" s="96">
        <f>rep!AA246</f>
        <v>3.8240000000000003E-2</v>
      </c>
      <c r="AB113" s="96">
        <f>rep!AB246</f>
        <v>5.9220000000000002E-2</v>
      </c>
      <c r="AC113" s="96">
        <f>rep!AC246</f>
        <v>1.721E-2</v>
      </c>
      <c r="AD113" s="96">
        <f>rep!AD246</f>
        <v>7.5199999999999998E-3</v>
      </c>
      <c r="AE113" s="96">
        <f>rep!AE246</f>
        <v>2.16E-3</v>
      </c>
      <c r="AF113" s="96">
        <f>rep!AF246</f>
        <v>6.6600000000000001E-3</v>
      </c>
      <c r="AG113" s="96">
        <f>rep!AG246</f>
        <v>1.23E-3</v>
      </c>
      <c r="AH113" s="96">
        <f>rep!AH246</f>
        <v>6.9999999999999999E-4</v>
      </c>
      <c r="AI113" s="96">
        <f>rep!AI246</f>
        <v>2.2000000000000001E-4</v>
      </c>
      <c r="AJ113" s="96">
        <f>rep!AJ246</f>
        <v>0</v>
      </c>
      <c r="AK113" s="96">
        <f>rep!AK246</f>
        <v>0</v>
      </c>
      <c r="AL113" s="96">
        <f>rep!AL246</f>
        <v>0</v>
      </c>
      <c r="AM113" s="96">
        <f>rep!AM246</f>
        <v>0</v>
      </c>
      <c r="AN113" s="96">
        <f>rep!AN246</f>
        <v>0</v>
      </c>
      <c r="AO113" s="96">
        <f>rep!AO246</f>
        <v>0</v>
      </c>
      <c r="AP113" s="96">
        <f>rep!AP246</f>
        <v>0</v>
      </c>
      <c r="AQ113" s="96">
        <f>rep!AQ246</f>
        <v>0</v>
      </c>
      <c r="AR113" s="96">
        <f>rep!AR246</f>
        <v>0</v>
      </c>
      <c r="AU113">
        <f t="shared" si="7"/>
        <v>32.506931989000009</v>
      </c>
      <c r="AV113">
        <f t="shared" si="8"/>
        <v>31.514949866024963</v>
      </c>
      <c r="AW113">
        <f t="shared" si="9"/>
        <v>36.151978847734654</v>
      </c>
      <c r="AX113">
        <f t="shared" si="10"/>
        <v>3.742440874506693</v>
      </c>
      <c r="AY113">
        <f t="shared" si="6"/>
        <v>0.51277444315951537</v>
      </c>
      <c r="AZ113">
        <f t="shared" si="11"/>
        <v>0.51277444315951537</v>
      </c>
    </row>
    <row r="114" spans="1:52">
      <c r="B114" s="95"/>
      <c r="C114" s="95"/>
      <c r="D114" s="95"/>
      <c r="E114" s="95"/>
      <c r="F114" s="95"/>
      <c r="G114" s="95"/>
      <c r="H114" s="95"/>
      <c r="I114" s="95"/>
      <c r="J114" s="95"/>
      <c r="K114" s="95"/>
      <c r="L114" s="95"/>
      <c r="M114" s="95"/>
      <c r="N114" s="95"/>
      <c r="O114" s="95"/>
      <c r="P114" s="95"/>
      <c r="Q114" s="95"/>
      <c r="R114" s="95"/>
      <c r="S114" s="95"/>
      <c r="T114" s="95"/>
      <c r="U114" s="95"/>
      <c r="V114" s="95"/>
      <c r="W114" s="95"/>
      <c r="X114" s="95"/>
      <c r="Y114" s="95"/>
      <c r="Z114" s="95"/>
      <c r="AA114" s="95"/>
      <c r="AB114" s="95"/>
      <c r="AC114" s="95"/>
      <c r="AD114" s="95"/>
      <c r="AE114" s="95"/>
      <c r="AF114" s="95"/>
      <c r="AG114" s="95"/>
      <c r="AH114" s="95"/>
      <c r="AI114" s="95"/>
      <c r="AJ114" s="95"/>
      <c r="AK114" s="95"/>
      <c r="AL114" s="95"/>
      <c r="AM114" s="95"/>
      <c r="AN114" s="95"/>
      <c r="AO114" s="95"/>
      <c r="AP114" s="95"/>
      <c r="AQ114" s="95"/>
      <c r="AR114" s="95"/>
      <c r="AU114">
        <f t="shared" si="7"/>
        <v>33.116029101200006</v>
      </c>
      <c r="AV114">
        <f t="shared" si="8"/>
        <v>31.647561494442513</v>
      </c>
      <c r="AW114">
        <f t="shared" si="9"/>
        <v>34.9869339666418</v>
      </c>
      <c r="AX114">
        <f t="shared" si="10"/>
        <v>3.6218358143521532</v>
      </c>
      <c r="AY114">
        <f t="shared" si="6"/>
        <v>0.77161380904148025</v>
      </c>
      <c r="AZ114">
        <f t="shared" si="11"/>
        <v>0.77161380904148025</v>
      </c>
    </row>
    <row r="115" spans="1:52">
      <c r="A115" t="s">
        <v>13</v>
      </c>
      <c r="B115" s="95"/>
      <c r="C115" s="95"/>
      <c r="D115" s="95"/>
      <c r="E115" s="95"/>
      <c r="F115" s="95"/>
      <c r="G115" s="95"/>
      <c r="H115" s="95"/>
      <c r="I115" s="95"/>
      <c r="J115" s="95"/>
      <c r="K115" s="95"/>
      <c r="L115" s="95"/>
      <c r="M115" s="95"/>
      <c r="N115" s="95"/>
      <c r="O115" s="95"/>
      <c r="P115" s="95"/>
      <c r="Q115" s="95"/>
      <c r="R115" s="95"/>
      <c r="S115" s="95"/>
      <c r="T115" s="95"/>
      <c r="U115" s="95"/>
      <c r="V115" s="95"/>
      <c r="W115" s="95"/>
      <c r="X115" s="95"/>
      <c r="Y115" s="95"/>
      <c r="Z115" s="95"/>
      <c r="AA115" s="95"/>
      <c r="AB115" s="95"/>
      <c r="AC115" s="95"/>
      <c r="AD115" s="95"/>
      <c r="AE115" s="95"/>
      <c r="AF115" s="95"/>
      <c r="AG115" s="95"/>
      <c r="AH115" s="95"/>
      <c r="AI115" s="95"/>
      <c r="AJ115" s="95"/>
      <c r="AK115" s="95"/>
      <c r="AL115" s="95"/>
      <c r="AM115" s="95"/>
      <c r="AN115" s="95"/>
      <c r="AO115" s="95"/>
      <c r="AP115" s="95"/>
      <c r="AQ115" s="95"/>
      <c r="AR115" s="95"/>
      <c r="AU115">
        <f t="shared" si="7"/>
        <v>32.610011201200017</v>
      </c>
      <c r="AV115">
        <f t="shared" si="8"/>
        <v>31.657375776415314</v>
      </c>
      <c r="AW115">
        <f t="shared" si="9"/>
        <v>34.181839583284841</v>
      </c>
      <c r="AX115">
        <f t="shared" si="10"/>
        <v>3.5384927104849733</v>
      </c>
      <c r="AY115">
        <f t="shared" si="6"/>
        <v>0.50642784267757546</v>
      </c>
      <c r="AZ115">
        <f t="shared" si="11"/>
        <v>0.50642784267757546</v>
      </c>
    </row>
    <row r="116" spans="1:52">
      <c r="A116">
        <v>1987</v>
      </c>
      <c r="B116" s="96">
        <f>rep!B248</f>
        <v>1.68875E-9</v>
      </c>
      <c r="C116" s="96">
        <f>rep!C248</f>
        <v>4.45597E-8</v>
      </c>
      <c r="D116" s="96">
        <f>rep!D248</f>
        <v>7.5836300000000005E-7</v>
      </c>
      <c r="E116" s="96">
        <f>rep!E248</f>
        <v>8.3402599999999993E-6</v>
      </c>
      <c r="F116" s="96">
        <f>rep!F248</f>
        <v>5.9457299999999997E-5</v>
      </c>
      <c r="G116" s="96">
        <f>rep!G248</f>
        <v>2.7662699999999999E-4</v>
      </c>
      <c r="H116" s="96">
        <f>rep!H248</f>
        <v>8.5533500000000004E-4</v>
      </c>
      <c r="I116" s="96">
        <f>rep!I248</f>
        <v>1.85418E-3</v>
      </c>
      <c r="J116" s="96">
        <f>rep!J248</f>
        <v>3.24588E-3</v>
      </c>
      <c r="K116" s="96">
        <f>rep!K248</f>
        <v>5.7293600000000002E-3</v>
      </c>
      <c r="L116" s="96">
        <f>rep!L248</f>
        <v>1.0841399999999999E-2</v>
      </c>
      <c r="M116" s="96">
        <f>rep!M248</f>
        <v>1.91314E-2</v>
      </c>
      <c r="N116" s="96">
        <f>rep!N248</f>
        <v>2.90884E-2</v>
      </c>
      <c r="O116" s="96">
        <f>rep!O248</f>
        <v>3.91414E-2</v>
      </c>
      <c r="P116" s="96">
        <f>rep!P248</f>
        <v>4.9534599999999998E-2</v>
      </c>
      <c r="Q116" s="96">
        <f>rep!Q248</f>
        <v>6.0484099999999999E-2</v>
      </c>
      <c r="R116" s="96">
        <f>rep!R248</f>
        <v>6.9737099999999996E-2</v>
      </c>
      <c r="S116" s="96">
        <f>rep!S248</f>
        <v>7.4241199999999993E-2</v>
      </c>
      <c r="T116" s="96">
        <f>rep!T248</f>
        <v>7.3538599999999996E-2</v>
      </c>
      <c r="U116" s="96">
        <f>rep!U248</f>
        <v>6.98188E-2</v>
      </c>
      <c r="V116" s="96">
        <f>rep!V248</f>
        <v>6.5268400000000004E-2</v>
      </c>
      <c r="W116" s="96">
        <f>rep!W248</f>
        <v>6.0637000000000003E-2</v>
      </c>
      <c r="X116" s="96">
        <f>rep!X248</f>
        <v>5.5869500000000002E-2</v>
      </c>
      <c r="Y116" s="96">
        <f>rep!Y248</f>
        <v>5.0949700000000001E-2</v>
      </c>
      <c r="Z116" s="96">
        <f>rep!Z248</f>
        <v>4.5993699999999998E-2</v>
      </c>
      <c r="AA116" s="96">
        <f>rep!AA248</f>
        <v>4.1067699999999999E-2</v>
      </c>
      <c r="AB116" s="96">
        <f>rep!AB248</f>
        <v>3.6163599999999997E-2</v>
      </c>
      <c r="AC116" s="96">
        <f>rep!AC248</f>
        <v>3.1274799999999998E-2</v>
      </c>
      <c r="AD116" s="96">
        <f>rep!AD248</f>
        <v>2.64368E-2</v>
      </c>
      <c r="AE116" s="96">
        <f>rep!AE248</f>
        <v>2.1729499999999999E-2</v>
      </c>
      <c r="AF116" s="96">
        <f>rep!AF248</f>
        <v>1.7268700000000001E-2</v>
      </c>
      <c r="AG116" s="96">
        <f>rep!AG248</f>
        <v>1.31912E-2</v>
      </c>
      <c r="AH116" s="96">
        <f>rep!AH248</f>
        <v>9.6291599999999995E-3</v>
      </c>
      <c r="AI116" s="96">
        <f>rep!AI248</f>
        <v>6.6797100000000002E-3</v>
      </c>
      <c r="AJ116" s="96">
        <f>rep!AJ248</f>
        <v>4.3809299999999999E-3</v>
      </c>
      <c r="AK116" s="96">
        <f>rep!AK248</f>
        <v>2.7040900000000001E-3</v>
      </c>
      <c r="AL116" s="96">
        <f>rep!AL248</f>
        <v>1.5644999999999999E-3</v>
      </c>
      <c r="AM116" s="96">
        <f>rep!AM248</f>
        <v>8.4553700000000005E-4</v>
      </c>
      <c r="AN116" s="96">
        <f>rep!AN248</f>
        <v>4.2561200000000002E-4</v>
      </c>
      <c r="AO116" s="96">
        <f>rep!AO248</f>
        <v>1.9904499999999999E-4</v>
      </c>
      <c r="AP116" s="96">
        <f>rep!AP248</f>
        <v>8.6306700000000005E-5</v>
      </c>
      <c r="AQ116" s="96">
        <f>rep!AQ248</f>
        <v>3.4637700000000002E-5</v>
      </c>
      <c r="AR116" s="96">
        <f>rep!AR248</f>
        <v>1.28481E-5</v>
      </c>
      <c r="AU116">
        <f t="shared" si="7"/>
        <v>34.325951695000008</v>
      </c>
      <c r="AV116">
        <f t="shared" si="8"/>
        <v>31.841264496889512</v>
      </c>
      <c r="AW116">
        <f t="shared" si="9"/>
        <v>34.053049799036557</v>
      </c>
      <c r="AX116">
        <f t="shared" si="10"/>
        <v>3.5251604346828733</v>
      </c>
      <c r="AY116">
        <f t="shared" si="6"/>
        <v>1.3233730276769724</v>
      </c>
      <c r="AZ116">
        <f t="shared" si="11"/>
        <v>1.3233730276769724</v>
      </c>
    </row>
    <row r="117" spans="1:52">
      <c r="A117">
        <v>1988</v>
      </c>
      <c r="B117" s="96">
        <f>rep!B249</f>
        <v>1.72624E-9</v>
      </c>
      <c r="C117" s="96">
        <f>rep!C249</f>
        <v>4.5551100000000001E-8</v>
      </c>
      <c r="D117" s="96">
        <f>rep!D249</f>
        <v>7.7534700000000004E-7</v>
      </c>
      <c r="E117" s="96">
        <f>rep!E249</f>
        <v>8.5297299999999994E-6</v>
      </c>
      <c r="F117" s="96">
        <f>rep!F249</f>
        <v>6.0850799999999997E-5</v>
      </c>
      <c r="G117" s="96">
        <f>rep!G249</f>
        <v>2.8358600000000001E-4</v>
      </c>
      <c r="H117" s="96">
        <f>rep!H249</f>
        <v>8.8063400000000004E-4</v>
      </c>
      <c r="I117" s="96">
        <f>rep!I249</f>
        <v>1.93049E-3</v>
      </c>
      <c r="J117" s="96">
        <f>rep!J249</f>
        <v>3.46284E-3</v>
      </c>
      <c r="K117" s="96">
        <f>rep!K249</f>
        <v>6.3059500000000003E-3</v>
      </c>
      <c r="L117" s="96">
        <f>rep!L249</f>
        <v>1.2145299999999999E-2</v>
      </c>
      <c r="M117" s="96">
        <f>rep!M249</f>
        <v>2.1512E-2</v>
      </c>
      <c r="N117" s="96">
        <f>rep!N249</f>
        <v>3.2628299999999999E-2</v>
      </c>
      <c r="O117" s="96">
        <f>rep!O249</f>
        <v>4.36531E-2</v>
      </c>
      <c r="P117" s="96">
        <f>rep!P249</f>
        <v>5.4795700000000003E-2</v>
      </c>
      <c r="Q117" s="96">
        <f>rep!Q249</f>
        <v>6.6262699999999994E-2</v>
      </c>
      <c r="R117" s="96">
        <f>rep!R249</f>
        <v>7.5514999999999999E-2</v>
      </c>
      <c r="S117" s="96">
        <f>rep!S249</f>
        <v>7.9150700000000004E-2</v>
      </c>
      <c r="T117" s="96">
        <f>rep!T249</f>
        <v>7.6749300000000006E-2</v>
      </c>
      <c r="U117" s="96">
        <f>rep!U249</f>
        <v>7.0947700000000002E-2</v>
      </c>
      <c r="V117" s="96">
        <f>rep!V249</f>
        <v>6.4415200000000006E-2</v>
      </c>
      <c r="W117" s="96">
        <f>rep!W249</f>
        <v>5.81577E-2</v>
      </c>
      <c r="X117" s="96">
        <f>rep!X249</f>
        <v>5.2186900000000001E-2</v>
      </c>
      <c r="Y117" s="96">
        <f>rep!Y249</f>
        <v>4.6491699999999997E-2</v>
      </c>
      <c r="Z117" s="96">
        <f>rep!Z249</f>
        <v>4.1180500000000002E-2</v>
      </c>
      <c r="AA117" s="96">
        <f>rep!AA249</f>
        <v>3.62863E-2</v>
      </c>
      <c r="AB117" s="96">
        <f>rep!AB249</f>
        <v>3.1734100000000001E-2</v>
      </c>
      <c r="AC117" s="96">
        <f>rep!AC249</f>
        <v>2.7426800000000001E-2</v>
      </c>
      <c r="AD117" s="96">
        <f>rep!AD249</f>
        <v>2.33014E-2</v>
      </c>
      <c r="AE117" s="96">
        <f>rep!AE249</f>
        <v>1.9342399999999999E-2</v>
      </c>
      <c r="AF117" s="96">
        <f>rep!AF249</f>
        <v>1.55829E-2</v>
      </c>
      <c r="AG117" s="96">
        <f>rep!AG249</f>
        <v>1.20997E-2</v>
      </c>
      <c r="AH117" s="96">
        <f>rep!AH249</f>
        <v>8.9929899999999993E-3</v>
      </c>
      <c r="AI117" s="96">
        <f>rep!AI249</f>
        <v>6.35682E-3</v>
      </c>
      <c r="AJ117" s="96">
        <f>rep!AJ249</f>
        <v>4.2485800000000001E-3</v>
      </c>
      <c r="AK117" s="96">
        <f>rep!AK249</f>
        <v>2.67111E-3</v>
      </c>
      <c r="AL117" s="96">
        <f>rep!AL249</f>
        <v>1.57281E-3</v>
      </c>
      <c r="AM117" s="96">
        <f>rep!AM249</f>
        <v>8.6416599999999998E-4</v>
      </c>
      <c r="AN117" s="96">
        <f>rep!AN249</f>
        <v>4.41693E-4</v>
      </c>
      <c r="AO117" s="96">
        <f>rep!AO249</f>
        <v>2.09485E-4</v>
      </c>
      <c r="AP117" s="96">
        <f>rep!AP249</f>
        <v>9.2002600000000006E-5</v>
      </c>
      <c r="AQ117" s="96">
        <f>rep!AQ249</f>
        <v>3.7353400000000001E-5</v>
      </c>
      <c r="AR117" s="96">
        <f>rep!AR249</f>
        <v>1.4000599999999999E-5</v>
      </c>
      <c r="AU117">
        <f t="shared" si="7"/>
        <v>30.780560550000001</v>
      </c>
      <c r="AV117">
        <f t="shared" si="8"/>
        <v>31.777209881986025</v>
      </c>
      <c r="AW117">
        <f t="shared" si="9"/>
        <v>35.207043384891904</v>
      </c>
      <c r="AX117">
        <f t="shared" si="10"/>
        <v>3.6446214684153109</v>
      </c>
      <c r="AY117">
        <f t="shared" si="6"/>
        <v>-0.52205488688630697</v>
      </c>
      <c r="AZ117">
        <f t="shared" si="11"/>
        <v>-0.52205488688630697</v>
      </c>
    </row>
    <row r="118" spans="1:52">
      <c r="A118">
        <v>1989</v>
      </c>
      <c r="B118" s="96">
        <f>rep!B250</f>
        <v>2.2475200000000001E-9</v>
      </c>
      <c r="C118" s="96">
        <f>rep!C250</f>
        <v>5.9300199999999999E-8</v>
      </c>
      <c r="D118" s="96">
        <f>rep!D250</f>
        <v>1.0090800000000001E-6</v>
      </c>
      <c r="E118" s="96">
        <f>rep!E250</f>
        <v>1.1093999999999999E-5</v>
      </c>
      <c r="F118" s="96">
        <f>rep!F250</f>
        <v>7.9030999999999996E-5</v>
      </c>
      <c r="G118" s="96">
        <f>rep!G250</f>
        <v>3.6705400000000001E-4</v>
      </c>
      <c r="H118" s="96">
        <f>rep!H250</f>
        <v>1.12985E-3</v>
      </c>
      <c r="I118" s="96">
        <f>rep!I250</f>
        <v>2.4204299999999999E-3</v>
      </c>
      <c r="J118" s="96">
        <f>rep!J250</f>
        <v>4.1256299999999999E-3</v>
      </c>
      <c r="K118" s="96">
        <f>rep!K250</f>
        <v>7.0254599999999999E-3</v>
      </c>
      <c r="L118" s="96">
        <f>rep!L250</f>
        <v>1.30213E-2</v>
      </c>
      <c r="M118" s="96">
        <f>rep!M250</f>
        <v>2.2905600000000002E-2</v>
      </c>
      <c r="N118" s="96">
        <f>rep!N250</f>
        <v>3.4994299999999999E-2</v>
      </c>
      <c r="O118" s="96">
        <f>rep!O250</f>
        <v>4.7445099999999997E-2</v>
      </c>
      <c r="P118" s="96">
        <f>rep!P250</f>
        <v>6.0369199999999998E-2</v>
      </c>
      <c r="Q118" s="96">
        <f>rep!Q250</f>
        <v>7.3552599999999996E-2</v>
      </c>
      <c r="R118" s="96">
        <f>rep!R250</f>
        <v>8.3715200000000003E-2</v>
      </c>
      <c r="S118" s="96">
        <f>rep!S250</f>
        <v>8.6890300000000004E-2</v>
      </c>
      <c r="T118" s="96">
        <f>rep!T250</f>
        <v>8.2742099999999999E-2</v>
      </c>
      <c r="U118" s="96">
        <f>rep!U250</f>
        <v>7.4510199999999999E-2</v>
      </c>
      <c r="V118" s="96">
        <f>rep!V250</f>
        <v>6.5473400000000001E-2</v>
      </c>
      <c r="W118" s="96">
        <f>rep!W250</f>
        <v>5.6967999999999998E-2</v>
      </c>
      <c r="X118" s="96">
        <f>rep!X250</f>
        <v>4.9133999999999997E-2</v>
      </c>
      <c r="Y118" s="96">
        <f>rep!Y250</f>
        <v>4.20303E-2</v>
      </c>
      <c r="Z118" s="96">
        <f>rep!Z250</f>
        <v>3.5810599999999998E-2</v>
      </c>
      <c r="AA118" s="96">
        <f>rep!AA250</f>
        <v>3.0501799999999999E-2</v>
      </c>
      <c r="AB118" s="96">
        <f>rep!AB250</f>
        <v>2.5970699999999999E-2</v>
      </c>
      <c r="AC118" s="96">
        <f>rep!AC250</f>
        <v>2.2030899999999999E-2</v>
      </c>
      <c r="AD118" s="96">
        <f>rep!AD250</f>
        <v>1.8519399999999998E-2</v>
      </c>
      <c r="AE118" s="96">
        <f>rep!AE250</f>
        <v>1.5319599999999999E-2</v>
      </c>
      <c r="AF118" s="96">
        <f>rep!AF250</f>
        <v>1.23704E-2</v>
      </c>
      <c r="AG118" s="96">
        <f>rep!AG250</f>
        <v>9.6675600000000004E-3</v>
      </c>
      <c r="AH118" s="96">
        <f>rep!AH250</f>
        <v>7.2511199999999998E-3</v>
      </c>
      <c r="AI118" s="96">
        <f>rep!AI250</f>
        <v>5.1797400000000004E-3</v>
      </c>
      <c r="AJ118" s="96">
        <f>rep!AJ250</f>
        <v>3.50016E-3</v>
      </c>
      <c r="AK118" s="96">
        <f>rep!AK250</f>
        <v>2.2245799999999999E-3</v>
      </c>
      <c r="AL118" s="96">
        <f>rep!AL250</f>
        <v>1.32347E-3</v>
      </c>
      <c r="AM118" s="96">
        <f>rep!AM250</f>
        <v>7.3415700000000004E-4</v>
      </c>
      <c r="AN118" s="96">
        <f>rep!AN250</f>
        <v>3.7853300000000002E-4</v>
      </c>
      <c r="AO118" s="96">
        <f>rep!AO250</f>
        <v>1.8094899999999999E-4</v>
      </c>
      <c r="AP118" s="96">
        <f>rep!AP250</f>
        <v>8.0031900000000002E-5</v>
      </c>
      <c r="AQ118" s="96">
        <f>rep!AQ250</f>
        <v>3.2697500000000003E-5</v>
      </c>
      <c r="AR118" s="96">
        <f>rep!AR250</f>
        <v>1.23237E-5</v>
      </c>
      <c r="AU118">
        <f t="shared" si="7"/>
        <v>29.118123459000007</v>
      </c>
      <c r="AV118">
        <f t="shared" si="8"/>
        <v>31.625082686185589</v>
      </c>
      <c r="AW118">
        <f t="shared" si="9"/>
        <v>35.820180346303005</v>
      </c>
      <c r="AX118">
        <f t="shared" si="10"/>
        <v>3.7080932035510354</v>
      </c>
      <c r="AY118">
        <f t="shared" si="6"/>
        <v>-1.3018829815969533</v>
      </c>
      <c r="AZ118">
        <f t="shared" si="11"/>
        <v>-1.3018829815969533</v>
      </c>
    </row>
    <row r="119" spans="1:52">
      <c r="A119">
        <v>1990</v>
      </c>
      <c r="B119" s="96">
        <f>rep!B251</f>
        <v>2.6807099999999999E-9</v>
      </c>
      <c r="C119" s="96">
        <f>rep!C251</f>
        <v>7.0729999999999999E-8</v>
      </c>
      <c r="D119" s="96">
        <f>rep!D251</f>
        <v>1.2035899999999999E-6</v>
      </c>
      <c r="E119" s="96">
        <f>rep!E251</f>
        <v>1.3232599999999999E-5</v>
      </c>
      <c r="F119" s="96">
        <f>rep!F251</f>
        <v>9.4268800000000001E-5</v>
      </c>
      <c r="G119" s="96">
        <f>rep!G251</f>
        <v>4.37854E-4</v>
      </c>
      <c r="H119" s="96">
        <f>rep!H251</f>
        <v>1.34796E-3</v>
      </c>
      <c r="I119" s="96">
        <f>rep!I251</f>
        <v>2.88828E-3</v>
      </c>
      <c r="J119" s="96">
        <f>rep!J251</f>
        <v>4.9217799999999997E-3</v>
      </c>
      <c r="K119" s="96">
        <f>rep!K251</f>
        <v>8.3571600000000006E-3</v>
      </c>
      <c r="L119" s="96">
        <f>rep!L251</f>
        <v>1.53656E-2</v>
      </c>
      <c r="M119" s="96">
        <f>rep!M251</f>
        <v>2.6627399999999999E-2</v>
      </c>
      <c r="N119" s="96">
        <f>rep!N251</f>
        <v>3.9669200000000002E-2</v>
      </c>
      <c r="O119" s="96">
        <f>rep!O251</f>
        <v>5.1861699999999997E-2</v>
      </c>
      <c r="P119" s="96">
        <f>rep!P251</f>
        <v>6.34599E-2</v>
      </c>
      <c r="Q119" s="96">
        <f>rep!Q251</f>
        <v>7.5246400000000005E-2</v>
      </c>
      <c r="R119" s="96">
        <f>rep!R251</f>
        <v>8.4828100000000003E-2</v>
      </c>
      <c r="S119" s="96">
        <f>rep!S251</f>
        <v>8.8358999999999993E-2</v>
      </c>
      <c r="T119" s="96">
        <f>rep!T251</f>
        <v>8.4985199999999997E-2</v>
      </c>
      <c r="U119" s="96">
        <f>rep!U251</f>
        <v>7.7267299999999997E-2</v>
      </c>
      <c r="V119" s="96">
        <f>rep!V251</f>
        <v>6.8040400000000001E-2</v>
      </c>
      <c r="W119" s="96">
        <f>rep!W251</f>
        <v>5.8595800000000003E-2</v>
      </c>
      <c r="X119" s="96">
        <f>rep!X251</f>
        <v>4.9345800000000002E-2</v>
      </c>
      <c r="Y119" s="96">
        <f>rep!Y251</f>
        <v>4.0725400000000002E-2</v>
      </c>
      <c r="Z119" s="96">
        <f>rep!Z251</f>
        <v>3.3187599999999998E-2</v>
      </c>
      <c r="AA119" s="96">
        <f>rep!AA251</f>
        <v>2.6921899999999999E-2</v>
      </c>
      <c r="AB119" s="96">
        <f>rep!AB251</f>
        <v>2.1843999999999999E-2</v>
      </c>
      <c r="AC119" s="96">
        <f>rep!AC251</f>
        <v>1.7745899999999998E-2</v>
      </c>
      <c r="AD119" s="96">
        <f>rep!AD251</f>
        <v>1.44022E-2</v>
      </c>
      <c r="AE119" s="96">
        <f>rep!AE251</f>
        <v>1.16128E-2</v>
      </c>
      <c r="AF119" s="96">
        <f>rep!AF251</f>
        <v>9.2251999999999994E-3</v>
      </c>
      <c r="AG119" s="96">
        <f>rep!AG251</f>
        <v>7.1475899999999997E-3</v>
      </c>
      <c r="AH119" s="96">
        <f>rep!AH251</f>
        <v>5.3455899999999999E-3</v>
      </c>
      <c r="AI119" s="96">
        <f>rep!AI251</f>
        <v>3.8222999999999998E-3</v>
      </c>
      <c r="AJ119" s="96">
        <f>rep!AJ251</f>
        <v>2.5915000000000001E-3</v>
      </c>
      <c r="AK119" s="96">
        <f>rep!AK251</f>
        <v>1.65463E-3</v>
      </c>
      <c r="AL119" s="96">
        <f>rep!AL251</f>
        <v>9.8941299999999997E-4</v>
      </c>
      <c r="AM119" s="96">
        <f>rep!AM251</f>
        <v>5.5168199999999995E-4</v>
      </c>
      <c r="AN119" s="96">
        <f>rep!AN251</f>
        <v>2.8585600000000002E-4</v>
      </c>
      <c r="AO119" s="96">
        <f>rep!AO251</f>
        <v>1.3727499999999999E-4</v>
      </c>
      <c r="AP119" s="96">
        <f>rep!AP251</f>
        <v>6.09698E-5</v>
      </c>
      <c r="AQ119" s="96">
        <f>rep!AQ251</f>
        <v>2.5003399999999998E-5</v>
      </c>
      <c r="AR119" s="96">
        <f>rep!AR251</f>
        <v>9.4553700000000006E-6</v>
      </c>
      <c r="AU119">
        <f t="shared" si="7"/>
        <v>31.214820000000003</v>
      </c>
      <c r="AV119">
        <f t="shared" si="8"/>
        <v>31.317741738095496</v>
      </c>
      <c r="AW119">
        <f t="shared" si="9"/>
        <v>37.04210078305573</v>
      </c>
      <c r="AX119">
        <f t="shared" si="10"/>
        <v>3.8345860023867213</v>
      </c>
      <c r="AY119">
        <f t="shared" si="6"/>
        <v>-5.2559094012675119E-2</v>
      </c>
      <c r="AZ119">
        <f t="shared" si="11"/>
        <v>-5.2559094012675119E-2</v>
      </c>
    </row>
    <row r="120" spans="1:52">
      <c r="A120">
        <v>1991</v>
      </c>
      <c r="B120" s="96">
        <f>rep!B252</f>
        <v>3.0056600000000001E-9</v>
      </c>
      <c r="C120" s="96">
        <f>rep!C252</f>
        <v>7.9301899999999999E-8</v>
      </c>
      <c r="D120" s="96">
        <f>rep!D252</f>
        <v>1.3493599999999999E-6</v>
      </c>
      <c r="E120" s="96">
        <f>rep!E252</f>
        <v>1.48329E-5</v>
      </c>
      <c r="F120" s="96">
        <f>rep!F252</f>
        <v>1.0563199999999999E-4</v>
      </c>
      <c r="G120" s="96">
        <f>rep!G252</f>
        <v>4.9022099999999999E-4</v>
      </c>
      <c r="H120" s="96">
        <f>rep!H252</f>
        <v>1.50589E-3</v>
      </c>
      <c r="I120" s="96">
        <f>rep!I252</f>
        <v>3.2079299999999999E-3</v>
      </c>
      <c r="J120" s="96">
        <f>rep!J252</f>
        <v>5.3929099999999999E-3</v>
      </c>
      <c r="K120" s="96">
        <f>rep!K252</f>
        <v>8.9814300000000003E-3</v>
      </c>
      <c r="L120" s="96">
        <f>rep!L252</f>
        <v>1.6309299999999999E-2</v>
      </c>
      <c r="M120" s="96">
        <f>rep!M252</f>
        <v>2.81631E-2</v>
      </c>
      <c r="N120" s="96">
        <f>rep!N252</f>
        <v>4.1948699999999998E-2</v>
      </c>
      <c r="O120" s="96">
        <f>rep!O252</f>
        <v>5.4836500000000003E-2</v>
      </c>
      <c r="P120" s="96">
        <f>rep!P252</f>
        <v>6.6948800000000003E-2</v>
      </c>
      <c r="Q120" s="96">
        <f>rep!Q252</f>
        <v>7.8875100000000004E-2</v>
      </c>
      <c r="R120" s="96">
        <f>rep!R252</f>
        <v>8.7893799999999994E-2</v>
      </c>
      <c r="S120" s="96">
        <f>rep!S252</f>
        <v>9.0021699999999996E-2</v>
      </c>
      <c r="T120" s="96">
        <f>rep!T252</f>
        <v>8.4819800000000001E-2</v>
      </c>
      <c r="U120" s="96">
        <f>rep!U252</f>
        <v>7.5633300000000001E-2</v>
      </c>
      <c r="V120" s="96">
        <f>rep!V252</f>
        <v>6.5853200000000001E-2</v>
      </c>
      <c r="W120" s="96">
        <f>rep!W252</f>
        <v>5.67234E-2</v>
      </c>
      <c r="X120" s="96">
        <f>rep!X252</f>
        <v>4.8160300000000003E-2</v>
      </c>
      <c r="Y120" s="96">
        <f>rep!Y252</f>
        <v>4.0079799999999999E-2</v>
      </c>
      <c r="Z120" s="96">
        <f>rep!Z252</f>
        <v>3.26872E-2</v>
      </c>
      <c r="AA120" s="96">
        <f>rep!AA252</f>
        <v>2.6213299999999998E-2</v>
      </c>
      <c r="AB120" s="96">
        <f>rep!AB252</f>
        <v>2.0759300000000001E-2</v>
      </c>
      <c r="AC120" s="96">
        <f>rep!AC252</f>
        <v>1.6302500000000001E-2</v>
      </c>
      <c r="AD120" s="96">
        <f>rep!AD252</f>
        <v>1.27329E-2</v>
      </c>
      <c r="AE120" s="96">
        <f>rep!AE252</f>
        <v>9.8902899999999995E-3</v>
      </c>
      <c r="AF120" s="96">
        <f>rep!AF252</f>
        <v>7.6075400000000003E-3</v>
      </c>
      <c r="AG120" s="96">
        <f>rep!AG252</f>
        <v>5.7483500000000002E-3</v>
      </c>
      <c r="AH120" s="96">
        <f>rep!AH252</f>
        <v>4.2234999999999998E-3</v>
      </c>
      <c r="AI120" s="96">
        <f>rep!AI252</f>
        <v>2.9855200000000002E-3</v>
      </c>
      <c r="AJ120" s="96">
        <f>rep!AJ252</f>
        <v>2.0106899999999999E-3</v>
      </c>
      <c r="AK120" s="96">
        <f>rep!AK252</f>
        <v>1.27955E-3</v>
      </c>
      <c r="AL120" s="96">
        <f>rep!AL252</f>
        <v>7.6429500000000001E-4</v>
      </c>
      <c r="AM120" s="96">
        <f>rep!AM252</f>
        <v>4.2628000000000002E-4</v>
      </c>
      <c r="AN120" s="96">
        <f>rep!AN252</f>
        <v>2.21117E-4</v>
      </c>
      <c r="AO120" s="96">
        <f>rep!AO252</f>
        <v>1.06345E-4</v>
      </c>
      <c r="AP120" s="96">
        <f>rep!AP252</f>
        <v>4.7311700000000003E-5</v>
      </c>
      <c r="AQ120" s="96">
        <f>rep!AQ252</f>
        <v>1.94354E-5</v>
      </c>
      <c r="AR120" s="96">
        <f>rep!AR252</f>
        <v>7.3619300000000002E-6</v>
      </c>
    </row>
    <row r="121" spans="1:52">
      <c r="A121">
        <v>1992</v>
      </c>
      <c r="B121" s="96">
        <f>rep!B253</f>
        <v>1.9106900000000002E-9</v>
      </c>
      <c r="C121" s="96">
        <f>rep!C253</f>
        <v>5.0427900000000001E-8</v>
      </c>
      <c r="D121" s="96">
        <f>rep!D253</f>
        <v>8.5880899999999997E-7</v>
      </c>
      <c r="E121" s="96">
        <f>rep!E253</f>
        <v>9.4589399999999996E-6</v>
      </c>
      <c r="F121" s="96">
        <f>rep!F253</f>
        <v>6.7655099999999995E-5</v>
      </c>
      <c r="G121" s="96">
        <f>rep!G253</f>
        <v>3.17244E-4</v>
      </c>
      <c r="H121" s="96">
        <f>rep!H253</f>
        <v>1.00058E-3</v>
      </c>
      <c r="I121" s="96">
        <f>rep!I253</f>
        <v>2.2803099999999998E-3</v>
      </c>
      <c r="J121" s="96">
        <f>rep!J253</f>
        <v>4.4213899999999999E-3</v>
      </c>
      <c r="K121" s="96">
        <f>rep!K253</f>
        <v>8.7871700000000004E-3</v>
      </c>
      <c r="L121" s="96">
        <f>rep!L253</f>
        <v>1.7640800000000002E-2</v>
      </c>
      <c r="M121" s="96">
        <f>rep!M253</f>
        <v>3.1263199999999998E-2</v>
      </c>
      <c r="N121" s="96">
        <f>rep!N253</f>
        <v>4.6426299999999997E-2</v>
      </c>
      <c r="O121" s="96">
        <f>rep!O253</f>
        <v>5.9869800000000001E-2</v>
      </c>
      <c r="P121" s="96">
        <f>rep!P253</f>
        <v>7.1825899999999998E-2</v>
      </c>
      <c r="Q121" s="96">
        <f>rep!Q253</f>
        <v>8.3323999999999995E-2</v>
      </c>
      <c r="R121" s="96">
        <f>rep!R253</f>
        <v>9.1822399999999998E-2</v>
      </c>
      <c r="S121" s="96">
        <f>rep!S253</f>
        <v>9.3151300000000006E-2</v>
      </c>
      <c r="T121" s="96">
        <f>rep!T253</f>
        <v>8.67203E-2</v>
      </c>
      <c r="U121" s="96">
        <f>rep!U253</f>
        <v>7.6002899999999998E-2</v>
      </c>
      <c r="V121" s="96">
        <f>rep!V253</f>
        <v>6.46901E-2</v>
      </c>
      <c r="W121" s="96">
        <f>rep!W253</f>
        <v>5.43207E-2</v>
      </c>
      <c r="X121" s="96">
        <f>rep!X253</f>
        <v>4.50085E-2</v>
      </c>
      <c r="Y121" s="96">
        <f>rep!Y253</f>
        <v>3.6716899999999997E-2</v>
      </c>
      <c r="Z121" s="96">
        <f>rep!Z253</f>
        <v>2.95337E-2</v>
      </c>
      <c r="AA121" s="96">
        <f>rep!AA253</f>
        <v>2.34713E-2</v>
      </c>
      <c r="AB121" s="96">
        <f>rep!AB253</f>
        <v>1.8428E-2</v>
      </c>
      <c r="AC121" s="96">
        <f>rep!AC253</f>
        <v>1.42787E-2</v>
      </c>
      <c r="AD121" s="96">
        <f>rep!AD253</f>
        <v>1.0915899999999999E-2</v>
      </c>
      <c r="AE121" s="96">
        <f>rep!AE253</f>
        <v>8.2353700000000005E-3</v>
      </c>
      <c r="AF121" s="96">
        <f>rep!AF253</f>
        <v>6.1250999999999996E-3</v>
      </c>
      <c r="AG121" s="96">
        <f>rep!AG253</f>
        <v>4.4745100000000001E-3</v>
      </c>
      <c r="AH121" s="96">
        <f>rep!AH253</f>
        <v>3.1893400000000001E-3</v>
      </c>
      <c r="AI121" s="96">
        <f>rep!AI253</f>
        <v>2.1988899999999998E-3</v>
      </c>
      <c r="AJ121" s="96">
        <f>rep!AJ253</f>
        <v>1.45269E-3</v>
      </c>
      <c r="AK121" s="96">
        <f>rep!AK253</f>
        <v>9.1149099999999995E-4</v>
      </c>
      <c r="AL121" s="96">
        <f>rep!AL253</f>
        <v>5.3903999999999996E-4</v>
      </c>
      <c r="AM121" s="96">
        <f>rep!AM253</f>
        <v>2.9859199999999998E-4</v>
      </c>
      <c r="AN121" s="96">
        <f>rep!AN253</f>
        <v>1.5417499999999999E-4</v>
      </c>
      <c r="AO121" s="96">
        <f>rep!AO253</f>
        <v>7.39276E-5</v>
      </c>
      <c r="AP121" s="96">
        <f>rep!AP253</f>
        <v>3.2827100000000003E-5</v>
      </c>
      <c r="AQ121" s="96">
        <f>rep!AQ253</f>
        <v>1.3469799999999999E-5</v>
      </c>
      <c r="AR121" s="96">
        <f>rep!AR253</f>
        <v>5.0989200000000001E-6</v>
      </c>
    </row>
    <row r="122" spans="1:52">
      <c r="A122">
        <v>1993</v>
      </c>
      <c r="B122" s="96">
        <f>rep!B254</f>
        <v>9.1250699999999996E-10</v>
      </c>
      <c r="C122" s="96">
        <f>rep!C254</f>
        <v>2.4088800000000001E-8</v>
      </c>
      <c r="D122" s="96">
        <f>rep!D254</f>
        <v>4.1050999999999999E-7</v>
      </c>
      <c r="E122" s="96">
        <f>rep!E254</f>
        <v>4.5279100000000002E-6</v>
      </c>
      <c r="F122" s="96">
        <f>rep!F254</f>
        <v>3.2490699999999997E-5</v>
      </c>
      <c r="G122" s="96">
        <f>rep!G254</f>
        <v>1.53525E-4</v>
      </c>
      <c r="H122" s="96">
        <f>rep!H254</f>
        <v>4.9358300000000002E-4</v>
      </c>
      <c r="I122" s="96">
        <f>rep!I254</f>
        <v>1.17825E-3</v>
      </c>
      <c r="J122" s="96">
        <f>rep!J254</f>
        <v>2.4913399999999999E-3</v>
      </c>
      <c r="K122" s="96">
        <f>rep!K254</f>
        <v>5.4422999999999997E-3</v>
      </c>
      <c r="L122" s="96">
        <f>rep!L254</f>
        <v>1.1673599999999999E-2</v>
      </c>
      <c r="M122" s="96">
        <f>rep!M254</f>
        <v>2.1957299999999999E-2</v>
      </c>
      <c r="N122" s="96">
        <f>rep!N254</f>
        <v>3.5422000000000002E-2</v>
      </c>
      <c r="O122" s="96">
        <f>rep!O254</f>
        <v>5.1182400000000003E-2</v>
      </c>
      <c r="P122" s="96">
        <f>rep!P254</f>
        <v>6.9212700000000002E-2</v>
      </c>
      <c r="Q122" s="96">
        <f>rep!Q254</f>
        <v>8.7625900000000007E-2</v>
      </c>
      <c r="R122" s="96">
        <f>rep!R254</f>
        <v>0.100866</v>
      </c>
      <c r="S122" s="96">
        <f>rep!S254</f>
        <v>0.103688</v>
      </c>
      <c r="T122" s="96">
        <f>rep!T254</f>
        <v>9.6281199999999997E-2</v>
      </c>
      <c r="U122" s="96">
        <f>rep!U254</f>
        <v>8.3513699999999996E-2</v>
      </c>
      <c r="V122" s="96">
        <f>rep!V254</f>
        <v>7.0077799999999996E-2</v>
      </c>
      <c r="W122" s="96">
        <f>rep!W254</f>
        <v>5.78766E-2</v>
      </c>
      <c r="X122" s="96">
        <f>rep!X254</f>
        <v>4.7042599999999997E-2</v>
      </c>
      <c r="Y122" s="96">
        <f>rep!Y254</f>
        <v>3.7520600000000001E-2</v>
      </c>
      <c r="Z122" s="96">
        <f>rep!Z254</f>
        <v>2.94244E-2</v>
      </c>
      <c r="AA122" s="96">
        <f>rep!AA254</f>
        <v>2.2782899999999998E-2</v>
      </c>
      <c r="AB122" s="96">
        <f>rep!AB254</f>
        <v>1.74559E-2</v>
      </c>
      <c r="AC122" s="96">
        <f>rep!AC254</f>
        <v>1.3233E-2</v>
      </c>
      <c r="AD122" s="96">
        <f>rep!AD254</f>
        <v>9.9129700000000001E-3</v>
      </c>
      <c r="AE122" s="96">
        <f>rep!AE254</f>
        <v>7.3234800000000003E-3</v>
      </c>
      <c r="AF122" s="96">
        <f>rep!AF254</f>
        <v>5.3199500000000004E-3</v>
      </c>
      <c r="AG122" s="96">
        <f>rep!AG254</f>
        <v>3.7840600000000001E-3</v>
      </c>
      <c r="AH122" s="96">
        <f>rep!AH254</f>
        <v>2.6212499999999999E-3</v>
      </c>
      <c r="AI122" s="96">
        <f>rep!AI254</f>
        <v>1.7566700000000001E-3</v>
      </c>
      <c r="AJ122" s="96">
        <f>rep!AJ254</f>
        <v>1.13054E-3</v>
      </c>
      <c r="AK122" s="96">
        <f>rep!AK254</f>
        <v>6.9341200000000002E-4</v>
      </c>
      <c r="AL122" s="96">
        <f>rep!AL254</f>
        <v>4.0241400000000003E-4</v>
      </c>
      <c r="AM122" s="96">
        <f>rep!AM254</f>
        <v>2.19564E-4</v>
      </c>
      <c r="AN122" s="96">
        <f>rep!AN254</f>
        <v>1.12031E-4</v>
      </c>
      <c r="AO122" s="96">
        <f>rep!AO254</f>
        <v>5.3226999999999997E-5</v>
      </c>
      <c r="AP122" s="96">
        <f>rep!AP254</f>
        <v>2.34681E-5</v>
      </c>
      <c r="AQ122" s="96">
        <f>rep!AQ254</f>
        <v>9.5771300000000006E-6</v>
      </c>
      <c r="AR122" s="96">
        <f>rep!AR254</f>
        <v>3.6101800000000001E-6</v>
      </c>
    </row>
    <row r="123" spans="1:52">
      <c r="A123">
        <v>1994</v>
      </c>
      <c r="B123" s="96">
        <f>rep!B255</f>
        <v>7.2064400000000004E-10</v>
      </c>
      <c r="C123" s="96">
        <f>rep!C255</f>
        <v>1.9019E-8</v>
      </c>
      <c r="D123" s="96">
        <f>rep!D255</f>
        <v>3.2387699999999998E-7</v>
      </c>
      <c r="E123" s="96">
        <f>rep!E255</f>
        <v>3.5666299999999998E-6</v>
      </c>
      <c r="F123" s="96">
        <f>rep!F255</f>
        <v>2.5502100000000001E-5</v>
      </c>
      <c r="G123" s="96">
        <f>rep!G255</f>
        <v>1.1950100000000001E-4</v>
      </c>
      <c r="H123" s="96">
        <f>rep!H255</f>
        <v>3.7638E-4</v>
      </c>
      <c r="I123" s="96">
        <f>rep!I255</f>
        <v>8.5606600000000005E-4</v>
      </c>
      <c r="J123" s="96">
        <f>rep!J255</f>
        <v>1.6628999999999999E-3</v>
      </c>
      <c r="K123" s="96">
        <f>rep!K255</f>
        <v>3.3664300000000001E-3</v>
      </c>
      <c r="L123" s="96">
        <f>rep!L255</f>
        <v>7.0748900000000003E-3</v>
      </c>
      <c r="M123" s="96">
        <f>rep!M255</f>
        <v>1.36131E-2</v>
      </c>
      <c r="N123" s="96">
        <f>rep!N255</f>
        <v>2.3085899999999999E-2</v>
      </c>
      <c r="O123" s="96">
        <f>rep!O255</f>
        <v>3.5704300000000001E-2</v>
      </c>
      <c r="P123" s="96">
        <f>rep!P255</f>
        <v>5.1877199999999998E-2</v>
      </c>
      <c r="Q123" s="96">
        <f>rep!Q255</f>
        <v>7.0177699999999996E-2</v>
      </c>
      <c r="R123" s="96">
        <f>rep!R255</f>
        <v>8.63014E-2</v>
      </c>
      <c r="S123" s="96">
        <f>rep!S255</f>
        <v>9.5849100000000007E-2</v>
      </c>
      <c r="T123" s="96">
        <f>rep!T255</f>
        <v>9.7667799999999999E-2</v>
      </c>
      <c r="U123" s="96">
        <f>rep!U255</f>
        <v>9.3479400000000004E-2</v>
      </c>
      <c r="V123" s="96">
        <f>rep!V255</f>
        <v>8.5294999999999996E-2</v>
      </c>
      <c r="W123" s="96">
        <f>rep!W255</f>
        <v>7.4402700000000002E-2</v>
      </c>
      <c r="X123" s="96">
        <f>rep!X255</f>
        <v>6.2063399999999998E-2</v>
      </c>
      <c r="Y123" s="96">
        <f>rep!Y255</f>
        <v>4.9802699999999998E-2</v>
      </c>
      <c r="Z123" s="96">
        <f>rep!Z255</f>
        <v>3.8850299999999997E-2</v>
      </c>
      <c r="AA123" s="96">
        <f>rep!AA255</f>
        <v>2.9730800000000002E-2</v>
      </c>
      <c r="AB123" s="96">
        <f>rep!AB255</f>
        <v>2.2420300000000001E-2</v>
      </c>
      <c r="AC123" s="96">
        <f>rep!AC255</f>
        <v>1.66801E-2</v>
      </c>
      <c r="AD123" s="96">
        <f>rep!AD255</f>
        <v>1.2241500000000001E-2</v>
      </c>
      <c r="AE123" s="96">
        <f>rep!AE255</f>
        <v>8.8543100000000007E-3</v>
      </c>
      <c r="AF123" s="96">
        <f>rep!AF255</f>
        <v>6.29708E-3</v>
      </c>
      <c r="AG123" s="96">
        <f>rep!AG255</f>
        <v>4.3852400000000003E-3</v>
      </c>
      <c r="AH123" s="96">
        <f>rep!AH255</f>
        <v>2.9734100000000001E-3</v>
      </c>
      <c r="AI123" s="96">
        <f>rep!AI255</f>
        <v>1.94995E-3</v>
      </c>
      <c r="AJ123" s="96">
        <f>rep!AJ255</f>
        <v>1.22803E-3</v>
      </c>
      <c r="AK123" s="96">
        <f>rep!AK255</f>
        <v>7.3751600000000002E-4</v>
      </c>
      <c r="AL123" s="96">
        <f>rep!AL255</f>
        <v>4.1962599999999998E-4</v>
      </c>
      <c r="AM123" s="96">
        <f>rep!AM255</f>
        <v>2.2487700000000001E-4</v>
      </c>
      <c r="AN123" s="96">
        <f>rep!AN255</f>
        <v>1.12936E-4</v>
      </c>
      <c r="AO123" s="96">
        <f>rep!AO255</f>
        <v>5.2927199999999997E-5</v>
      </c>
      <c r="AP123" s="96">
        <f>rep!AP255</f>
        <v>2.30663E-5</v>
      </c>
      <c r="AQ123" s="96">
        <f>rep!AQ255</f>
        <v>9.3218400000000005E-6</v>
      </c>
      <c r="AR123" s="96">
        <f>rep!AR255</f>
        <v>3.4855299999999999E-6</v>
      </c>
    </row>
    <row r="124" spans="1:52">
      <c r="A124">
        <v>1995</v>
      </c>
      <c r="B124" s="96">
        <f>rep!B256</f>
        <v>7.56823E-10</v>
      </c>
      <c r="C124" s="96">
        <f>rep!C256</f>
        <v>1.9972199999999999E-8</v>
      </c>
      <c r="D124" s="96">
        <f>rep!D256</f>
        <v>3.4003200000000001E-7</v>
      </c>
      <c r="E124" s="96">
        <f>rep!E256</f>
        <v>3.7426200000000001E-6</v>
      </c>
      <c r="F124" s="96">
        <f>rep!F256</f>
        <v>2.6729699999999999E-5</v>
      </c>
      <c r="G124" s="96">
        <f>rep!G256</f>
        <v>1.2490600000000001E-4</v>
      </c>
      <c r="H124" s="96">
        <f>rep!H256</f>
        <v>3.9059899999999999E-4</v>
      </c>
      <c r="I124" s="96">
        <f>rep!I256</f>
        <v>8.7210300000000005E-4</v>
      </c>
      <c r="J124" s="96">
        <f>rep!J256</f>
        <v>1.6288100000000001E-3</v>
      </c>
      <c r="K124" s="96">
        <f>rep!K256</f>
        <v>3.1339200000000001E-3</v>
      </c>
      <c r="L124" s="96">
        <f>rep!L256</f>
        <v>6.3169000000000003E-3</v>
      </c>
      <c r="M124" s="96">
        <f>rep!M256</f>
        <v>1.16826E-2</v>
      </c>
      <c r="N124" s="96">
        <f>rep!N256</f>
        <v>1.8851699999999999E-2</v>
      </c>
      <c r="O124" s="96">
        <f>rep!O256</f>
        <v>2.7594500000000001E-2</v>
      </c>
      <c r="P124" s="96">
        <f>rep!P256</f>
        <v>3.85309E-2</v>
      </c>
      <c r="Q124" s="96">
        <f>rep!Q256</f>
        <v>5.17093E-2</v>
      </c>
      <c r="R124" s="96">
        <f>rep!R256</f>
        <v>6.5195600000000006E-2</v>
      </c>
      <c r="S124" s="96">
        <f>rep!S256</f>
        <v>7.63292E-2</v>
      </c>
      <c r="T124" s="96">
        <f>rep!T256</f>
        <v>8.3817500000000003E-2</v>
      </c>
      <c r="U124" s="96">
        <f>rep!U256</f>
        <v>8.7671700000000005E-2</v>
      </c>
      <c r="V124" s="96">
        <f>rep!V256</f>
        <v>8.7851700000000005E-2</v>
      </c>
      <c r="W124" s="96">
        <f>rep!W256</f>
        <v>8.4039900000000001E-2</v>
      </c>
      <c r="X124" s="96">
        <f>rep!X256</f>
        <v>7.6455300000000004E-2</v>
      </c>
      <c r="Y124" s="96">
        <f>rep!Y256</f>
        <v>6.6183199999999998E-2</v>
      </c>
      <c r="Z124" s="96">
        <f>rep!Z256</f>
        <v>5.4715E-2</v>
      </c>
      <c r="AA124" s="96">
        <f>rep!AA256</f>
        <v>4.3404900000000003E-2</v>
      </c>
      <c r="AB124" s="96">
        <f>rep!AB256</f>
        <v>3.3216599999999999E-2</v>
      </c>
      <c r="AC124" s="96">
        <f>rep!AC256</f>
        <v>2.4668200000000001E-2</v>
      </c>
      <c r="AD124" s="96">
        <f>rep!AD256</f>
        <v>1.7879099999999998E-2</v>
      </c>
      <c r="AE124" s="96">
        <f>rep!AE256</f>
        <v>1.26949E-2</v>
      </c>
      <c r="AF124" s="96">
        <f>rep!AF256</f>
        <v>8.8387899999999991E-3</v>
      </c>
      <c r="AG124" s="96">
        <f>rep!AG256</f>
        <v>6.0223400000000002E-3</v>
      </c>
      <c r="AH124" s="96">
        <f>rep!AH256</f>
        <v>3.9982200000000002E-3</v>
      </c>
      <c r="AI124" s="96">
        <f>rep!AI256</f>
        <v>2.5710199999999998E-3</v>
      </c>
      <c r="AJ124" s="96">
        <f>rep!AJ256</f>
        <v>1.59037E-3</v>
      </c>
      <c r="AK124" s="96">
        <f>rep!AK256</f>
        <v>9.3963100000000002E-4</v>
      </c>
      <c r="AL124" s="96">
        <f>rep!AL256</f>
        <v>5.2668699999999997E-4</v>
      </c>
      <c r="AM124" s="96">
        <f>rep!AM256</f>
        <v>2.7839500000000002E-4</v>
      </c>
      <c r="AN124" s="96">
        <f>rep!AN256</f>
        <v>1.3805100000000001E-4</v>
      </c>
      <c r="AO124" s="96">
        <f>rep!AO256</f>
        <v>6.3947699999999998E-5</v>
      </c>
      <c r="AP124" s="96">
        <f>rep!AP256</f>
        <v>2.75737E-5</v>
      </c>
      <c r="AQ124" s="96">
        <f>rep!AQ256</f>
        <v>1.10363E-5</v>
      </c>
      <c r="AR124" s="96">
        <f>rep!AR256</f>
        <v>4.0909199999999998E-6</v>
      </c>
    </row>
    <row r="125" spans="1:52">
      <c r="A125">
        <v>1996</v>
      </c>
      <c r="B125" s="96">
        <f>rep!B257</f>
        <v>6.9639000000000001E-10</v>
      </c>
      <c r="C125" s="96">
        <f>rep!C257</f>
        <v>1.8379499999999999E-8</v>
      </c>
      <c r="D125" s="96">
        <f>rep!D257</f>
        <v>3.1301400000000003E-7</v>
      </c>
      <c r="E125" s="96">
        <f>rep!E257</f>
        <v>3.4476400000000001E-6</v>
      </c>
      <c r="F125" s="96">
        <f>rep!F257</f>
        <v>2.46611E-5</v>
      </c>
      <c r="G125" s="96">
        <f>rep!G257</f>
        <v>1.1566299999999999E-4</v>
      </c>
      <c r="H125" s="96">
        <f>rep!H257</f>
        <v>3.6503399999999997E-4</v>
      </c>
      <c r="I125" s="96">
        <f>rep!I257</f>
        <v>8.3368400000000001E-4</v>
      </c>
      <c r="J125" s="96">
        <f>rep!J257</f>
        <v>1.6266500000000001E-3</v>
      </c>
      <c r="K125" s="96">
        <f>rep!K257</f>
        <v>3.2757699999999999E-3</v>
      </c>
      <c r="L125" s="96">
        <f>rep!L257</f>
        <v>6.7190799999999997E-3</v>
      </c>
      <c r="M125" s="96">
        <f>rep!M257</f>
        <v>1.234E-2</v>
      </c>
      <c r="N125" s="96">
        <f>rep!N257</f>
        <v>1.94713E-2</v>
      </c>
      <c r="O125" s="96">
        <f>rep!O257</f>
        <v>2.7529999999999999E-2</v>
      </c>
      <c r="P125" s="96">
        <f>rep!P257</f>
        <v>3.6897800000000001E-2</v>
      </c>
      <c r="Q125" s="96">
        <f>rep!Q257</f>
        <v>4.7573900000000002E-2</v>
      </c>
      <c r="R125" s="96">
        <f>rep!R257</f>
        <v>5.7777799999999997E-2</v>
      </c>
      <c r="S125" s="96">
        <f>rep!S257</f>
        <v>6.5350900000000003E-2</v>
      </c>
      <c r="T125" s="96">
        <f>rep!T257</f>
        <v>7.0001599999999997E-2</v>
      </c>
      <c r="U125" s="96">
        <f>rep!U257</f>
        <v>7.3014499999999996E-2</v>
      </c>
      <c r="V125" s="96">
        <f>rep!V257</f>
        <v>7.5220300000000004E-2</v>
      </c>
      <c r="W125" s="96">
        <f>rep!W257</f>
        <v>7.6139600000000002E-2</v>
      </c>
      <c r="X125" s="96">
        <f>rep!X257</f>
        <v>7.4780100000000002E-2</v>
      </c>
      <c r="Y125" s="96">
        <f>rep!Y257</f>
        <v>7.0575100000000002E-2</v>
      </c>
      <c r="Z125" s="96">
        <f>rep!Z257</f>
        <v>6.3659999999999994E-2</v>
      </c>
      <c r="AA125" s="96">
        <f>rep!AA257</f>
        <v>5.4743300000000002E-2</v>
      </c>
      <c r="AB125" s="96">
        <f>rep!AB257</f>
        <v>4.4865200000000001E-2</v>
      </c>
      <c r="AC125" s="96">
        <f>rep!AC257</f>
        <v>3.5106900000000003E-2</v>
      </c>
      <c r="AD125" s="96">
        <f>rep!AD257</f>
        <v>2.63206E-2</v>
      </c>
      <c r="AE125" s="96">
        <f>rep!AE257</f>
        <v>1.8987799999999999E-2</v>
      </c>
      <c r="AF125" s="96">
        <f>rep!AF257</f>
        <v>1.3232799999999999E-2</v>
      </c>
      <c r="AG125" s="96">
        <f>rep!AG257</f>
        <v>8.93183E-3</v>
      </c>
      <c r="AH125" s="96">
        <f>rep!AH257</f>
        <v>5.8407199999999998E-3</v>
      </c>
      <c r="AI125" s="96">
        <f>rep!AI257</f>
        <v>3.6918699999999999E-3</v>
      </c>
      <c r="AJ125" s="96">
        <f>rep!AJ257</f>
        <v>2.24567E-3</v>
      </c>
      <c r="AK125" s="96">
        <f>rep!AK257</f>
        <v>1.3069100000000001E-3</v>
      </c>
      <c r="AL125" s="96">
        <f>rep!AL257</f>
        <v>7.2313800000000001E-4</v>
      </c>
      <c r="AM125" s="96">
        <f>rep!AM257</f>
        <v>3.78136E-4</v>
      </c>
      <c r="AN125" s="96">
        <f>rep!AN257</f>
        <v>1.8585300000000001E-4</v>
      </c>
      <c r="AO125" s="96">
        <f>rep!AO257</f>
        <v>8.5461299999999994E-5</v>
      </c>
      <c r="AP125" s="96">
        <f>rep!AP257</f>
        <v>3.6625100000000003E-5</v>
      </c>
      <c r="AQ125" s="96">
        <f>rep!AQ257</f>
        <v>1.45828E-5</v>
      </c>
      <c r="AR125" s="96">
        <f>rep!AR257</f>
        <v>5.3811E-6</v>
      </c>
    </row>
    <row r="126" spans="1:52">
      <c r="A126">
        <v>1997</v>
      </c>
      <c r="B126" s="96">
        <f>rep!B258</f>
        <v>6.162E-10</v>
      </c>
      <c r="C126" s="96">
        <f>rep!C258</f>
        <v>1.62637E-8</v>
      </c>
      <c r="D126" s="96">
        <f>rep!D258</f>
        <v>2.77015E-7</v>
      </c>
      <c r="E126" s="96">
        <f>rep!E258</f>
        <v>3.0519400000000002E-6</v>
      </c>
      <c r="F126" s="96">
        <f>rep!F258</f>
        <v>2.1843699999999999E-5</v>
      </c>
      <c r="G126" s="96">
        <f>rep!G258</f>
        <v>1.02595E-4</v>
      </c>
      <c r="H126" s="96">
        <f>rep!H258</f>
        <v>3.2497199999999998E-4</v>
      </c>
      <c r="I126" s="96">
        <f>rep!I258</f>
        <v>7.4900100000000001E-4</v>
      </c>
      <c r="J126" s="96">
        <f>rep!J258</f>
        <v>1.4884099999999999E-3</v>
      </c>
      <c r="K126" s="96">
        <f>rep!K258</f>
        <v>3.0643900000000002E-3</v>
      </c>
      <c r="L126" s="96">
        <f>rep!L258</f>
        <v>6.3981300000000001E-3</v>
      </c>
      <c r="M126" s="96">
        <f>rep!M258</f>
        <v>1.1961100000000001E-2</v>
      </c>
      <c r="N126" s="96">
        <f>rep!N258</f>
        <v>1.9332999999999999E-2</v>
      </c>
      <c r="O126" s="96">
        <f>rep!O258</f>
        <v>2.8148599999999999E-2</v>
      </c>
      <c r="P126" s="96">
        <f>rep!P258</f>
        <v>3.8656700000000002E-2</v>
      </c>
      <c r="Q126" s="96">
        <f>rep!Q258</f>
        <v>5.0257000000000003E-2</v>
      </c>
      <c r="R126" s="96">
        <f>rep!R258</f>
        <v>6.0387700000000002E-2</v>
      </c>
      <c r="S126" s="96">
        <f>rep!S258</f>
        <v>6.6422800000000004E-2</v>
      </c>
      <c r="T126" s="96">
        <f>rep!T258</f>
        <v>6.8237500000000006E-2</v>
      </c>
      <c r="U126" s="96">
        <f>rep!U258</f>
        <v>6.7849699999999999E-2</v>
      </c>
      <c r="V126" s="96">
        <f>rep!V258</f>
        <v>6.7074599999999998E-2</v>
      </c>
      <c r="W126" s="96">
        <f>rep!W258</f>
        <v>6.6351199999999999E-2</v>
      </c>
      <c r="X126" s="96">
        <f>rep!X258</f>
        <v>6.5279799999999999E-2</v>
      </c>
      <c r="Y126" s="96">
        <f>rep!Y258</f>
        <v>6.3337500000000005E-2</v>
      </c>
      <c r="Z126" s="96">
        <f>rep!Z258</f>
        <v>6.00744E-2</v>
      </c>
      <c r="AA126" s="96">
        <f>rep!AA258</f>
        <v>5.5184999999999998E-2</v>
      </c>
      <c r="AB126" s="96">
        <f>rep!AB258</f>
        <v>4.8685300000000001E-2</v>
      </c>
      <c r="AC126" s="96">
        <f>rep!AC258</f>
        <v>4.1008999999999997E-2</v>
      </c>
      <c r="AD126" s="96">
        <f>rep!AD258</f>
        <v>3.28858E-2</v>
      </c>
      <c r="AE126" s="96">
        <f>rep!AE258</f>
        <v>2.50937E-2</v>
      </c>
      <c r="AF126" s="96">
        <f>rep!AF258</f>
        <v>1.8238399999999998E-2</v>
      </c>
      <c r="AG126" s="96">
        <f>rep!AG258</f>
        <v>1.2647200000000001E-2</v>
      </c>
      <c r="AH126" s="96">
        <f>rep!AH258</f>
        <v>8.3793400000000007E-3</v>
      </c>
      <c r="AI126" s="96">
        <f>rep!AI258</f>
        <v>5.3071400000000001E-3</v>
      </c>
      <c r="AJ126" s="96">
        <f>rep!AJ258</f>
        <v>3.2103800000000001E-3</v>
      </c>
      <c r="AK126" s="96">
        <f>rep!AK258</f>
        <v>1.8503700000000001E-3</v>
      </c>
      <c r="AL126" s="96">
        <f>rep!AL258</f>
        <v>1.01253E-3</v>
      </c>
      <c r="AM126" s="96">
        <f>rep!AM258</f>
        <v>5.2375499999999999E-4</v>
      </c>
      <c r="AN126" s="96">
        <f>rep!AN258</f>
        <v>2.5495900000000002E-4</v>
      </c>
      <c r="AO126" s="96">
        <f>rep!AO258</f>
        <v>1.1629900000000001E-4</v>
      </c>
      <c r="AP126" s="96">
        <f>rep!AP258</f>
        <v>4.9521100000000003E-5</v>
      </c>
      <c r="AQ126" s="96">
        <f>rep!AQ258</f>
        <v>1.9619800000000001E-5</v>
      </c>
      <c r="AR126" s="96">
        <f>rep!AR258</f>
        <v>7.2129900000000004E-6</v>
      </c>
    </row>
    <row r="127" spans="1:52">
      <c r="A127">
        <v>1998</v>
      </c>
      <c r="B127" s="96">
        <f>rep!B259</f>
        <v>1.0125899999999999E-9</v>
      </c>
      <c r="C127" s="96">
        <f>rep!C259</f>
        <v>2.6716700000000001E-8</v>
      </c>
      <c r="D127" s="96">
        <f>rep!D259</f>
        <v>4.54621E-7</v>
      </c>
      <c r="E127" s="96">
        <f>rep!E259</f>
        <v>4.9980799999999999E-6</v>
      </c>
      <c r="F127" s="96">
        <f>rep!F259</f>
        <v>3.5604E-5</v>
      </c>
      <c r="G127" s="96">
        <f>rep!G259</f>
        <v>1.6535200000000001E-4</v>
      </c>
      <c r="H127" s="96">
        <f>rep!H259</f>
        <v>5.0895300000000003E-4</v>
      </c>
      <c r="I127" s="96">
        <f>rep!I259</f>
        <v>1.09063E-3</v>
      </c>
      <c r="J127" s="96">
        <f>rep!J259</f>
        <v>1.86374E-3</v>
      </c>
      <c r="K127" s="96">
        <f>rep!K259</f>
        <v>3.2058899999999999E-3</v>
      </c>
      <c r="L127" s="96">
        <f>rep!L259</f>
        <v>6.0755200000000001E-3</v>
      </c>
      <c r="M127" s="96">
        <f>rep!M259</f>
        <v>1.1103200000000001E-2</v>
      </c>
      <c r="N127" s="96">
        <f>rep!N259</f>
        <v>1.8035900000000001E-2</v>
      </c>
      <c r="O127" s="96">
        <f>rep!O259</f>
        <v>2.66325E-2</v>
      </c>
      <c r="P127" s="96">
        <f>rep!P259</f>
        <v>3.7192500000000003E-2</v>
      </c>
      <c r="Q127" s="96">
        <f>rep!Q259</f>
        <v>4.9150699999999999E-2</v>
      </c>
      <c r="R127" s="96">
        <f>rep!R259</f>
        <v>6.0006999999999998E-2</v>
      </c>
      <c r="S127" s="96">
        <f>rep!S259</f>
        <v>6.7058699999999999E-2</v>
      </c>
      <c r="T127" s="96">
        <f>rep!T259</f>
        <v>6.9773500000000002E-2</v>
      </c>
      <c r="U127" s="96">
        <f>rep!U259</f>
        <v>6.9561999999999999E-2</v>
      </c>
      <c r="V127" s="96">
        <f>rep!V259</f>
        <v>6.7857700000000007E-2</v>
      </c>
      <c r="W127" s="96">
        <f>rep!W259</f>
        <v>6.5274399999999996E-2</v>
      </c>
      <c r="X127" s="96">
        <f>rep!X259</f>
        <v>6.20992E-2</v>
      </c>
      <c r="Y127" s="96">
        <f>rep!Y259</f>
        <v>5.8654199999999997E-2</v>
      </c>
      <c r="Z127" s="96">
        <f>rep!Z259</f>
        <v>5.5091500000000002E-2</v>
      </c>
      <c r="AA127" s="96">
        <f>rep!AA259</f>
        <v>5.1226099999999997E-2</v>
      </c>
      <c r="AB127" s="96">
        <f>rep!AB259</f>
        <v>4.67114E-2</v>
      </c>
      <c r="AC127" s="96">
        <f>rep!AC259</f>
        <v>4.1329400000000002E-2</v>
      </c>
      <c r="AD127" s="96">
        <f>rep!AD259</f>
        <v>3.5156E-2</v>
      </c>
      <c r="AE127" s="96">
        <f>rep!AE259</f>
        <v>2.8552500000000001E-2</v>
      </c>
      <c r="AF127" s="96">
        <f>rep!AF259</f>
        <v>2.2038100000000001E-2</v>
      </c>
      <c r="AG127" s="96">
        <f>rep!AG259</f>
        <v>1.6120200000000001E-2</v>
      </c>
      <c r="AH127" s="96">
        <f>rep!AH259</f>
        <v>1.11573E-2</v>
      </c>
      <c r="AI127" s="96">
        <f>rep!AI259</f>
        <v>7.3001200000000002E-3</v>
      </c>
      <c r="AJ127" s="96">
        <f>rep!AJ259</f>
        <v>4.5115800000000003E-3</v>
      </c>
      <c r="AK127" s="96">
        <f>rep!AK259</f>
        <v>2.6307000000000001E-3</v>
      </c>
      <c r="AL127" s="96">
        <f>rep!AL259</f>
        <v>1.44501E-3</v>
      </c>
      <c r="AM127" s="96">
        <f>rep!AM259</f>
        <v>7.4615300000000005E-4</v>
      </c>
      <c r="AN127" s="96">
        <f>rep!AN259</f>
        <v>3.6130899999999998E-4</v>
      </c>
      <c r="AO127" s="96">
        <f>rep!AO259</f>
        <v>1.6363400000000001E-4</v>
      </c>
      <c r="AP127" s="96">
        <f>rep!AP259</f>
        <v>6.9127899999999999E-5</v>
      </c>
      <c r="AQ127" s="96">
        <f>rep!AQ259</f>
        <v>2.7172E-5</v>
      </c>
      <c r="AR127" s="96">
        <f>rep!AR259</f>
        <v>9.9146800000000004E-6</v>
      </c>
    </row>
    <row r="128" spans="1:52">
      <c r="A128">
        <v>1999</v>
      </c>
      <c r="B128" s="96">
        <f>rep!B260</f>
        <v>1.8163099999999999E-9</v>
      </c>
      <c r="C128" s="96">
        <f>rep!C260</f>
        <v>4.7920600000000001E-8</v>
      </c>
      <c r="D128" s="96">
        <f>rep!D260</f>
        <v>8.1532699999999995E-7</v>
      </c>
      <c r="E128" s="96">
        <f>rep!E260</f>
        <v>8.9609900000000004E-6</v>
      </c>
      <c r="F128" s="96">
        <f>rep!F260</f>
        <v>6.3790799999999999E-5</v>
      </c>
      <c r="G128" s="96">
        <f>rep!G260</f>
        <v>2.95767E-4</v>
      </c>
      <c r="H128" s="96">
        <f>rep!H260</f>
        <v>9.0635900000000003E-4</v>
      </c>
      <c r="I128" s="96">
        <f>rep!I260</f>
        <v>1.91819E-3</v>
      </c>
      <c r="J128" s="96">
        <f>rep!J260</f>
        <v>3.1747199999999998E-3</v>
      </c>
      <c r="K128" s="96">
        <f>rep!K260</f>
        <v>5.1649E-3</v>
      </c>
      <c r="L128" s="96">
        <f>rep!L260</f>
        <v>9.2294300000000003E-3</v>
      </c>
      <c r="M128" s="96">
        <f>rep!M260</f>
        <v>1.5856100000000001E-2</v>
      </c>
      <c r="N128" s="96">
        <f>rep!N260</f>
        <v>2.3630999999999999E-2</v>
      </c>
      <c r="O128" s="96">
        <f>rep!O260</f>
        <v>3.1093300000000001E-2</v>
      </c>
      <c r="P128" s="96">
        <f>rep!P260</f>
        <v>3.8647899999999999E-2</v>
      </c>
      <c r="Q128" s="96">
        <f>rep!Q260</f>
        <v>4.71812E-2</v>
      </c>
      <c r="R128" s="96">
        <f>rep!R260</f>
        <v>5.5709599999999998E-2</v>
      </c>
      <c r="S128" s="96">
        <f>rep!S260</f>
        <v>6.21033E-2</v>
      </c>
      <c r="T128" s="96">
        <f>rep!T260</f>
        <v>6.5484500000000001E-2</v>
      </c>
      <c r="U128" s="96">
        <f>rep!U260</f>
        <v>6.6548499999999997E-2</v>
      </c>
      <c r="V128" s="96">
        <f>rep!V260</f>
        <v>6.6081200000000007E-2</v>
      </c>
      <c r="W128" s="96">
        <f>rep!W260</f>
        <v>6.4267500000000005E-2</v>
      </c>
      <c r="X128" s="96">
        <f>rep!X260</f>
        <v>6.1197000000000001E-2</v>
      </c>
      <c r="Y128" s="96">
        <f>rep!Y260</f>
        <v>5.72533E-2</v>
      </c>
      <c r="Z128" s="96">
        <f>rep!Z260</f>
        <v>5.2914799999999998E-2</v>
      </c>
      <c r="AA128" s="96">
        <f>rep!AA260</f>
        <v>4.8465599999999998E-2</v>
      </c>
      <c r="AB128" s="96">
        <f>rep!AB260</f>
        <v>4.3940899999999998E-2</v>
      </c>
      <c r="AC128" s="96">
        <f>rep!AC260</f>
        <v>3.9228399999999997E-2</v>
      </c>
      <c r="AD128" s="96">
        <f>rep!AD260</f>
        <v>3.4204400000000003E-2</v>
      </c>
      <c r="AE128" s="96">
        <f>rep!AE260</f>
        <v>2.8855599999999999E-2</v>
      </c>
      <c r="AF128" s="96">
        <f>rep!AF260</f>
        <v>2.3341899999999999E-2</v>
      </c>
      <c r="AG128" s="96">
        <f>rep!AG260</f>
        <v>1.7969200000000001E-2</v>
      </c>
      <c r="AH128" s="96">
        <f>rep!AH260</f>
        <v>1.3088199999999999E-2</v>
      </c>
      <c r="AI128" s="96">
        <f>rep!AI260</f>
        <v>8.9812799999999995E-3</v>
      </c>
      <c r="AJ128" s="96">
        <f>rep!AJ260</f>
        <v>5.7880199999999996E-3</v>
      </c>
      <c r="AK128" s="96">
        <f>rep!AK260</f>
        <v>3.49476E-3</v>
      </c>
      <c r="AL128" s="96">
        <f>rep!AL260</f>
        <v>1.9731200000000001E-3</v>
      </c>
      <c r="AM128" s="96">
        <f>rep!AM260</f>
        <v>1.03991E-3</v>
      </c>
      <c r="AN128" s="96">
        <f>rep!AN260</f>
        <v>5.1079999999999995E-4</v>
      </c>
      <c r="AO128" s="96">
        <f>rep!AO260</f>
        <v>2.3347900000000001E-4</v>
      </c>
      <c r="AP128" s="96">
        <f>rep!AP260</f>
        <v>9.9158800000000003E-5</v>
      </c>
      <c r="AQ128" s="96">
        <f>rep!AQ260</f>
        <v>3.9072100000000002E-5</v>
      </c>
      <c r="AR128" s="96">
        <f>rep!AR260</f>
        <v>1.42642E-5</v>
      </c>
    </row>
    <row r="129" spans="1:81">
      <c r="A129">
        <v>2000</v>
      </c>
      <c r="B129" s="96">
        <f>rep!B261</f>
        <v>2.8212899999999999E-9</v>
      </c>
      <c r="C129" s="96">
        <f>rep!C261</f>
        <v>7.4434700000000001E-8</v>
      </c>
      <c r="D129" s="96">
        <f>rep!D261</f>
        <v>1.2664099999999999E-6</v>
      </c>
      <c r="E129" s="96">
        <f>rep!E261</f>
        <v>1.3918E-5</v>
      </c>
      <c r="F129" s="96">
        <f>rep!F261</f>
        <v>9.9066699999999998E-5</v>
      </c>
      <c r="G129" s="96">
        <f>rep!G261</f>
        <v>4.5919199999999998E-4</v>
      </c>
      <c r="H129" s="96">
        <f>rep!H261</f>
        <v>1.4060800000000001E-3</v>
      </c>
      <c r="I129" s="96">
        <f>rep!I261</f>
        <v>2.9693900000000001E-3</v>
      </c>
      <c r="J129" s="96">
        <f>rep!J261</f>
        <v>4.8872999999999998E-3</v>
      </c>
      <c r="K129" s="96">
        <f>rep!K261</f>
        <v>7.8732999999999997E-3</v>
      </c>
      <c r="L129" s="96">
        <f>rep!L261</f>
        <v>1.3923400000000001E-2</v>
      </c>
      <c r="M129" s="96">
        <f>rep!M261</f>
        <v>2.3651499999999999E-2</v>
      </c>
      <c r="N129" s="96">
        <f>rep!N261</f>
        <v>3.4611700000000002E-2</v>
      </c>
      <c r="O129" s="96">
        <f>rep!O261</f>
        <v>4.4124299999999998E-2</v>
      </c>
      <c r="P129" s="96">
        <f>rep!P261</f>
        <v>5.2320600000000002E-2</v>
      </c>
      <c r="Q129" s="96">
        <f>rep!Q261</f>
        <v>6.02537E-2</v>
      </c>
      <c r="R129" s="96">
        <f>rep!R261</f>
        <v>6.6507399999999994E-2</v>
      </c>
      <c r="S129" s="96">
        <f>rep!S261</f>
        <v>6.8415900000000002E-2</v>
      </c>
      <c r="T129" s="96">
        <f>rep!T261</f>
        <v>6.5771200000000002E-2</v>
      </c>
      <c r="U129" s="96">
        <f>rep!U261</f>
        <v>6.1126E-2</v>
      </c>
      <c r="V129" s="96">
        <f>rep!V261</f>
        <v>5.6924299999999997E-2</v>
      </c>
      <c r="W129" s="96">
        <f>rep!W261</f>
        <v>5.3756699999999998E-2</v>
      </c>
      <c r="X129" s="96">
        <f>rep!X261</f>
        <v>5.1021900000000002E-2</v>
      </c>
      <c r="Y129" s="96">
        <f>rep!Y261</f>
        <v>4.8107900000000002E-2</v>
      </c>
      <c r="Z129" s="96">
        <f>rep!Z261</f>
        <v>4.4795799999999997E-2</v>
      </c>
      <c r="AA129" s="96">
        <f>rep!AA261</f>
        <v>4.1123899999999998E-2</v>
      </c>
      <c r="AB129" s="96">
        <f>rep!AB261</f>
        <v>3.7209899999999997E-2</v>
      </c>
      <c r="AC129" s="96">
        <f>rep!AC261</f>
        <v>3.3152800000000003E-2</v>
      </c>
      <c r="AD129" s="96">
        <f>rep!AD261</f>
        <v>2.8997100000000001E-2</v>
      </c>
      <c r="AE129" s="96">
        <f>rep!AE261</f>
        <v>2.4754700000000001E-2</v>
      </c>
      <c r="AF129" s="96">
        <f>rep!AF261</f>
        <v>2.04651E-2</v>
      </c>
      <c r="AG129" s="96">
        <f>rep!AG261</f>
        <v>1.6242400000000001E-2</v>
      </c>
      <c r="AH129" s="96">
        <f>rep!AH261</f>
        <v>1.2273600000000001E-2</v>
      </c>
      <c r="AI129" s="96">
        <f>rep!AI261</f>
        <v>8.7674899999999993E-3</v>
      </c>
      <c r="AJ129" s="96">
        <f>rep!AJ261</f>
        <v>5.8862599999999999E-3</v>
      </c>
      <c r="AK129" s="96">
        <f>rep!AK261</f>
        <v>3.6974600000000001E-3</v>
      </c>
      <c r="AL129" s="96">
        <f>rep!AL261</f>
        <v>2.1655200000000002E-3</v>
      </c>
      <c r="AM129" s="96">
        <f>rep!AM261</f>
        <v>1.1793999999999999E-3</v>
      </c>
      <c r="AN129" s="96">
        <f>rep!AN261</f>
        <v>5.9607200000000001E-4</v>
      </c>
      <c r="AO129" s="96">
        <f>rep!AO261</f>
        <v>2.7910599999999999E-4</v>
      </c>
      <c r="AP129" s="96">
        <f>rep!AP261</f>
        <v>1.20918E-4</v>
      </c>
      <c r="AQ129" s="96">
        <f>rep!AQ261</f>
        <v>4.8415899999999998E-5</v>
      </c>
      <c r="AR129" s="96">
        <f>rep!AR261</f>
        <v>1.7899800000000001E-5</v>
      </c>
    </row>
    <row r="130" spans="1:81">
      <c r="A130">
        <v>2001</v>
      </c>
      <c r="B130" s="96">
        <f>rep!B262</f>
        <v>2.5200099999999999E-9</v>
      </c>
      <c r="C130" s="96">
        <f>rep!C262</f>
        <v>6.6497099999999995E-8</v>
      </c>
      <c r="D130" s="96">
        <f>rep!D262</f>
        <v>1.1318999999999999E-6</v>
      </c>
      <c r="E130" s="96">
        <f>rep!E262</f>
        <v>1.24526E-5</v>
      </c>
      <c r="F130" s="96">
        <f>rep!F262</f>
        <v>8.8843099999999996E-5</v>
      </c>
      <c r="G130" s="96">
        <f>rep!G262</f>
        <v>4.14108E-4</v>
      </c>
      <c r="H130" s="96">
        <f>rep!H262</f>
        <v>1.2864199999999999E-3</v>
      </c>
      <c r="I130" s="96">
        <f>rep!I262</f>
        <v>2.82205E-3</v>
      </c>
      <c r="J130" s="96">
        <f>rep!J262</f>
        <v>5.0646199999999997E-3</v>
      </c>
      <c r="K130" s="96">
        <f>rep!K262</f>
        <v>9.1982299999999999E-3</v>
      </c>
      <c r="L130" s="96">
        <f>rep!L262</f>
        <v>1.75488E-2</v>
      </c>
      <c r="M130" s="96">
        <f>rep!M262</f>
        <v>3.0494899999999998E-2</v>
      </c>
      <c r="N130" s="96">
        <f>rep!N262</f>
        <v>4.4705099999999998E-2</v>
      </c>
      <c r="O130" s="96">
        <f>rep!O262</f>
        <v>5.6694300000000003E-2</v>
      </c>
      <c r="P130" s="96">
        <f>rep!P262</f>
        <v>6.6595699999999994E-2</v>
      </c>
      <c r="Q130" s="96">
        <f>rep!Q262</f>
        <v>7.5694600000000001E-2</v>
      </c>
      <c r="R130" s="96">
        <f>rep!R262</f>
        <v>8.2032099999999997E-2</v>
      </c>
      <c r="S130" s="96">
        <f>rep!S262</f>
        <v>8.1991999999999995E-2</v>
      </c>
      <c r="T130" s="96">
        <f>rep!T262</f>
        <v>7.5204599999999996E-2</v>
      </c>
      <c r="U130" s="96">
        <f>rep!U262</f>
        <v>6.5112000000000003E-2</v>
      </c>
      <c r="V130" s="96">
        <f>rep!V262</f>
        <v>5.5354300000000002E-2</v>
      </c>
      <c r="W130" s="96">
        <f>rep!W262</f>
        <v>4.7418000000000002E-2</v>
      </c>
      <c r="X130" s="96">
        <f>rep!X262</f>
        <v>4.1225499999999998E-2</v>
      </c>
      <c r="Y130" s="96">
        <f>rep!Y262</f>
        <v>3.6376699999999998E-2</v>
      </c>
      <c r="Z130" s="96">
        <f>rep!Z262</f>
        <v>3.2534500000000001E-2</v>
      </c>
      <c r="AA130" s="96">
        <f>rep!AA262</f>
        <v>2.9345799999999998E-2</v>
      </c>
      <c r="AB130" s="96">
        <f>rep!AB262</f>
        <v>2.64613E-2</v>
      </c>
      <c r="AC130" s="96">
        <f>rep!AC262</f>
        <v>2.3637600000000002E-2</v>
      </c>
      <c r="AD130" s="96">
        <f>rep!AD262</f>
        <v>2.0765200000000001E-2</v>
      </c>
      <c r="AE130" s="96">
        <f>rep!AE262</f>
        <v>1.7828500000000001E-2</v>
      </c>
      <c r="AF130" s="96">
        <f>rep!AF262</f>
        <v>1.48647E-2</v>
      </c>
      <c r="AG130" s="96">
        <f>rep!AG262</f>
        <v>1.19493E-2</v>
      </c>
      <c r="AH130" s="96">
        <f>rep!AH262</f>
        <v>9.1905800000000003E-3</v>
      </c>
      <c r="AI130" s="96">
        <f>rep!AI262</f>
        <v>6.7125199999999996E-3</v>
      </c>
      <c r="AJ130" s="96">
        <f>rep!AJ262</f>
        <v>4.6239200000000001E-3</v>
      </c>
      <c r="AK130" s="96">
        <f>rep!AK262</f>
        <v>2.9868E-3</v>
      </c>
      <c r="AL130" s="96">
        <f>rep!AL262</f>
        <v>1.80068E-3</v>
      </c>
      <c r="AM130" s="96">
        <f>rep!AM262</f>
        <v>1.0094800000000001E-3</v>
      </c>
      <c r="AN130" s="96">
        <f>rep!AN262</f>
        <v>5.24747E-4</v>
      </c>
      <c r="AO130" s="96">
        <f>rep!AO262</f>
        <v>2.52372E-4</v>
      </c>
      <c r="AP130" s="96">
        <f>rep!AP262</f>
        <v>1.1210899999999999E-4</v>
      </c>
      <c r="AQ130" s="96">
        <f>rep!AQ262</f>
        <v>4.5939100000000002E-5</v>
      </c>
      <c r="AR130" s="96">
        <f>rep!AR262</f>
        <v>1.7346999999999998E-5</v>
      </c>
    </row>
    <row r="131" spans="1:81">
      <c r="A131">
        <v>2002</v>
      </c>
      <c r="B131" s="96">
        <f>rep!B263</f>
        <v>2.4279800000000001E-9</v>
      </c>
      <c r="C131" s="96">
        <f>rep!C263</f>
        <v>6.4062999999999996E-8</v>
      </c>
      <c r="D131" s="96">
        <f>rep!D263</f>
        <v>1.0902E-6</v>
      </c>
      <c r="E131" s="96">
        <f>rep!E263</f>
        <v>1.19875E-5</v>
      </c>
      <c r="F131" s="96">
        <f>rep!F263</f>
        <v>8.5423100000000005E-5</v>
      </c>
      <c r="G131" s="96">
        <f>rep!G263</f>
        <v>3.9704399999999999E-4</v>
      </c>
      <c r="H131" s="96">
        <f>rep!H263</f>
        <v>1.2245800000000001E-3</v>
      </c>
      <c r="I131" s="96">
        <f>rep!I263</f>
        <v>2.6373099999999999E-3</v>
      </c>
      <c r="J131" s="96">
        <f>rep!J263</f>
        <v>4.5510300000000002E-3</v>
      </c>
      <c r="K131" s="96">
        <f>rep!K263</f>
        <v>7.8886300000000006E-3</v>
      </c>
      <c r="L131" s="96">
        <f>rep!L263</f>
        <v>1.4805199999999999E-2</v>
      </c>
      <c r="M131" s="96">
        <f>rep!M263</f>
        <v>2.6207299999999999E-2</v>
      </c>
      <c r="N131" s="96">
        <f>rep!N263</f>
        <v>4.02355E-2</v>
      </c>
      <c r="O131" s="96">
        <f>rep!O263</f>
        <v>5.4813199999999999E-2</v>
      </c>
      <c r="P131" s="96">
        <f>rep!P263</f>
        <v>6.9881799999999994E-2</v>
      </c>
      <c r="Q131" s="96">
        <f>rep!Q263</f>
        <v>8.4727899999999995E-2</v>
      </c>
      <c r="R131" s="96">
        <f>rep!R263</f>
        <v>9.5055899999999999E-2</v>
      </c>
      <c r="S131" s="96">
        <f>rep!S263</f>
        <v>9.6121499999999999E-2</v>
      </c>
      <c r="T131" s="96">
        <f>rep!T263</f>
        <v>8.7938600000000006E-2</v>
      </c>
      <c r="U131" s="96">
        <f>rep!U263</f>
        <v>7.5043299999999993E-2</v>
      </c>
      <c r="V131" s="96">
        <f>rep!V263</f>
        <v>6.1968700000000002E-2</v>
      </c>
      <c r="W131" s="96">
        <f>rep!W263</f>
        <v>5.0624799999999998E-2</v>
      </c>
      <c r="X131" s="96">
        <f>rep!X263</f>
        <v>4.1153700000000001E-2</v>
      </c>
      <c r="Y131" s="96">
        <f>rep!Y263</f>
        <v>3.34186E-2</v>
      </c>
      <c r="Z131" s="96">
        <f>rep!Z263</f>
        <v>2.7368099999999999E-2</v>
      </c>
      <c r="AA131" s="96">
        <f>rep!AA263</f>
        <v>2.28211E-2</v>
      </c>
      <c r="AB131" s="96">
        <f>rep!AB263</f>
        <v>1.9415700000000001E-2</v>
      </c>
      <c r="AC131" s="96">
        <f>rep!AC263</f>
        <v>1.67444E-2</v>
      </c>
      <c r="AD131" s="96">
        <f>rep!AD263</f>
        <v>1.4470200000000001E-2</v>
      </c>
      <c r="AE131" s="96">
        <f>rep!AE263</f>
        <v>1.23687E-2</v>
      </c>
      <c r="AF131" s="96">
        <f>rep!AF263</f>
        <v>1.0329700000000001E-2</v>
      </c>
      <c r="AG131" s="96">
        <f>rep!AG263</f>
        <v>8.3385200000000003E-3</v>
      </c>
      <c r="AH131" s="96">
        <f>rep!AH263</f>
        <v>6.4469200000000001E-3</v>
      </c>
      <c r="AI131" s="96">
        <f>rep!AI263</f>
        <v>4.7367399999999997E-3</v>
      </c>
      <c r="AJ131" s="96">
        <f>rep!AJ263</f>
        <v>3.2851899999999999E-3</v>
      </c>
      <c r="AK131" s="96">
        <f>rep!AK263</f>
        <v>2.1385900000000001E-3</v>
      </c>
      <c r="AL131" s="96">
        <f>rep!AL263</f>
        <v>1.30053E-3</v>
      </c>
      <c r="AM131" s="96">
        <f>rep!AM263</f>
        <v>7.3596600000000001E-4</v>
      </c>
      <c r="AN131" s="96">
        <f>rep!AN263</f>
        <v>3.8635500000000001E-4</v>
      </c>
      <c r="AO131" s="96">
        <f>rep!AO263</f>
        <v>1.87689E-4</v>
      </c>
      <c r="AP131" s="96">
        <f>rep!AP263</f>
        <v>8.4213000000000002E-5</v>
      </c>
      <c r="AQ131" s="96">
        <f>rep!AQ263</f>
        <v>3.4845999999999998E-5</v>
      </c>
      <c r="AR131" s="96">
        <f>rep!AR263</f>
        <v>1.32816E-5</v>
      </c>
    </row>
    <row r="132" spans="1:81">
      <c r="A132">
        <v>2003</v>
      </c>
      <c r="B132" s="96">
        <f>rep!B264</f>
        <v>1.3484399999999999E-9</v>
      </c>
      <c r="C132" s="96">
        <f>rep!C264</f>
        <v>3.5592599999999998E-8</v>
      </c>
      <c r="D132" s="96">
        <f>rep!D264</f>
        <v>6.0634099999999999E-7</v>
      </c>
      <c r="E132" s="96">
        <f>rep!E264</f>
        <v>6.68273E-6</v>
      </c>
      <c r="F132" s="96">
        <f>rep!F264</f>
        <v>4.78697E-5</v>
      </c>
      <c r="G132" s="96">
        <f>rep!G264</f>
        <v>2.25262E-4</v>
      </c>
      <c r="H132" s="96">
        <f>rep!H264</f>
        <v>7.1677600000000002E-4</v>
      </c>
      <c r="I132" s="96">
        <f>rep!I264</f>
        <v>1.66887E-3</v>
      </c>
      <c r="J132" s="96">
        <f>rep!J264</f>
        <v>3.36864E-3</v>
      </c>
      <c r="K132" s="96">
        <f>rep!K264</f>
        <v>6.9872099999999998E-3</v>
      </c>
      <c r="L132" s="96">
        <f>rep!L264</f>
        <v>1.4379899999999999E-2</v>
      </c>
      <c r="M132" s="96">
        <f>rep!M264</f>
        <v>2.5869099999999999E-2</v>
      </c>
      <c r="N132" s="96">
        <f>rep!N264</f>
        <v>3.9118800000000002E-2</v>
      </c>
      <c r="O132" s="96">
        <f>rep!O264</f>
        <v>5.1860999999999997E-2</v>
      </c>
      <c r="P132" s="96">
        <f>rep!P264</f>
        <v>6.4477999999999994E-2</v>
      </c>
      <c r="Q132" s="96">
        <f>rep!Q264</f>
        <v>7.7559799999999998E-2</v>
      </c>
      <c r="R132" s="96">
        <f>rep!R264</f>
        <v>8.8388900000000006E-2</v>
      </c>
      <c r="S132" s="96">
        <f>rep!S264</f>
        <v>9.2832499999999998E-2</v>
      </c>
      <c r="T132" s="96">
        <f>rep!T264</f>
        <v>8.9822600000000002E-2</v>
      </c>
      <c r="U132" s="96">
        <f>rep!U264</f>
        <v>8.1767500000000007E-2</v>
      </c>
      <c r="V132" s="96">
        <f>rep!V264</f>
        <v>7.1471900000000005E-2</v>
      </c>
      <c r="W132" s="96">
        <f>rep!W264</f>
        <v>6.0411899999999998E-2</v>
      </c>
      <c r="X132" s="96">
        <f>rep!X264</f>
        <v>4.9379300000000001E-2</v>
      </c>
      <c r="Y132" s="96">
        <f>rep!Y264</f>
        <v>3.92179E-2</v>
      </c>
      <c r="Z132" s="96">
        <f>rep!Z264</f>
        <v>3.0642900000000001E-2</v>
      </c>
      <c r="AA132" s="96">
        <f>rep!AA264</f>
        <v>2.3904700000000001E-2</v>
      </c>
      <c r="AB132" s="96">
        <f>rep!AB264</f>
        <v>1.8835000000000001E-2</v>
      </c>
      <c r="AC132" s="96">
        <f>rep!AC264</f>
        <v>1.50794E-2</v>
      </c>
      <c r="AD132" s="96">
        <f>rep!AD264</f>
        <v>1.22586E-2</v>
      </c>
      <c r="AE132" s="96">
        <f>rep!AE264</f>
        <v>1.0039299999999999E-2</v>
      </c>
      <c r="AF132" s="96">
        <f>rep!AF264</f>
        <v>8.1719199999999992E-3</v>
      </c>
      <c r="AG132" s="96">
        <f>rep!AG264</f>
        <v>6.5103100000000001E-3</v>
      </c>
      <c r="AH132" s="96">
        <f>rep!AH264</f>
        <v>5.0040700000000002E-3</v>
      </c>
      <c r="AI132" s="96">
        <f>rep!AI264</f>
        <v>3.6678000000000001E-3</v>
      </c>
      <c r="AJ132" s="96">
        <f>rep!AJ264</f>
        <v>2.5406399999999998E-3</v>
      </c>
      <c r="AK132" s="96">
        <f>rep!AK264</f>
        <v>1.6519600000000001E-3</v>
      </c>
      <c r="AL132" s="96">
        <f>rep!AL264</f>
        <v>1.0031599999999999E-3</v>
      </c>
      <c r="AM132" s="96">
        <f>rep!AM264</f>
        <v>5.6674000000000004E-4</v>
      </c>
      <c r="AN132" s="96">
        <f>rep!AN264</f>
        <v>2.9699099999999998E-4</v>
      </c>
      <c r="AO132" s="96">
        <f>rep!AO264</f>
        <v>1.4402600000000001E-4</v>
      </c>
      <c r="AP132" s="96">
        <f>rep!AP264</f>
        <v>6.4518700000000003E-5</v>
      </c>
      <c r="AQ132" s="96">
        <f>rep!AQ264</f>
        <v>2.66592E-5</v>
      </c>
      <c r="AR132" s="96">
        <f>rep!AR264</f>
        <v>1.0149000000000001E-5</v>
      </c>
    </row>
    <row r="133" spans="1:81">
      <c r="A133">
        <v>2004</v>
      </c>
      <c r="B133" s="96">
        <f>rep!B265</f>
        <v>5.9713799999999995E-10</v>
      </c>
      <c r="C133" s="96">
        <f>rep!C265</f>
        <v>1.5766E-8</v>
      </c>
      <c r="D133" s="96">
        <f>rep!D265</f>
        <v>2.6879400000000002E-7</v>
      </c>
      <c r="E133" s="96">
        <f>rep!E265</f>
        <v>2.9676499999999999E-6</v>
      </c>
      <c r="F133" s="96">
        <f>rep!F265</f>
        <v>2.13406E-5</v>
      </c>
      <c r="G133" s="96">
        <f>rep!G265</f>
        <v>1.0134800000000001E-4</v>
      </c>
      <c r="H133" s="96">
        <f>rep!H265</f>
        <v>3.2987400000000002E-4</v>
      </c>
      <c r="I133" s="96">
        <f>rep!I265</f>
        <v>8.0995899999999996E-4</v>
      </c>
      <c r="J133" s="96">
        <f>rep!J265</f>
        <v>1.79528E-3</v>
      </c>
      <c r="K133" s="96">
        <f>rep!K265</f>
        <v>4.0988200000000004E-3</v>
      </c>
      <c r="L133" s="96">
        <f>rep!L265</f>
        <v>9.0257299999999992E-3</v>
      </c>
      <c r="M133" s="96">
        <f>rep!M265</f>
        <v>1.7324300000000001E-2</v>
      </c>
      <c r="N133" s="96">
        <f>rep!N265</f>
        <v>2.8667499999999999E-2</v>
      </c>
      <c r="O133" s="96">
        <f>rep!O265</f>
        <v>4.2766499999999999E-2</v>
      </c>
      <c r="P133" s="96">
        <f>rep!P265</f>
        <v>5.9700099999999999E-2</v>
      </c>
      <c r="Q133" s="96">
        <f>rep!Q265</f>
        <v>7.7572600000000005E-2</v>
      </c>
      <c r="R133" s="96">
        <f>rep!R265</f>
        <v>9.1318499999999997E-2</v>
      </c>
      <c r="S133" s="96">
        <f>rep!S265</f>
        <v>9.6315999999999999E-2</v>
      </c>
      <c r="T133" s="96">
        <f>rep!T265</f>
        <v>9.2637700000000003E-2</v>
      </c>
      <c r="U133" s="96">
        <f>rep!U265</f>
        <v>8.4198499999999996E-2</v>
      </c>
      <c r="V133" s="96">
        <f>rep!V265</f>
        <v>7.4587299999999995E-2</v>
      </c>
      <c r="W133" s="96">
        <f>rep!W265</f>
        <v>6.5020599999999998E-2</v>
      </c>
      <c r="X133" s="96">
        <f>rep!X265</f>
        <v>5.5421199999999997E-2</v>
      </c>
      <c r="Y133" s="96">
        <f>rep!Y265</f>
        <v>4.5858900000000001E-2</v>
      </c>
      <c r="Z133" s="96">
        <f>rep!Z265</f>
        <v>3.6803799999999998E-2</v>
      </c>
      <c r="AA133" s="96">
        <f>rep!AA265</f>
        <v>2.8767899999999999E-2</v>
      </c>
      <c r="AB133" s="96">
        <f>rep!AB265</f>
        <v>2.2064199999999999E-2</v>
      </c>
      <c r="AC133" s="96">
        <f>rep!AC265</f>
        <v>1.67647E-2</v>
      </c>
      <c r="AD133" s="96">
        <f>rep!AD265</f>
        <v>1.2738899999999999E-2</v>
      </c>
      <c r="AE133" s="96">
        <f>rep!AE265</f>
        <v>9.7311399999999992E-3</v>
      </c>
      <c r="AF133" s="96">
        <f>rep!AF265</f>
        <v>7.4555400000000001E-3</v>
      </c>
      <c r="AG133" s="96">
        <f>rep!AG265</f>
        <v>5.6735500000000003E-3</v>
      </c>
      <c r="AH133" s="96">
        <f>rep!AH265</f>
        <v>4.2286299999999997E-3</v>
      </c>
      <c r="AI133" s="96">
        <f>rep!AI265</f>
        <v>3.0421100000000002E-3</v>
      </c>
      <c r="AJ133" s="96">
        <f>rep!AJ265</f>
        <v>2.08566E-3</v>
      </c>
      <c r="AK133" s="96">
        <f>rep!AK265</f>
        <v>1.3491200000000001E-3</v>
      </c>
      <c r="AL133" s="96">
        <f>rep!AL265</f>
        <v>8.1729700000000003E-4</v>
      </c>
      <c r="AM133" s="96">
        <f>rep!AM265</f>
        <v>4.6121999999999998E-4</v>
      </c>
      <c r="AN133" s="96">
        <f>rep!AN265</f>
        <v>2.41535E-4</v>
      </c>
      <c r="AO133" s="96">
        <f>rep!AO265</f>
        <v>1.1705999999999999E-4</v>
      </c>
      <c r="AP133" s="96">
        <f>rep!AP265</f>
        <v>5.2399399999999998E-5</v>
      </c>
      <c r="AQ133" s="96">
        <f>rep!AQ265</f>
        <v>2.1631500000000001E-5</v>
      </c>
      <c r="AR133" s="96">
        <f>rep!AR265</f>
        <v>8.2262499999999994E-6</v>
      </c>
    </row>
    <row r="134" spans="1:81">
      <c r="A134">
        <v>2005</v>
      </c>
      <c r="B134" s="96">
        <f>rep!B266</f>
        <v>9.6116400000000005E-10</v>
      </c>
      <c r="C134" s="96">
        <f>rep!C266</f>
        <v>2.53584E-8</v>
      </c>
      <c r="D134" s="96">
        <f>rep!D266</f>
        <v>4.3143699999999997E-7</v>
      </c>
      <c r="E134" s="96">
        <f>rep!E266</f>
        <v>4.7414900000000004E-6</v>
      </c>
      <c r="F134" s="96">
        <f>rep!F266</f>
        <v>3.3749099999999998E-5</v>
      </c>
      <c r="G134" s="96">
        <f>rep!G266</f>
        <v>1.56439E-4</v>
      </c>
      <c r="H134" s="96">
        <f>rep!H266</f>
        <v>4.7919100000000001E-4</v>
      </c>
      <c r="I134" s="96">
        <f>rep!I266</f>
        <v>1.0140399999999999E-3</v>
      </c>
      <c r="J134" s="96">
        <f>rep!J266</f>
        <v>1.68608E-3</v>
      </c>
      <c r="K134" s="96">
        <f>rep!K266</f>
        <v>2.8107700000000002E-3</v>
      </c>
      <c r="L134" s="96">
        <f>rep!L266</f>
        <v>5.3296400000000001E-3</v>
      </c>
      <c r="M134" s="96">
        <f>rep!M266</f>
        <v>1.01303E-2</v>
      </c>
      <c r="N134" s="96">
        <f>rep!N266</f>
        <v>1.7607299999999999E-2</v>
      </c>
      <c r="O134" s="96">
        <f>rep!O266</f>
        <v>2.8224200000000001E-2</v>
      </c>
      <c r="P134" s="96">
        <f>rep!P266</f>
        <v>4.2443399999999999E-2</v>
      </c>
      <c r="Q134" s="96">
        <f>rep!Q266</f>
        <v>5.90853E-2</v>
      </c>
      <c r="R134" s="96">
        <f>rep!R266</f>
        <v>7.4622300000000003E-2</v>
      </c>
      <c r="S134" s="96">
        <f>rep!S266</f>
        <v>8.5417099999999996E-2</v>
      </c>
      <c r="T134" s="96">
        <f>rep!T266</f>
        <v>9.0260499999999994E-2</v>
      </c>
      <c r="U134" s="96">
        <f>rep!U266</f>
        <v>9.0036900000000003E-2</v>
      </c>
      <c r="V134" s="96">
        <f>rep!V266</f>
        <v>8.5844199999999996E-2</v>
      </c>
      <c r="W134" s="96">
        <f>rep!W266</f>
        <v>7.8424099999999997E-2</v>
      </c>
      <c r="X134" s="96">
        <f>rep!X266</f>
        <v>6.8770899999999996E-2</v>
      </c>
      <c r="Y134" s="96">
        <f>rep!Y266</f>
        <v>5.8235000000000002E-2</v>
      </c>
      <c r="Z134" s="96">
        <f>rep!Z266</f>
        <v>4.7957800000000002E-2</v>
      </c>
      <c r="AA134" s="96">
        <f>rep!AA266</f>
        <v>3.8547600000000001E-2</v>
      </c>
      <c r="AB134" s="96">
        <f>rep!AB266</f>
        <v>3.0246100000000001E-2</v>
      </c>
      <c r="AC134" s="96">
        <f>rep!AC266</f>
        <v>2.3169800000000001E-2</v>
      </c>
      <c r="AD134" s="96">
        <f>rep!AD266</f>
        <v>1.7372599999999998E-2</v>
      </c>
      <c r="AE134" s="96">
        <f>rep!AE266</f>
        <v>1.28077E-2</v>
      </c>
      <c r="AF134" s="96">
        <f>rep!AF266</f>
        <v>9.3215999999999993E-3</v>
      </c>
      <c r="AG134" s="96">
        <f>rep!AG266</f>
        <v>6.7015299999999998E-3</v>
      </c>
      <c r="AH134" s="96">
        <f>rep!AH266</f>
        <v>4.7378100000000003E-3</v>
      </c>
      <c r="AI134" s="96">
        <f>rep!AI266</f>
        <v>3.2645700000000001E-3</v>
      </c>
      <c r="AJ134" s="96">
        <f>rep!AJ266</f>
        <v>2.1680100000000002E-3</v>
      </c>
      <c r="AK134" s="96">
        <f>rep!AK266</f>
        <v>1.37232E-3</v>
      </c>
      <c r="AL134" s="96">
        <f>rep!AL266</f>
        <v>8.2005700000000001E-4</v>
      </c>
      <c r="AM134" s="96">
        <f>rep!AM266</f>
        <v>4.59128E-4</v>
      </c>
      <c r="AN134" s="96">
        <f>rep!AN266</f>
        <v>2.3947399999999999E-4</v>
      </c>
      <c r="AO134" s="96">
        <f>rep!AO266</f>
        <v>1.15884E-4</v>
      </c>
      <c r="AP134" s="96">
        <f>rep!AP266</f>
        <v>5.1872000000000001E-5</v>
      </c>
      <c r="AQ134" s="96">
        <f>rep!AQ266</f>
        <v>2.14317E-5</v>
      </c>
      <c r="AR134" s="96">
        <f>rep!AR266</f>
        <v>8.16056E-6</v>
      </c>
    </row>
    <row r="135" spans="1:81">
      <c r="A135">
        <v>2006</v>
      </c>
      <c r="B135" s="96">
        <f>rep!B267</f>
        <v>7.6692700000000003E-10</v>
      </c>
      <c r="C135" s="96">
        <f>rep!C267</f>
        <v>2.02428E-8</v>
      </c>
      <c r="D135" s="96">
        <f>rep!D267</f>
        <v>3.44828E-7</v>
      </c>
      <c r="E135" s="96">
        <f>rep!E267</f>
        <v>3.7999600000000002E-6</v>
      </c>
      <c r="F135" s="96">
        <f>rep!F267</f>
        <v>2.7211399999999998E-5</v>
      </c>
      <c r="G135" s="96">
        <f>rep!G267</f>
        <v>1.27954E-4</v>
      </c>
      <c r="H135" s="96">
        <f>rep!H267</f>
        <v>4.0636600000000002E-4</v>
      </c>
      <c r="I135" s="96">
        <f>rep!I267</f>
        <v>9.41634E-4</v>
      </c>
      <c r="J135" s="96">
        <f>rep!J267</f>
        <v>1.8827200000000001E-3</v>
      </c>
      <c r="K135" s="96">
        <f>rep!K267</f>
        <v>3.85929E-3</v>
      </c>
      <c r="L135" s="96">
        <f>rep!L267</f>
        <v>7.8570900000000006E-3</v>
      </c>
      <c r="M135" s="96">
        <f>rep!M267</f>
        <v>1.39582E-2</v>
      </c>
      <c r="N135" s="96">
        <f>rep!N267</f>
        <v>2.0738099999999999E-2</v>
      </c>
      <c r="O135" s="96">
        <f>rep!O267</f>
        <v>2.6964100000000001E-2</v>
      </c>
      <c r="P135" s="96">
        <f>rep!P267</f>
        <v>3.3375599999999998E-2</v>
      </c>
      <c r="Q135" s="96">
        <f>rep!Q267</f>
        <v>4.1528299999999997E-2</v>
      </c>
      <c r="R135" s="96">
        <f>rep!R267</f>
        <v>5.1419199999999998E-2</v>
      </c>
      <c r="S135" s="96">
        <f>rep!S267</f>
        <v>6.1507300000000001E-2</v>
      </c>
      <c r="T135" s="96">
        <f>rep!T267</f>
        <v>7.0391400000000007E-2</v>
      </c>
      <c r="U135" s="96">
        <f>rep!U267</f>
        <v>7.7275899999999995E-2</v>
      </c>
      <c r="V135" s="96">
        <f>rep!V267</f>
        <v>8.1335599999999994E-2</v>
      </c>
      <c r="W135" s="96">
        <f>rep!W267</f>
        <v>8.1716499999999997E-2</v>
      </c>
      <c r="X135" s="96">
        <f>rep!X267</f>
        <v>7.8183799999999998E-2</v>
      </c>
      <c r="Y135" s="96">
        <f>rep!Y267</f>
        <v>7.1358199999999997E-2</v>
      </c>
      <c r="Z135" s="96">
        <f>rep!Z267</f>
        <v>6.23627E-2</v>
      </c>
      <c r="AA135" s="96">
        <f>rep!AA267</f>
        <v>5.2394700000000002E-2</v>
      </c>
      <c r="AB135" s="96">
        <f>rep!AB267</f>
        <v>4.2478299999999997E-2</v>
      </c>
      <c r="AC135" s="96">
        <f>rep!AC267</f>
        <v>3.33467E-2</v>
      </c>
      <c r="AD135" s="96">
        <f>rep!AD267</f>
        <v>2.5416500000000002E-2</v>
      </c>
      <c r="AE135" s="96">
        <f>rep!AE267</f>
        <v>1.88393E-2</v>
      </c>
      <c r="AF135" s="96">
        <f>rep!AF267</f>
        <v>1.35896E-2</v>
      </c>
      <c r="AG135" s="96">
        <f>rep!AG267</f>
        <v>9.5382000000000002E-3</v>
      </c>
      <c r="AH135" s="96">
        <f>rep!AH267</f>
        <v>6.5048399999999996E-3</v>
      </c>
      <c r="AI135" s="96">
        <f>rep!AI267</f>
        <v>4.2965299999999998E-3</v>
      </c>
      <c r="AJ135" s="96">
        <f>rep!AJ267</f>
        <v>2.7342400000000002E-3</v>
      </c>
      <c r="AK135" s="96">
        <f>rep!AK267</f>
        <v>1.6651400000000001E-3</v>
      </c>
      <c r="AL135" s="96">
        <f>rep!AL267</f>
        <v>9.6327900000000004E-4</v>
      </c>
      <c r="AM135" s="96">
        <f>rep!AM267</f>
        <v>5.2559000000000004E-4</v>
      </c>
      <c r="AN135" s="96">
        <f>rep!AN267</f>
        <v>2.6879699999999998E-4</v>
      </c>
      <c r="AO135" s="96">
        <f>rep!AO267</f>
        <v>1.2819099999999999E-4</v>
      </c>
      <c r="AP135" s="96">
        <f>rep!AP267</f>
        <v>5.6779700000000001E-5</v>
      </c>
      <c r="AQ135" s="96">
        <f>rep!AQ267</f>
        <v>2.32858E-5</v>
      </c>
      <c r="AR135" s="96">
        <f>rep!AR267</f>
        <v>8.8214300000000003E-6</v>
      </c>
    </row>
    <row r="136" spans="1:81">
      <c r="A136">
        <v>2007</v>
      </c>
      <c r="B136" s="96">
        <f>rep!B268</f>
        <v>6.4480799999999995E-10</v>
      </c>
      <c r="C136" s="96">
        <f>rep!C268</f>
        <v>1.7018000000000001E-8</v>
      </c>
      <c r="D136" s="96">
        <f>rep!D268</f>
        <v>2.8982500000000002E-7</v>
      </c>
      <c r="E136" s="96">
        <f>rep!E268</f>
        <v>3.1921899999999998E-6</v>
      </c>
      <c r="F136" s="96">
        <f>rep!F268</f>
        <v>2.28333E-5</v>
      </c>
      <c r="G136" s="96">
        <f>rep!G268</f>
        <v>1.07088E-4</v>
      </c>
      <c r="H136" s="96">
        <f>rep!H268</f>
        <v>3.3799200000000001E-4</v>
      </c>
      <c r="I136" s="96">
        <f>rep!I268</f>
        <v>7.7244399999999995E-4</v>
      </c>
      <c r="J136" s="96">
        <f>rep!J268</f>
        <v>1.51213E-3</v>
      </c>
      <c r="K136" s="96">
        <f>rep!K268</f>
        <v>3.0732200000000002E-3</v>
      </c>
      <c r="L136" s="96">
        <f>rep!L268</f>
        <v>6.4105999999999998E-3</v>
      </c>
      <c r="M136" s="96">
        <f>rep!M268</f>
        <v>1.2094499999999999E-2</v>
      </c>
      <c r="N136" s="96">
        <f>rep!N268</f>
        <v>1.98522E-2</v>
      </c>
      <c r="O136" s="96">
        <f>rep!O268</f>
        <v>2.9383300000000001E-2</v>
      </c>
      <c r="P136" s="96">
        <f>rep!P268</f>
        <v>4.0685800000000001E-2</v>
      </c>
      <c r="Q136" s="96">
        <f>rep!Q268</f>
        <v>5.2514499999999999E-2</v>
      </c>
      <c r="R136" s="96">
        <f>rep!R268</f>
        <v>6.1638999999999999E-2</v>
      </c>
      <c r="S136" s="96">
        <f>rep!S268</f>
        <v>6.5426499999999999E-2</v>
      </c>
      <c r="T136" s="96">
        <f>rep!T268</f>
        <v>6.4734799999999995E-2</v>
      </c>
      <c r="U136" s="96">
        <f>rep!U268</f>
        <v>6.2999600000000003E-2</v>
      </c>
      <c r="V136" s="96">
        <f>rep!V268</f>
        <v>6.28301E-2</v>
      </c>
      <c r="W136" s="96">
        <f>rep!W268</f>
        <v>6.4246899999999996E-2</v>
      </c>
      <c r="X136" s="96">
        <f>rep!X268</f>
        <v>6.5604399999999993E-2</v>
      </c>
      <c r="Y136" s="96">
        <f>rep!Y268</f>
        <v>6.5227199999999999E-2</v>
      </c>
      <c r="Z136" s="96">
        <f>rep!Z268</f>
        <v>6.2258599999999997E-2</v>
      </c>
      <c r="AA136" s="96">
        <f>rep!AA268</f>
        <v>5.67316E-2</v>
      </c>
      <c r="AB136" s="96">
        <f>rep!AB268</f>
        <v>4.9311300000000002E-2</v>
      </c>
      <c r="AC136" s="96">
        <f>rep!AC268</f>
        <v>4.0951000000000001E-2</v>
      </c>
      <c r="AD136" s="96">
        <f>rep!AD268</f>
        <v>3.2576500000000001E-2</v>
      </c>
      <c r="AE136" s="96">
        <f>rep!AE268</f>
        <v>2.4886399999999999E-2</v>
      </c>
      <c r="AF136" s="96">
        <f>rep!AF268</f>
        <v>1.8287999999999999E-2</v>
      </c>
      <c r="AG136" s="96">
        <f>rep!AG268</f>
        <v>1.29327E-2</v>
      </c>
      <c r="AH136" s="96">
        <f>rep!AH268</f>
        <v>8.79161E-3</v>
      </c>
      <c r="AI136" s="96">
        <f>rep!AI268</f>
        <v>5.7313099999999999E-3</v>
      </c>
      <c r="AJ136" s="96">
        <f>rep!AJ268</f>
        <v>3.57055E-3</v>
      </c>
      <c r="AK136" s="96">
        <f>rep!AK268</f>
        <v>2.1168699999999999E-3</v>
      </c>
      <c r="AL136" s="96">
        <f>rep!AL268</f>
        <v>1.18892E-3</v>
      </c>
      <c r="AM136" s="96">
        <f>rep!AM268</f>
        <v>6.2965299999999998E-4</v>
      </c>
      <c r="AN136" s="96">
        <f>rep!AN268</f>
        <v>3.1304400000000001E-4</v>
      </c>
      <c r="AO136" s="96">
        <f>rep!AO268</f>
        <v>1.4551000000000001E-4</v>
      </c>
      <c r="AP136" s="96">
        <f>rep!AP268</f>
        <v>6.3009000000000006E-5</v>
      </c>
      <c r="AQ136" s="96">
        <f>rep!AQ268</f>
        <v>2.5340000000000001E-5</v>
      </c>
      <c r="AR136" s="96">
        <f>rep!AR268</f>
        <v>9.44059E-6</v>
      </c>
      <c r="BW136" s="2"/>
    </row>
    <row r="137" spans="1:81">
      <c r="A137">
        <v>2008</v>
      </c>
      <c r="B137" s="96">
        <f>rep!B269</f>
        <v>5.8300299999999998E-10</v>
      </c>
      <c r="C137" s="96">
        <f>rep!C269</f>
        <v>1.5386599999999999E-8</v>
      </c>
      <c r="D137" s="96">
        <f>rep!D269</f>
        <v>2.62031E-7</v>
      </c>
      <c r="E137" s="96">
        <f>rep!E269</f>
        <v>2.8857799999999998E-6</v>
      </c>
      <c r="F137" s="96">
        <f>rep!F269</f>
        <v>2.06372E-5</v>
      </c>
      <c r="G137" s="96">
        <f>rep!G269</f>
        <v>9.6737799999999994E-5</v>
      </c>
      <c r="H137" s="96">
        <f>rep!H269</f>
        <v>3.0491099999999999E-4</v>
      </c>
      <c r="I137" s="96">
        <f>rep!I269</f>
        <v>6.9438099999999999E-4</v>
      </c>
      <c r="J137" s="96">
        <f>rep!J269</f>
        <v>1.3490799999999999E-3</v>
      </c>
      <c r="K137" s="96">
        <f>rep!K269</f>
        <v>2.7141499999999998E-3</v>
      </c>
      <c r="L137" s="96">
        <f>rep!L269</f>
        <v>5.6084999999999998E-3</v>
      </c>
      <c r="M137" s="96">
        <f>rep!M269</f>
        <v>1.0478299999999999E-2</v>
      </c>
      <c r="N137" s="96">
        <f>rep!N269</f>
        <v>1.7014399999999999E-2</v>
      </c>
      <c r="O137" s="96">
        <f>rep!O269</f>
        <v>2.50108E-2</v>
      </c>
      <c r="P137" s="96">
        <f>rep!P269</f>
        <v>3.4872899999999998E-2</v>
      </c>
      <c r="Q137" s="96">
        <f>rep!Q269</f>
        <v>4.6285300000000001E-2</v>
      </c>
      <c r="R137" s="96">
        <f>rep!R269</f>
        <v>5.7065900000000003E-2</v>
      </c>
      <c r="S137" s="96">
        <f>rep!S269</f>
        <v>6.4589900000000006E-2</v>
      </c>
      <c r="T137" s="96">
        <f>rep!T269</f>
        <v>6.79815E-2</v>
      </c>
      <c r="U137" s="96">
        <f>rep!U269</f>
        <v>6.8160799999999994E-2</v>
      </c>
      <c r="V137" s="96">
        <f>rep!V269</f>
        <v>6.6422800000000004E-2</v>
      </c>
      <c r="W137" s="96">
        <f>rep!W269</f>
        <v>6.3762700000000005E-2</v>
      </c>
      <c r="X137" s="96">
        <f>rep!X269</f>
        <v>6.1014800000000001E-2</v>
      </c>
      <c r="Y137" s="96">
        <f>rep!Y269</f>
        <v>5.8706300000000003E-2</v>
      </c>
      <c r="Z137" s="96">
        <f>rep!Z269</f>
        <v>5.6667599999999999E-2</v>
      </c>
      <c r="AA137" s="96">
        <f>rep!AA269</f>
        <v>5.4123400000000002E-2</v>
      </c>
      <c r="AB137" s="96">
        <f>rep!AB269</f>
        <v>5.0283899999999999E-2</v>
      </c>
      <c r="AC137" s="96">
        <f>rep!AC269</f>
        <v>4.4864099999999997E-2</v>
      </c>
      <c r="AD137" s="96">
        <f>rep!AD269</f>
        <v>3.8179299999999999E-2</v>
      </c>
      <c r="AE137" s="96">
        <f>rep!AE269</f>
        <v>3.09124E-2</v>
      </c>
      <c r="AF137" s="96">
        <f>rep!AF269</f>
        <v>2.3805E-2</v>
      </c>
      <c r="AG137" s="96">
        <f>rep!AG269</f>
        <v>1.7439300000000001E-2</v>
      </c>
      <c r="AH137" s="96">
        <f>rep!AH269</f>
        <v>1.2151500000000001E-2</v>
      </c>
      <c r="AI137" s="96">
        <f>rep!AI269</f>
        <v>8.0448099999999995E-3</v>
      </c>
      <c r="AJ137" s="96">
        <f>rep!AJ269</f>
        <v>5.0501900000000004E-3</v>
      </c>
      <c r="AK137" s="96">
        <f>rep!AK269</f>
        <v>2.9977799999999998E-3</v>
      </c>
      <c r="AL137" s="96">
        <f>rep!AL269</f>
        <v>1.6771799999999999E-3</v>
      </c>
      <c r="AM137" s="96">
        <f>rep!AM269</f>
        <v>8.8139900000000005E-4</v>
      </c>
      <c r="AN137" s="96">
        <f>rep!AN269</f>
        <v>4.33657E-4</v>
      </c>
      <c r="AO137" s="96">
        <f>rep!AO269</f>
        <v>1.9914999999999999E-4</v>
      </c>
      <c r="AP137" s="96">
        <f>rep!AP269</f>
        <v>8.5133499999999994E-5</v>
      </c>
      <c r="AQ137" s="96">
        <f>rep!AQ269</f>
        <v>3.3797200000000002E-5</v>
      </c>
      <c r="AR137" s="96">
        <f>rep!AR269</f>
        <v>1.24349E-5</v>
      </c>
    </row>
    <row r="138" spans="1:81">
      <c r="A138">
        <v>2009</v>
      </c>
      <c r="B138" s="96">
        <f>rep!B270</f>
        <v>7.3713899999999999E-10</v>
      </c>
      <c r="C138" s="96">
        <f>rep!C270</f>
        <v>1.9451E-8</v>
      </c>
      <c r="D138" s="96">
        <f>rep!D270</f>
        <v>3.3107800000000002E-7</v>
      </c>
      <c r="E138" s="96">
        <f>rep!E270</f>
        <v>3.6420800000000001E-6</v>
      </c>
      <c r="F138" s="96">
        <f>rep!F270</f>
        <v>2.5979999999999999E-5</v>
      </c>
      <c r="G138" s="96">
        <f>rep!G270</f>
        <v>1.2105200000000001E-4</v>
      </c>
      <c r="H138" s="96">
        <f>rep!H270</f>
        <v>3.7575299999999999E-4</v>
      </c>
      <c r="I138" s="96">
        <f>rep!I270</f>
        <v>8.2322999999999999E-4</v>
      </c>
      <c r="J138" s="96">
        <f>rep!J270</f>
        <v>1.4778300000000001E-3</v>
      </c>
      <c r="K138" s="96">
        <f>rep!K270</f>
        <v>2.71163E-3</v>
      </c>
      <c r="L138" s="96">
        <f>rep!L270</f>
        <v>5.32761E-3</v>
      </c>
      <c r="M138" s="96">
        <f>rep!M270</f>
        <v>9.7884700000000005E-3</v>
      </c>
      <c r="N138" s="96">
        <f>rep!N270</f>
        <v>1.57793E-2</v>
      </c>
      <c r="O138" s="96">
        <f>rep!O270</f>
        <v>2.30367E-2</v>
      </c>
      <c r="P138" s="96">
        <f>rep!P270</f>
        <v>3.1892900000000002E-2</v>
      </c>
      <c r="Q138" s="96">
        <f>rep!Q270</f>
        <v>4.2096000000000001E-2</v>
      </c>
      <c r="R138" s="96">
        <f>rep!R270</f>
        <v>5.1798799999999999E-2</v>
      </c>
      <c r="S138" s="96">
        <f>rep!S270</f>
        <v>5.8899600000000003E-2</v>
      </c>
      <c r="T138" s="96">
        <f>rep!T270</f>
        <v>6.2963199999999997E-2</v>
      </c>
      <c r="U138" s="96">
        <f>rep!U270</f>
        <v>6.4969899999999997E-2</v>
      </c>
      <c r="V138" s="96">
        <f>rep!V270</f>
        <v>6.5699900000000006E-2</v>
      </c>
      <c r="W138" s="96">
        <f>rep!W270</f>
        <v>6.5161899999999995E-2</v>
      </c>
      <c r="X138" s="96">
        <f>rep!X270</f>
        <v>6.3266000000000003E-2</v>
      </c>
      <c r="Y138" s="96">
        <f>rep!Y270</f>
        <v>6.0340900000000003E-2</v>
      </c>
      <c r="Z138" s="96">
        <f>rep!Z270</f>
        <v>5.6934800000000001E-2</v>
      </c>
      <c r="AA138" s="96">
        <f>rep!AA270</f>
        <v>5.3391399999999999E-2</v>
      </c>
      <c r="AB138" s="96">
        <f>rep!AB270</f>
        <v>4.9666799999999997E-2</v>
      </c>
      <c r="AC138" s="96">
        <f>rep!AC270</f>
        <v>4.5447700000000001E-2</v>
      </c>
      <c r="AD138" s="96">
        <f>rep!AD270</f>
        <v>4.0431599999999998E-2</v>
      </c>
      <c r="AE138" s="96">
        <f>rep!AE270</f>
        <v>3.4577499999999997E-2</v>
      </c>
      <c r="AF138" s="96">
        <f>rep!AF270</f>
        <v>2.8183099999999999E-2</v>
      </c>
      <c r="AG138" s="96">
        <f>rep!AG270</f>
        <v>2.17702E-2</v>
      </c>
      <c r="AH138" s="96">
        <f>rep!AH270</f>
        <v>1.5883000000000001E-2</v>
      </c>
      <c r="AI138" s="96">
        <f>rep!AI270</f>
        <v>1.09204E-2</v>
      </c>
      <c r="AJ138" s="96">
        <f>rep!AJ270</f>
        <v>7.0631699999999997E-3</v>
      </c>
      <c r="AK138" s="96">
        <f>rep!AK270</f>
        <v>4.2895700000000004E-3</v>
      </c>
      <c r="AL138" s="96">
        <f>rep!AL270</f>
        <v>2.4411699999999999E-3</v>
      </c>
      <c r="AM138" s="96">
        <f>rep!AM270</f>
        <v>1.2989399999999999E-3</v>
      </c>
      <c r="AN138" s="96">
        <f>rep!AN270</f>
        <v>6.4474900000000002E-4</v>
      </c>
      <c r="AO138" s="96">
        <f>rep!AO270</f>
        <v>2.97874E-4</v>
      </c>
      <c r="AP138" s="96">
        <f>rep!AP270</f>
        <v>1.2782099999999999E-4</v>
      </c>
      <c r="AQ138" s="96">
        <f>rep!AQ270</f>
        <v>5.0849100000000001E-5</v>
      </c>
      <c r="AR138" s="96">
        <f>rep!AR270</f>
        <v>1.8722000000000001E-5</v>
      </c>
      <c r="CA138" s="2"/>
      <c r="CB138" s="2"/>
      <c r="CC138" s="2"/>
    </row>
    <row r="139" spans="1:81">
      <c r="A139">
        <v>2010</v>
      </c>
      <c r="B139" s="96">
        <f>rep!B271</f>
        <v>5.1713099999999996E-10</v>
      </c>
      <c r="C139" s="96">
        <f>rep!C271</f>
        <v>1.3651399999999999E-8</v>
      </c>
      <c r="D139" s="96">
        <f>rep!D271</f>
        <v>2.32638E-7</v>
      </c>
      <c r="E139" s="96">
        <f>rep!E271</f>
        <v>2.56589E-6</v>
      </c>
      <c r="F139" s="96">
        <f>rep!F271</f>
        <v>1.8410099999999998E-5</v>
      </c>
      <c r="G139" s="96">
        <f>rep!G271</f>
        <v>8.6968399999999999E-5</v>
      </c>
      <c r="H139" s="96">
        <f>rep!H271</f>
        <v>2.7938300000000002E-4</v>
      </c>
      <c r="I139" s="96">
        <f>rep!I271</f>
        <v>6.6530699999999996E-4</v>
      </c>
      <c r="J139" s="96">
        <f>rep!J271</f>
        <v>1.3979000000000001E-3</v>
      </c>
      <c r="K139" s="96">
        <f>rep!K271</f>
        <v>3.0185699999999999E-3</v>
      </c>
      <c r="L139" s="96">
        <f>rep!L271</f>
        <v>6.3627199999999997E-3</v>
      </c>
      <c r="M139" s="96">
        <f>rep!M271</f>
        <v>1.1646800000000001E-2</v>
      </c>
      <c r="N139" s="96">
        <f>rep!N271</f>
        <v>1.8030999999999998E-2</v>
      </c>
      <c r="O139" s="96">
        <f>rep!O271</f>
        <v>2.4777199999999999E-2</v>
      </c>
      <c r="P139" s="96">
        <f>rep!P271</f>
        <v>3.2250800000000003E-2</v>
      </c>
      <c r="Q139" s="96">
        <f>rep!Q271</f>
        <v>4.0736300000000003E-2</v>
      </c>
      <c r="R139" s="96">
        <f>rep!R271</f>
        <v>4.89401E-2</v>
      </c>
      <c r="S139" s="96">
        <f>rep!S271</f>
        <v>5.4986500000000001E-2</v>
      </c>
      <c r="T139" s="96">
        <f>rep!T271</f>
        <v>5.84246E-2</v>
      </c>
      <c r="U139" s="96">
        <f>rep!U271</f>
        <v>6.02315E-2</v>
      </c>
      <c r="V139" s="96">
        <f>rep!V271</f>
        <v>6.1290400000000002E-2</v>
      </c>
      <c r="W139" s="96">
        <f>rep!W271</f>
        <v>6.1682300000000002E-2</v>
      </c>
      <c r="X139" s="96">
        <f>rep!X271</f>
        <v>6.1162099999999997E-2</v>
      </c>
      <c r="Y139" s="96">
        <f>rep!Y271</f>
        <v>5.96502E-2</v>
      </c>
      <c r="Z139" s="96">
        <f>rep!Z271</f>
        <v>5.7248899999999998E-2</v>
      </c>
      <c r="AA139" s="96">
        <f>rep!AA271</f>
        <v>5.4113799999999997E-2</v>
      </c>
      <c r="AB139" s="96">
        <f>rep!AB271</f>
        <v>5.0390900000000002E-2</v>
      </c>
      <c r="AC139" s="96">
        <f>rep!AC271</f>
        <v>4.6170799999999998E-2</v>
      </c>
      <c r="AD139" s="96">
        <f>rep!AD271</f>
        <v>4.1458000000000002E-2</v>
      </c>
      <c r="AE139" s="96">
        <f>rep!AE271</f>
        <v>3.6220599999999999E-2</v>
      </c>
      <c r="AF139" s="96">
        <f>rep!AF271</f>
        <v>3.0509399999999999E-2</v>
      </c>
      <c r="AG139" s="96">
        <f>rep!AG271</f>
        <v>2.45481E-2</v>
      </c>
      <c r="AH139" s="96">
        <f>rep!AH271</f>
        <v>1.8716699999999999E-2</v>
      </c>
      <c r="AI139" s="96">
        <f>rep!AI271</f>
        <v>1.34393E-2</v>
      </c>
      <c r="AJ139" s="96">
        <f>rep!AJ271</f>
        <v>9.04662E-3</v>
      </c>
      <c r="AK139" s="96">
        <f>rep!AK271</f>
        <v>5.6903800000000001E-3</v>
      </c>
      <c r="AL139" s="96">
        <f>rep!AL271</f>
        <v>3.33644E-3</v>
      </c>
      <c r="AM139" s="96">
        <f>rep!AM271</f>
        <v>1.82E-3</v>
      </c>
      <c r="AN139" s="96">
        <f>rep!AN271</f>
        <v>9.2211799999999998E-4</v>
      </c>
      <c r="AO139" s="96">
        <f>rep!AO271</f>
        <v>4.3329799999999998E-4</v>
      </c>
      <c r="AP139" s="96">
        <f>rep!AP271</f>
        <v>1.88574E-4</v>
      </c>
      <c r="AQ139" s="96">
        <f>rep!AQ271</f>
        <v>7.5914600000000007E-5</v>
      </c>
      <c r="AR139" s="96">
        <f>rep!AR271</f>
        <v>2.8237000000000001E-5</v>
      </c>
      <c r="BA139" s="2"/>
      <c r="BW139" s="2"/>
      <c r="CA139" s="2"/>
      <c r="CB139" s="2"/>
      <c r="CC139" s="2"/>
    </row>
    <row r="140" spans="1:81">
      <c r="A140">
        <v>2011</v>
      </c>
      <c r="B140" s="96">
        <f>rep!B272</f>
        <v>7.8614299999999996E-10</v>
      </c>
      <c r="C140" s="96">
        <f>rep!C272</f>
        <v>2.0742300000000001E-8</v>
      </c>
      <c r="D140" s="96">
        <f>rep!D272</f>
        <v>3.5296800000000001E-7</v>
      </c>
      <c r="E140" s="96">
        <f>rep!E272</f>
        <v>3.8807599999999999E-6</v>
      </c>
      <c r="F140" s="96">
        <f>rep!F272</f>
        <v>2.7648799999999999E-5</v>
      </c>
      <c r="G140" s="96">
        <f>rep!G272</f>
        <v>1.2845399999999999E-4</v>
      </c>
      <c r="H140" s="96">
        <f>rep!H272</f>
        <v>3.9579099999999999E-4</v>
      </c>
      <c r="I140" s="96">
        <f>rep!I272</f>
        <v>8.5076800000000001E-4</v>
      </c>
      <c r="J140" s="96">
        <f>rep!J272</f>
        <v>1.4664000000000001E-3</v>
      </c>
      <c r="K140" s="96">
        <f>rep!K272</f>
        <v>2.5652100000000001E-3</v>
      </c>
      <c r="L140" s="96">
        <f>rep!L272</f>
        <v>4.9673399999999998E-3</v>
      </c>
      <c r="M140" s="96">
        <f>rep!M272</f>
        <v>9.32207E-3</v>
      </c>
      <c r="N140" s="96">
        <f>rep!N272</f>
        <v>1.5682000000000001E-2</v>
      </c>
      <c r="O140" s="96">
        <f>rep!O272</f>
        <v>2.40707E-2</v>
      </c>
      <c r="P140" s="96">
        <f>rep!P272</f>
        <v>3.4584799999999999E-2</v>
      </c>
      <c r="Q140" s="96">
        <f>rep!Q272</f>
        <v>4.6068900000000003E-2</v>
      </c>
      <c r="R140" s="96">
        <f>rep!R272</f>
        <v>5.5586799999999999E-2</v>
      </c>
      <c r="S140" s="96">
        <f>rep!S272</f>
        <v>6.0578E-2</v>
      </c>
      <c r="T140" s="96">
        <f>rep!T272</f>
        <v>6.12165E-2</v>
      </c>
      <c r="U140" s="96">
        <f>rep!U272</f>
        <v>5.9805499999999998E-2</v>
      </c>
      <c r="V140" s="96">
        <f>rep!V272</f>
        <v>5.8341299999999999E-2</v>
      </c>
      <c r="W140" s="96">
        <f>rep!W272</f>
        <v>5.7347599999999999E-2</v>
      </c>
      <c r="X140" s="96">
        <f>rep!X272</f>
        <v>5.6491100000000002E-2</v>
      </c>
      <c r="Y140" s="96">
        <f>rep!Y272</f>
        <v>5.5402899999999998E-2</v>
      </c>
      <c r="Z140" s="96">
        <f>rep!Z272</f>
        <v>5.3875100000000002E-2</v>
      </c>
      <c r="AA140" s="96">
        <f>rep!AA272</f>
        <v>5.1769900000000001E-2</v>
      </c>
      <c r="AB140" s="96">
        <f>rep!AB272</f>
        <v>4.89927E-2</v>
      </c>
      <c r="AC140" s="96">
        <f>rep!AC272</f>
        <v>4.5510799999999997E-2</v>
      </c>
      <c r="AD140" s="96">
        <f>rep!AD272</f>
        <v>4.1345100000000003E-2</v>
      </c>
      <c r="AE140" s="96">
        <f>rep!AE272</f>
        <v>3.6554999999999997E-2</v>
      </c>
      <c r="AF140" s="96">
        <f>rep!AF272</f>
        <v>3.1254900000000002E-2</v>
      </c>
      <c r="AG140" s="96">
        <f>rep!AG272</f>
        <v>2.5649000000000002E-2</v>
      </c>
      <c r="AH140" s="96">
        <f>rep!AH272</f>
        <v>2.0043700000000001E-2</v>
      </c>
      <c r="AI140" s="96">
        <f>rep!AI272</f>
        <v>1.4805199999999999E-2</v>
      </c>
      <c r="AJ140" s="96">
        <f>rep!AJ272</f>
        <v>1.0270400000000001E-2</v>
      </c>
      <c r="AK140" s="96">
        <f>rep!AK272</f>
        <v>6.6566100000000003E-3</v>
      </c>
      <c r="AL140" s="96">
        <f>rep!AL272</f>
        <v>4.01491E-3</v>
      </c>
      <c r="AM140" s="96">
        <f>rep!AM272</f>
        <v>2.2467799999999999E-3</v>
      </c>
      <c r="AN140" s="96">
        <f>rep!AN272</f>
        <v>1.16398E-3</v>
      </c>
      <c r="AO140" s="96">
        <f>rep!AO272</f>
        <v>5.5734800000000004E-4</v>
      </c>
      <c r="AP140" s="96">
        <f>rep!AP272</f>
        <v>2.4635500000000002E-4</v>
      </c>
      <c r="AQ140" s="96">
        <f>rep!AQ272</f>
        <v>1.00423E-4</v>
      </c>
      <c r="AR140" s="96">
        <f>rep!AR272</f>
        <v>3.7723699999999999E-5</v>
      </c>
      <c r="CA140" s="2"/>
      <c r="CB140" s="2"/>
      <c r="CC140" s="2"/>
    </row>
    <row r="141" spans="1:81">
      <c r="A141">
        <v>2012</v>
      </c>
      <c r="B141" s="96">
        <f>rep!B273</f>
        <v>9.8551499999999998E-10</v>
      </c>
      <c r="C141" s="96">
        <f>rep!C273</f>
        <v>2.6005399999999999E-8</v>
      </c>
      <c r="D141" s="96">
        <f>rep!D273</f>
        <v>4.4265400000000001E-7</v>
      </c>
      <c r="E141" s="96">
        <f>rep!E273</f>
        <v>4.8698499999999996E-6</v>
      </c>
      <c r="F141" s="96">
        <f>rep!F273</f>
        <v>3.4743300000000003E-5</v>
      </c>
      <c r="G141" s="96">
        <f>rep!G273</f>
        <v>1.6193699999999999E-4</v>
      </c>
      <c r="H141" s="96">
        <f>rep!H273</f>
        <v>5.0303299999999995E-4</v>
      </c>
      <c r="I141" s="96">
        <f>rep!I273</f>
        <v>1.10355E-3</v>
      </c>
      <c r="J141" s="96">
        <f>rep!J273</f>
        <v>1.9819799999999999E-3</v>
      </c>
      <c r="K141" s="96">
        <f>rep!K273</f>
        <v>3.61115E-3</v>
      </c>
      <c r="L141" s="96">
        <f>rep!L273</f>
        <v>6.9414500000000001E-3</v>
      </c>
      <c r="M141" s="96">
        <f>rep!M273</f>
        <v>1.2239699999999999E-2</v>
      </c>
      <c r="N141" s="96">
        <f>rep!N273</f>
        <v>1.8454499999999999E-2</v>
      </c>
      <c r="O141" s="96">
        <f>rep!O273</f>
        <v>2.4616099999999998E-2</v>
      </c>
      <c r="P141" s="96">
        <f>rep!P273</f>
        <v>3.1224600000000002E-2</v>
      </c>
      <c r="Q141" s="96">
        <f>rep!Q273</f>
        <v>3.9119599999999997E-2</v>
      </c>
      <c r="R141" s="96">
        <f>rep!R273</f>
        <v>4.7577599999999998E-2</v>
      </c>
      <c r="S141" s="96">
        <f>rep!S273</f>
        <v>5.4756100000000002E-2</v>
      </c>
      <c r="T141" s="96">
        <f>rep!T273</f>
        <v>5.9514200000000003E-2</v>
      </c>
      <c r="U141" s="96">
        <f>rep!U273</f>
        <v>6.1844900000000001E-2</v>
      </c>
      <c r="V141" s="96">
        <f>rep!V273</f>
        <v>6.20869E-2</v>
      </c>
      <c r="W141" s="96">
        <f>rep!W273</f>
        <v>6.06188E-2</v>
      </c>
      <c r="X141" s="96">
        <f>rep!X273</f>
        <v>5.8091400000000001E-2</v>
      </c>
      <c r="Y141" s="96">
        <f>rep!Y273</f>
        <v>5.5302900000000002E-2</v>
      </c>
      <c r="Z141" s="96">
        <f>rep!Z273</f>
        <v>5.2743100000000001E-2</v>
      </c>
      <c r="AA141" s="96">
        <f>rep!AA273</f>
        <v>5.0404600000000001E-2</v>
      </c>
      <c r="AB141" s="96">
        <f>rep!AB273</f>
        <v>4.7979500000000001E-2</v>
      </c>
      <c r="AC141" s="96">
        <f>rep!AC273</f>
        <v>4.5125999999999999E-2</v>
      </c>
      <c r="AD141" s="96">
        <f>rep!AD273</f>
        <v>4.1608899999999997E-2</v>
      </c>
      <c r="AE141" s="96">
        <f>rep!AE273</f>
        <v>3.73362E-2</v>
      </c>
      <c r="AF141" s="96">
        <f>rep!AF273</f>
        <v>3.2368599999999997E-2</v>
      </c>
      <c r="AG141" s="96">
        <f>rep!AG273</f>
        <v>2.6918600000000001E-2</v>
      </c>
      <c r="AH141" s="96">
        <f>rep!AH273</f>
        <v>2.13239E-2</v>
      </c>
      <c r="AI141" s="96">
        <f>rep!AI273</f>
        <v>1.59843E-2</v>
      </c>
      <c r="AJ141" s="96">
        <f>rep!AJ273</f>
        <v>1.12704E-2</v>
      </c>
      <c r="AK141" s="96">
        <f>rep!AK273</f>
        <v>7.4361499999999999E-3</v>
      </c>
      <c r="AL141" s="96">
        <f>rep!AL273</f>
        <v>4.5713200000000002E-3</v>
      </c>
      <c r="AM141" s="96">
        <f>rep!AM273</f>
        <v>2.6091199999999999E-3</v>
      </c>
      <c r="AN141" s="96">
        <f>rep!AN273</f>
        <v>1.37879E-3</v>
      </c>
      <c r="AO141" s="96">
        <f>rep!AO273</f>
        <v>6.7316299999999995E-4</v>
      </c>
      <c r="AP141" s="96">
        <f>rep!AP273</f>
        <v>3.03138E-4</v>
      </c>
      <c r="AQ141" s="96">
        <f>rep!AQ273</f>
        <v>1.25752E-4</v>
      </c>
      <c r="AR141" s="96">
        <f>rep!AR273</f>
        <v>4.8009500000000002E-5</v>
      </c>
      <c r="CA141" s="2"/>
      <c r="CB141" s="2"/>
      <c r="CC141" s="2"/>
    </row>
    <row r="142" spans="1:81">
      <c r="A142">
        <v>2013</v>
      </c>
      <c r="B142" s="96">
        <f>rep!B274</f>
        <v>6.9767200000000005E-10</v>
      </c>
      <c r="C142" s="96">
        <f>rep!C274</f>
        <v>1.8416000000000001E-8</v>
      </c>
      <c r="D142" s="96">
        <f>rep!D274</f>
        <v>3.1376199999999997E-7</v>
      </c>
      <c r="E142" s="96">
        <f>rep!E274</f>
        <v>3.4589699999999999E-6</v>
      </c>
      <c r="F142" s="96">
        <f>rep!F274</f>
        <v>2.4791200000000001E-5</v>
      </c>
      <c r="G142" s="96">
        <f>rep!G274</f>
        <v>1.16816E-4</v>
      </c>
      <c r="H142" s="96">
        <f>rep!H274</f>
        <v>3.72951E-4</v>
      </c>
      <c r="I142" s="96">
        <f>rep!I274</f>
        <v>8.7545799999999997E-4</v>
      </c>
      <c r="J142" s="96">
        <f>rep!J274</f>
        <v>1.79466E-3</v>
      </c>
      <c r="K142" s="96">
        <f>rep!K274</f>
        <v>3.7885800000000002E-3</v>
      </c>
      <c r="L142" s="96">
        <f>rep!L274</f>
        <v>7.9075399999999994E-3</v>
      </c>
      <c r="M142" s="96">
        <f>rep!M274</f>
        <v>1.4442099999999999E-2</v>
      </c>
      <c r="N142" s="96">
        <f>rep!N274</f>
        <v>2.2336399999999999E-2</v>
      </c>
      <c r="O142" s="96">
        <f>rep!O274</f>
        <v>3.0557999999999998E-2</v>
      </c>
      <c r="P142" s="96">
        <f>rep!P274</f>
        <v>3.9258399999999999E-2</v>
      </c>
      <c r="Q142" s="96">
        <f>rep!Q274</f>
        <v>4.8309400000000002E-2</v>
      </c>
      <c r="R142" s="96">
        <f>rep!R274</f>
        <v>5.5682799999999998E-2</v>
      </c>
      <c r="S142" s="96">
        <f>rep!S274</f>
        <v>5.9093699999999999E-2</v>
      </c>
      <c r="T142" s="96">
        <f>rep!T274</f>
        <v>5.8715700000000003E-2</v>
      </c>
      <c r="U142" s="96">
        <f>rep!U274</f>
        <v>5.68824E-2</v>
      </c>
      <c r="V142" s="96">
        <f>rep!V274</f>
        <v>5.5523000000000003E-2</v>
      </c>
      <c r="W142" s="96">
        <f>rep!W274</f>
        <v>5.4836099999999999E-2</v>
      </c>
      <c r="X142" s="96">
        <f>rep!X274</f>
        <v>5.4059999999999997E-2</v>
      </c>
      <c r="Y142" s="96">
        <f>rep!Y274</f>
        <v>5.2624400000000002E-2</v>
      </c>
      <c r="Z142" s="96">
        <f>rep!Z274</f>
        <v>5.0505300000000003E-2</v>
      </c>
      <c r="AA142" s="96">
        <f>rep!AA274</f>
        <v>4.7974999999999997E-2</v>
      </c>
      <c r="AB142" s="96">
        <f>rep!AB274</f>
        <v>4.52684E-2</v>
      </c>
      <c r="AC142" s="96">
        <f>rep!AC274</f>
        <v>4.2408800000000003E-2</v>
      </c>
      <c r="AD142" s="96">
        <f>rep!AD274</f>
        <v>3.9223500000000001E-2</v>
      </c>
      <c r="AE142" s="96">
        <f>rep!AE274</f>
        <v>3.5486999999999998E-2</v>
      </c>
      <c r="AF142" s="96">
        <f>rep!AF274</f>
        <v>3.10841E-2</v>
      </c>
      <c r="AG142" s="96">
        <f>rep!AG274</f>
        <v>2.6106299999999999E-2</v>
      </c>
      <c r="AH142" s="96">
        <f>rep!AH274</f>
        <v>2.0848100000000001E-2</v>
      </c>
      <c r="AI142" s="96">
        <f>rep!AI274</f>
        <v>1.5721599999999999E-2</v>
      </c>
      <c r="AJ142" s="96">
        <f>rep!AJ274</f>
        <v>1.1132100000000001E-2</v>
      </c>
      <c r="AK142" s="96">
        <f>rep!AK274</f>
        <v>7.3671500000000003E-3</v>
      </c>
      <c r="AL142" s="96">
        <f>rep!AL274</f>
        <v>4.5398599999999997E-3</v>
      </c>
      <c r="AM142" s="96">
        <f>rep!AM274</f>
        <v>2.5970899999999998E-3</v>
      </c>
      <c r="AN142" s="96">
        <f>rep!AN274</f>
        <v>1.37583E-3</v>
      </c>
      <c r="AO142" s="96">
        <f>rep!AO274</f>
        <v>6.7362399999999995E-4</v>
      </c>
      <c r="AP142" s="96">
        <f>rep!AP274</f>
        <v>3.0433499999999998E-4</v>
      </c>
      <c r="AQ142" s="96">
        <f>rep!AQ274</f>
        <v>1.2671000000000001E-4</v>
      </c>
      <c r="AR142" s="96">
        <f>rep!AR274</f>
        <v>4.8566799999999997E-5</v>
      </c>
    </row>
    <row r="143" spans="1:81">
      <c r="A143">
        <v>2014</v>
      </c>
      <c r="B143" s="96">
        <f>rep!B275</f>
        <v>7.7410599999999999E-10</v>
      </c>
      <c r="C143" s="96">
        <f>rep!C275</f>
        <v>2.0426899999999999E-8</v>
      </c>
      <c r="D143" s="96">
        <f>rep!D275</f>
        <v>3.4770900000000001E-7</v>
      </c>
      <c r="E143" s="96">
        <f>rep!E275</f>
        <v>3.82556E-6</v>
      </c>
      <c r="F143" s="96">
        <f>rep!F275</f>
        <v>2.72973E-5</v>
      </c>
      <c r="G143" s="96">
        <f>rep!G275</f>
        <v>1.27286E-4</v>
      </c>
      <c r="H143" s="96">
        <f>rep!H275</f>
        <v>3.9591000000000002E-4</v>
      </c>
      <c r="I143" s="96">
        <f>rep!I275</f>
        <v>8.7225699999999998E-4</v>
      </c>
      <c r="J143" s="96">
        <f>rep!J275</f>
        <v>1.58698E-3</v>
      </c>
      <c r="K143" s="96">
        <f>rep!K275</f>
        <v>2.97387E-3</v>
      </c>
      <c r="L143" s="96">
        <f>rep!L275</f>
        <v>5.9707500000000004E-3</v>
      </c>
      <c r="M143" s="96">
        <f>rep!M275</f>
        <v>1.12357E-2</v>
      </c>
      <c r="N143" s="96">
        <f>rep!N275</f>
        <v>1.8684900000000001E-2</v>
      </c>
      <c r="O143" s="96">
        <f>rep!O275</f>
        <v>2.8228300000000001E-2</v>
      </c>
      <c r="P143" s="96">
        <f>rep!P275</f>
        <v>3.9990900000000003E-2</v>
      </c>
      <c r="Q143" s="96">
        <f>rep!Q275</f>
        <v>5.2756999999999998E-2</v>
      </c>
      <c r="R143" s="96">
        <f>rep!R275</f>
        <v>6.3183100000000006E-2</v>
      </c>
      <c r="S143" s="96">
        <f>rep!S275</f>
        <v>6.8150699999999995E-2</v>
      </c>
      <c r="T143" s="96">
        <f>rep!T275</f>
        <v>6.7549100000000001E-2</v>
      </c>
      <c r="U143" s="96">
        <f>rep!U275</f>
        <v>6.3810400000000003E-2</v>
      </c>
      <c r="V143" s="96">
        <f>rep!V275</f>
        <v>5.9340799999999999E-2</v>
      </c>
      <c r="W143" s="96">
        <f>rep!W275</f>
        <v>5.5222E-2</v>
      </c>
      <c r="X143" s="96">
        <f>rep!X275</f>
        <v>5.1705599999999997E-2</v>
      </c>
      <c r="Y143" s="96">
        <f>rep!Y275</f>
        <v>4.88397E-2</v>
      </c>
      <c r="Z143" s="96">
        <f>rep!Z275</f>
        <v>4.65198E-2</v>
      </c>
      <c r="AA143" s="96">
        <f>rep!AA275</f>
        <v>4.4450099999999999E-2</v>
      </c>
      <c r="AB143" s="96">
        <f>rep!AB275</f>
        <v>4.2294199999999997E-2</v>
      </c>
      <c r="AC143" s="96">
        <f>rep!AC275</f>
        <v>3.9818100000000002E-2</v>
      </c>
      <c r="AD143" s="96">
        <f>rep!AD275</f>
        <v>3.6886200000000001E-2</v>
      </c>
      <c r="AE143" s="96">
        <f>rep!AE275</f>
        <v>3.34046E-2</v>
      </c>
      <c r="AF143" s="96">
        <f>rep!AF275</f>
        <v>2.9329299999999999E-2</v>
      </c>
      <c r="AG143" s="96">
        <f>rep!AG275</f>
        <v>2.4732299999999999E-2</v>
      </c>
      <c r="AH143" s="96">
        <f>rep!AH275</f>
        <v>1.9846599999999999E-2</v>
      </c>
      <c r="AI143" s="96">
        <f>rep!AI275</f>
        <v>1.5033899999999999E-2</v>
      </c>
      <c r="AJ143" s="96">
        <f>rep!AJ275</f>
        <v>1.06804E-2</v>
      </c>
      <c r="AK143" s="96">
        <f>rep!AK275</f>
        <v>7.08021E-3</v>
      </c>
      <c r="AL143" s="96">
        <f>rep!AL275</f>
        <v>4.3630199999999996E-3</v>
      </c>
      <c r="AM143" s="96">
        <f>rep!AM275</f>
        <v>2.4920300000000001E-3</v>
      </c>
      <c r="AN143" s="96">
        <f>rep!AN275</f>
        <v>1.3163999999999999E-3</v>
      </c>
      <c r="AO143" s="96">
        <f>rep!AO275</f>
        <v>6.4203999999999997E-4</v>
      </c>
      <c r="AP143" s="96">
        <f>rep!AP275</f>
        <v>2.8873899999999999E-4</v>
      </c>
      <c r="AQ143" s="96">
        <f>rep!AQ275</f>
        <v>1.1961200000000001E-4</v>
      </c>
      <c r="AR143" s="96">
        <f>rep!AR275</f>
        <v>4.5605300000000002E-5</v>
      </c>
    </row>
    <row r="144" spans="1:81">
      <c r="A144">
        <v>2015</v>
      </c>
      <c r="B144" s="96">
        <f>rep!B276</f>
        <v>6.0773200000000005E-10</v>
      </c>
      <c r="C144" s="96">
        <f>rep!C276</f>
        <v>1.6041199999999999E-8</v>
      </c>
      <c r="D144" s="96">
        <f>rep!D276</f>
        <v>2.7327099999999999E-7</v>
      </c>
      <c r="E144" s="96">
        <f>rep!E276</f>
        <v>3.0118199999999998E-6</v>
      </c>
      <c r="F144" s="96">
        <f>rep!F276</f>
        <v>2.1574100000000001E-5</v>
      </c>
      <c r="G144" s="96">
        <f>rep!G276</f>
        <v>1.0152199999999999E-4</v>
      </c>
      <c r="H144" s="96">
        <f>rep!H276</f>
        <v>3.2306300000000001E-4</v>
      </c>
      <c r="I144" s="96">
        <f>rep!I276</f>
        <v>7.5253099999999997E-4</v>
      </c>
      <c r="J144" s="96">
        <f>rep!J276</f>
        <v>1.5218899999999999E-3</v>
      </c>
      <c r="K144" s="96">
        <f>rep!K276</f>
        <v>3.1725199999999999E-3</v>
      </c>
      <c r="L144" s="96">
        <f>rep!L276</f>
        <v>6.5911700000000004E-3</v>
      </c>
      <c r="M144" s="96">
        <f>rep!M276</f>
        <v>1.2060599999999999E-2</v>
      </c>
      <c r="N144" s="96">
        <f>rep!N276</f>
        <v>1.8798800000000001E-2</v>
      </c>
      <c r="O144" s="96">
        <f>rep!O276</f>
        <v>2.6159100000000001E-2</v>
      </c>
      <c r="P144" s="96">
        <f>rep!P276</f>
        <v>3.4641900000000003E-2</v>
      </c>
      <c r="Q144" s="96">
        <f>rep!Q276</f>
        <v>4.4606600000000003E-2</v>
      </c>
      <c r="R144" s="96">
        <f>rep!R276</f>
        <v>5.4623699999999997E-2</v>
      </c>
      <c r="S144" s="96">
        <f>rep!S276</f>
        <v>6.2390300000000003E-2</v>
      </c>
      <c r="T144" s="96">
        <f>rep!T276</f>
        <v>6.6781900000000005E-2</v>
      </c>
      <c r="U144" s="96">
        <f>rep!U276</f>
        <v>6.8072400000000005E-2</v>
      </c>
      <c r="V144" s="96">
        <f>rep!V276</f>
        <v>6.6798999999999997E-2</v>
      </c>
      <c r="W144" s="96">
        <f>rep!W276</f>
        <v>6.3382999999999995E-2</v>
      </c>
      <c r="X144" s="96">
        <f>rep!X276</f>
        <v>5.8547599999999998E-2</v>
      </c>
      <c r="Y144" s="96">
        <f>rep!Y276</f>
        <v>5.3343300000000003E-2</v>
      </c>
      <c r="Z144" s="96">
        <f>rep!Z276</f>
        <v>4.8642900000000003E-2</v>
      </c>
      <c r="AA144" s="96">
        <f>rep!AA276</f>
        <v>4.4786199999999998E-2</v>
      </c>
      <c r="AB144" s="96">
        <f>rep!AB276</f>
        <v>4.16382E-2</v>
      </c>
      <c r="AC144" s="96">
        <f>rep!AC276</f>
        <v>3.8823900000000001E-2</v>
      </c>
      <c r="AD144" s="96">
        <f>rep!AD276</f>
        <v>3.5927099999999997E-2</v>
      </c>
      <c r="AE144" s="96">
        <f>rep!AE276</f>
        <v>3.26194E-2</v>
      </c>
      <c r="AF144" s="96">
        <f>rep!AF276</f>
        <v>2.8738699999999999E-2</v>
      </c>
      <c r="AG144" s="96">
        <f>rep!AG276</f>
        <v>2.4324700000000001E-2</v>
      </c>
      <c r="AH144" s="96">
        <f>rep!AH276</f>
        <v>1.9605000000000001E-2</v>
      </c>
      <c r="AI144" s="96">
        <f>rep!AI276</f>
        <v>1.4930499999999999E-2</v>
      </c>
      <c r="AJ144" s="96">
        <f>rep!AJ276</f>
        <v>1.0674599999999999E-2</v>
      </c>
      <c r="AK144" s="96">
        <f>rep!AK276</f>
        <v>7.1267700000000002E-3</v>
      </c>
      <c r="AL144" s="96">
        <f>rep!AL276</f>
        <v>4.4247000000000002E-3</v>
      </c>
      <c r="AM144" s="96">
        <f>rep!AM276</f>
        <v>2.5463700000000001E-3</v>
      </c>
      <c r="AN144" s="96">
        <f>rep!AN276</f>
        <v>1.3549899999999999E-3</v>
      </c>
      <c r="AO144" s="96">
        <f>rep!AO276</f>
        <v>6.6546400000000005E-4</v>
      </c>
      <c r="AP144" s="96">
        <f>rep!AP276</f>
        <v>3.0121500000000002E-4</v>
      </c>
      <c r="AQ144" s="96">
        <f>rep!AQ276</f>
        <v>1.25525E-4</v>
      </c>
      <c r="AR144" s="96">
        <f>rep!AR276</f>
        <v>4.8120300000000001E-5</v>
      </c>
    </row>
    <row r="145" spans="1:75">
      <c r="A145">
        <v>2016</v>
      </c>
      <c r="B145" s="96">
        <f>rep!B277</f>
        <v>6.8327099999999997E-10</v>
      </c>
      <c r="C145" s="96">
        <f>rep!C277</f>
        <v>1.8030599999999999E-8</v>
      </c>
      <c r="D145" s="96">
        <f>rep!D277</f>
        <v>3.0694799999999998E-7</v>
      </c>
      <c r="E145" s="96">
        <f>rep!E277</f>
        <v>3.3777899999999998E-6</v>
      </c>
      <c r="F145" s="96">
        <f>rep!F277</f>
        <v>2.4113399999999999E-5</v>
      </c>
      <c r="G145" s="96">
        <f>rep!G277</f>
        <v>1.12563E-4</v>
      </c>
      <c r="H145" s="96">
        <f>rep!H277</f>
        <v>3.5109300000000002E-4</v>
      </c>
      <c r="I145" s="96">
        <f>rep!I277</f>
        <v>7.7899999999999996E-4</v>
      </c>
      <c r="J145" s="96">
        <f>rep!J277</f>
        <v>1.4379900000000001E-3</v>
      </c>
      <c r="K145" s="96">
        <f>rep!K277</f>
        <v>2.73894E-3</v>
      </c>
      <c r="L145" s="96">
        <f>rep!L277</f>
        <v>5.53369E-3</v>
      </c>
      <c r="M145" s="96">
        <f>rep!M277</f>
        <v>1.0381700000000001E-2</v>
      </c>
      <c r="N145" s="96">
        <f>rep!N277</f>
        <v>1.7129200000000001E-2</v>
      </c>
      <c r="O145" s="96">
        <f>rep!O277</f>
        <v>2.56353E-2</v>
      </c>
      <c r="P145" s="96">
        <f>rep!P277</f>
        <v>3.6070199999999997E-2</v>
      </c>
      <c r="Q145" s="96">
        <f>rep!Q277</f>
        <v>4.75521E-2</v>
      </c>
      <c r="R145" s="96">
        <f>rep!R277</f>
        <v>5.7381799999999997E-2</v>
      </c>
      <c r="S145" s="96">
        <f>rep!S277</f>
        <v>6.3061599999999995E-2</v>
      </c>
      <c r="T145" s="96">
        <f>rep!T277</f>
        <v>6.4666299999999996E-2</v>
      </c>
      <c r="U145" s="96">
        <f>rep!U277</f>
        <v>6.4250500000000002E-2</v>
      </c>
      <c r="V145" s="96">
        <f>rep!V277</f>
        <v>6.3413200000000003E-2</v>
      </c>
      <c r="W145" s="96">
        <f>rep!W277</f>
        <v>6.2229300000000001E-2</v>
      </c>
      <c r="X145" s="96">
        <f>rep!X277</f>
        <v>6.0086300000000002E-2</v>
      </c>
      <c r="Y145" s="96">
        <f>rep!Y277</f>
        <v>5.6715000000000002E-2</v>
      </c>
      <c r="Z145" s="96">
        <f>rep!Z277</f>
        <v>5.2416400000000002E-2</v>
      </c>
      <c r="AA145" s="96">
        <f>rep!AA277</f>
        <v>4.7769699999999998E-2</v>
      </c>
      <c r="AB145" s="96">
        <f>rep!AB277</f>
        <v>4.3288500000000001E-2</v>
      </c>
      <c r="AC145" s="96">
        <f>rep!AC277</f>
        <v>3.9206499999999998E-2</v>
      </c>
      <c r="AD145" s="96">
        <f>rep!AD277</f>
        <v>3.5438999999999998E-2</v>
      </c>
      <c r="AE145" s="96">
        <f>rep!AE277</f>
        <v>3.1706400000000003E-2</v>
      </c>
      <c r="AF145" s="96">
        <f>rep!AF277</f>
        <v>2.77337E-2</v>
      </c>
      <c r="AG145" s="96">
        <f>rep!AG277</f>
        <v>2.3412599999999999E-2</v>
      </c>
      <c r="AH145" s="96">
        <f>rep!AH277</f>
        <v>1.8859399999999998E-2</v>
      </c>
      <c r="AI145" s="96">
        <f>rep!AI277</f>
        <v>1.4364E-2</v>
      </c>
      <c r="AJ145" s="96">
        <f>rep!AJ277</f>
        <v>1.02714E-2</v>
      </c>
      <c r="AK145" s="96">
        <f>rep!AK277</f>
        <v>6.8589899999999997E-3</v>
      </c>
      <c r="AL145" s="96">
        <f>rep!AL277</f>
        <v>4.25983E-3</v>
      </c>
      <c r="AM145" s="96">
        <f>rep!AM277</f>
        <v>2.45277E-3</v>
      </c>
      <c r="AN145" s="96">
        <f>rep!AN277</f>
        <v>1.3061699999999999E-3</v>
      </c>
      <c r="AO145" s="96">
        <f>rep!AO277</f>
        <v>6.4209399999999995E-4</v>
      </c>
      <c r="AP145" s="96">
        <f>rep!AP277</f>
        <v>2.9095199999999997E-4</v>
      </c>
      <c r="AQ145" s="96">
        <f>rep!AQ277</f>
        <v>1.21388E-4</v>
      </c>
      <c r="AR145" s="96">
        <f>rep!AR277</f>
        <v>4.6588500000000003E-5</v>
      </c>
    </row>
    <row r="146" spans="1:75">
      <c r="A146">
        <v>2017</v>
      </c>
      <c r="B146" s="96">
        <f>rep!B278</f>
        <v>8.0233099999999997E-10</v>
      </c>
      <c r="C146" s="96">
        <f>rep!C278</f>
        <v>2.11722E-8</v>
      </c>
      <c r="D146" s="96">
        <f>rep!D278</f>
        <v>3.6041599999999999E-7</v>
      </c>
      <c r="E146" s="96">
        <f>rep!E278</f>
        <v>3.9658600000000002E-6</v>
      </c>
      <c r="F146" s="96">
        <f>rep!F278</f>
        <v>2.8306E-5</v>
      </c>
      <c r="G146" s="96">
        <f>rep!G278</f>
        <v>1.3207E-4</v>
      </c>
      <c r="H146" s="96">
        <f>rep!H278</f>
        <v>4.1137200000000002E-4</v>
      </c>
      <c r="I146" s="96">
        <f>rep!I278</f>
        <v>9.0906400000000001E-4</v>
      </c>
      <c r="J146" s="96">
        <f>rep!J278</f>
        <v>1.66026E-3</v>
      </c>
      <c r="K146" s="96">
        <f>rep!K278</f>
        <v>3.1007500000000002E-3</v>
      </c>
      <c r="L146" s="96">
        <f>rep!L278</f>
        <v>6.1029999999999999E-3</v>
      </c>
      <c r="M146" s="96">
        <f>rep!M278</f>
        <v>1.10449E-2</v>
      </c>
      <c r="N146" s="96">
        <f>rep!N278</f>
        <v>1.7302000000000001E-2</v>
      </c>
      <c r="O146" s="96">
        <f>rep!O278</f>
        <v>2.43266E-2</v>
      </c>
      <c r="P146" s="96">
        <f>rep!P278</f>
        <v>3.2535799999999997E-2</v>
      </c>
      <c r="Q146" s="96">
        <f>rep!Q278</f>
        <v>4.2107699999999998E-2</v>
      </c>
      <c r="R146" s="96">
        <f>rep!R278</f>
        <v>5.1562299999999998E-2</v>
      </c>
      <c r="S146" s="96">
        <f>rep!S278</f>
        <v>5.8767600000000003E-2</v>
      </c>
      <c r="T146" s="96">
        <f>rep!T278</f>
        <v>6.2907699999999997E-2</v>
      </c>
      <c r="U146" s="96">
        <f>rep!U278</f>
        <v>6.4585500000000004E-2</v>
      </c>
      <c r="V146" s="96">
        <f>rep!V278</f>
        <v>6.4557199999999995E-2</v>
      </c>
      <c r="W146" s="96">
        <f>rep!W278</f>
        <v>6.3190700000000002E-2</v>
      </c>
      <c r="X146" s="96">
        <f>rep!X278</f>
        <v>6.0796700000000002E-2</v>
      </c>
      <c r="Y146" s="96">
        <f>rep!Y278</f>
        <v>5.7767199999999998E-2</v>
      </c>
      <c r="Z146" s="96">
        <f>rep!Z278</f>
        <v>5.43528E-2</v>
      </c>
      <c r="AA146" s="96">
        <f>rep!AA278</f>
        <v>5.0594699999999999E-2</v>
      </c>
      <c r="AB146" s="96">
        <f>rep!AB278</f>
        <v>4.6499400000000003E-2</v>
      </c>
      <c r="AC146" s="96">
        <f>rep!AC278</f>
        <v>4.2159200000000001E-2</v>
      </c>
      <c r="AD146" s="96">
        <f>rep!AD278</f>
        <v>3.7695100000000002E-2</v>
      </c>
      <c r="AE146" s="96">
        <f>rep!AE278</f>
        <v>3.3156400000000003E-2</v>
      </c>
      <c r="AF146" s="96">
        <f>rep!AF278</f>
        <v>2.85147E-2</v>
      </c>
      <c r="AG146" s="96">
        <f>rep!AG278</f>
        <v>2.3754299999999999E-2</v>
      </c>
      <c r="AH146" s="96">
        <f>rep!AH278</f>
        <v>1.8966299999999998E-2</v>
      </c>
      <c r="AI146" s="96">
        <f>rep!AI278</f>
        <v>1.43699E-2</v>
      </c>
      <c r="AJ146" s="96">
        <f>rep!AJ278</f>
        <v>1.0245499999999999E-2</v>
      </c>
      <c r="AK146" s="96">
        <f>rep!AK278</f>
        <v>6.8298899999999999E-3</v>
      </c>
      <c r="AL146" s="96">
        <f>rep!AL278</f>
        <v>4.2365900000000001E-3</v>
      </c>
      <c r="AM146" s="96">
        <f>rep!AM278</f>
        <v>2.4367999999999998E-3</v>
      </c>
      <c r="AN146" s="96">
        <f>rep!AN278</f>
        <v>1.2963199999999999E-3</v>
      </c>
      <c r="AO146" s="96">
        <f>rep!AO278</f>
        <v>6.36609E-4</v>
      </c>
      <c r="AP146" s="96">
        <f>rep!AP278</f>
        <v>2.8819199999999999E-4</v>
      </c>
      <c r="AQ146" s="96">
        <f>rep!AQ278</f>
        <v>1.20135E-4</v>
      </c>
      <c r="AR146" s="96">
        <f>rep!AR278</f>
        <v>4.6074900000000002E-5</v>
      </c>
    </row>
    <row r="147" spans="1:75">
      <c r="A147">
        <v>2018</v>
      </c>
      <c r="B147" s="96">
        <f>rep!B279</f>
        <v>7.92403E-10</v>
      </c>
      <c r="C147" s="96">
        <f>rep!C279</f>
        <v>2.0911999999999999E-8</v>
      </c>
      <c r="D147" s="96">
        <f>rep!D279</f>
        <v>3.5607500000000002E-7</v>
      </c>
      <c r="E147" s="96">
        <f>rep!E279</f>
        <v>3.92021E-6</v>
      </c>
      <c r="F147" s="96">
        <f>rep!F279</f>
        <v>2.8014E-5</v>
      </c>
      <c r="G147" s="96">
        <f>rep!G279</f>
        <v>1.3108400000000001E-4</v>
      </c>
      <c r="H147" s="96">
        <f>rep!H279</f>
        <v>4.1128399999999999E-4</v>
      </c>
      <c r="I147" s="96">
        <f>rep!I279</f>
        <v>9.2571600000000004E-4</v>
      </c>
      <c r="J147" s="96">
        <f>rep!J279</f>
        <v>1.75501E-3</v>
      </c>
      <c r="K147" s="96">
        <f>rep!K279</f>
        <v>3.4214699999999998E-3</v>
      </c>
      <c r="L147" s="96">
        <f>rep!L279</f>
        <v>6.8831999999999999E-3</v>
      </c>
      <c r="M147" s="96">
        <f>rep!M279</f>
        <v>1.25004E-2</v>
      </c>
      <c r="N147" s="96">
        <f>rep!N279</f>
        <v>1.9478700000000002E-2</v>
      </c>
      <c r="O147" s="96">
        <f>rep!O279</f>
        <v>2.7056400000000001E-2</v>
      </c>
      <c r="P147" s="96">
        <f>rep!P279</f>
        <v>3.5488100000000002E-2</v>
      </c>
      <c r="Q147" s="96">
        <f>rep!Q279</f>
        <v>4.4731600000000003E-2</v>
      </c>
      <c r="R147" s="96">
        <f>rep!R279</f>
        <v>5.3007899999999997E-2</v>
      </c>
      <c r="S147" s="96">
        <f>rep!S279</f>
        <v>5.81799E-2</v>
      </c>
      <c r="T147" s="96">
        <f>rep!T279</f>
        <v>6.0067099999999998E-2</v>
      </c>
      <c r="U147" s="96">
        <f>rep!U279</f>
        <v>6.0255599999999999E-2</v>
      </c>
      <c r="V147" s="96">
        <f>rep!V279</f>
        <v>6.0083699999999997E-2</v>
      </c>
      <c r="W147" s="96">
        <f>rep!W279</f>
        <v>5.9684899999999999E-2</v>
      </c>
      <c r="X147" s="96">
        <f>rep!X279</f>
        <v>5.8630500000000002E-2</v>
      </c>
      <c r="Y147" s="96">
        <f>rep!Y279</f>
        <v>5.6703499999999997E-2</v>
      </c>
      <c r="Z147" s="96">
        <f>rep!Z279</f>
        <v>5.4012200000000003E-2</v>
      </c>
      <c r="AA147" s="96">
        <f>rep!AA279</f>
        <v>5.0768000000000001E-2</v>
      </c>
      <c r="AB147" s="96">
        <f>rep!AB279</f>
        <v>4.7125899999999998E-2</v>
      </c>
      <c r="AC147" s="96">
        <f>rep!AC279</f>
        <v>4.3148600000000002E-2</v>
      </c>
      <c r="AD147" s="96">
        <f>rep!AD279</f>
        <v>3.8837799999999999E-2</v>
      </c>
      <c r="AE147" s="96">
        <f>rep!AE279</f>
        <v>3.4190600000000002E-2</v>
      </c>
      <c r="AF147" s="96">
        <f>rep!AF279</f>
        <v>2.9251300000000001E-2</v>
      </c>
      <c r="AG147" s="96">
        <f>rep!AG279</f>
        <v>2.4143499999999998E-2</v>
      </c>
      <c r="AH147" s="96">
        <f>rep!AH279</f>
        <v>1.9075499999999999E-2</v>
      </c>
      <c r="AI147" s="96">
        <f>rep!AI279</f>
        <v>1.4314500000000001E-2</v>
      </c>
      <c r="AJ147" s="96">
        <f>rep!AJ279</f>
        <v>1.01286E-2</v>
      </c>
      <c r="AK147" s="96">
        <f>rep!AK279</f>
        <v>6.7152799999999997E-3</v>
      </c>
      <c r="AL147" s="96">
        <f>rep!AL279</f>
        <v>4.1504300000000001E-3</v>
      </c>
      <c r="AM147" s="96">
        <f>rep!AM279</f>
        <v>2.3817E-3</v>
      </c>
      <c r="AN147" s="96">
        <f>rep!AN279</f>
        <v>1.26508E-3</v>
      </c>
      <c r="AO147" s="96">
        <f>rep!AO279</f>
        <v>6.2058000000000002E-4</v>
      </c>
      <c r="AP147" s="96">
        <f>rep!AP279</f>
        <v>2.8066799999999998E-4</v>
      </c>
      <c r="AQ147" s="96">
        <f>rep!AQ279</f>
        <v>1.1688600000000001E-4</v>
      </c>
      <c r="AR147" s="96">
        <f>rep!AR279</f>
        <v>4.4782700000000001E-5</v>
      </c>
    </row>
    <row r="148" spans="1:75">
      <c r="A148">
        <v>2019</v>
      </c>
      <c r="B148" s="96">
        <f>rep!B280</f>
        <v>1.10189E-9</v>
      </c>
      <c r="C148" s="96">
        <f>rep!C280</f>
        <v>2.90737E-8</v>
      </c>
      <c r="D148" s="96">
        <f>rep!D280</f>
        <v>4.9476300000000005E-7</v>
      </c>
      <c r="E148" s="96">
        <f>rep!E280</f>
        <v>5.4402E-6</v>
      </c>
      <c r="F148" s="96">
        <f>rep!F280</f>
        <v>3.8766300000000002E-5</v>
      </c>
      <c r="G148" s="96">
        <f>rep!G280</f>
        <v>1.8017900000000001E-4</v>
      </c>
      <c r="H148" s="96">
        <f>rep!H280</f>
        <v>5.5569799999999998E-4</v>
      </c>
      <c r="I148" s="96">
        <f>rep!I280</f>
        <v>1.1969299999999999E-3</v>
      </c>
      <c r="J148" s="96">
        <f>rep!J280</f>
        <v>2.06806E-3</v>
      </c>
      <c r="K148" s="96">
        <f>rep!K280</f>
        <v>3.6026299999999999E-3</v>
      </c>
      <c r="L148" s="96">
        <f>rep!L280</f>
        <v>6.8365400000000003E-3</v>
      </c>
      <c r="M148" s="96">
        <f>rep!M280</f>
        <v>1.2338500000000001E-2</v>
      </c>
      <c r="N148" s="96">
        <f>rep!N280</f>
        <v>1.9561800000000001E-2</v>
      </c>
      <c r="O148" s="96">
        <f>rep!O280</f>
        <v>2.793E-2</v>
      </c>
      <c r="P148" s="96">
        <f>rep!P280</f>
        <v>3.7631699999999997E-2</v>
      </c>
      <c r="Q148" s="96">
        <f>rep!Q280</f>
        <v>4.82017E-2</v>
      </c>
      <c r="R148" s="96">
        <f>rep!R280</f>
        <v>5.7259999999999998E-2</v>
      </c>
      <c r="S148" s="96">
        <f>rep!S280</f>
        <v>6.2243E-2</v>
      </c>
      <c r="T148" s="96">
        <f>rep!T280</f>
        <v>6.2944100000000003E-2</v>
      </c>
      <c r="U148" s="96">
        <f>rep!U280</f>
        <v>6.1278699999999998E-2</v>
      </c>
      <c r="V148" s="96">
        <f>rep!V280</f>
        <v>5.9085499999999999E-2</v>
      </c>
      <c r="W148" s="96">
        <f>rep!W280</f>
        <v>5.7010499999999999E-2</v>
      </c>
      <c r="X148" s="96">
        <f>rep!X280</f>
        <v>5.5009599999999999E-2</v>
      </c>
      <c r="Y148" s="96">
        <f>rep!Y280</f>
        <v>5.2981E-2</v>
      </c>
      <c r="Z148" s="96">
        <f>rep!Z280</f>
        <v>5.0841200000000003E-2</v>
      </c>
      <c r="AA148" s="96">
        <f>rep!AA280</f>
        <v>4.8444899999999999E-2</v>
      </c>
      <c r="AB148" s="96">
        <f>rep!AB280</f>
        <v>4.5636799999999998E-2</v>
      </c>
      <c r="AC148" s="96">
        <f>rep!AC280</f>
        <v>4.2324800000000003E-2</v>
      </c>
      <c r="AD148" s="96">
        <f>rep!AD280</f>
        <v>3.84807E-2</v>
      </c>
      <c r="AE148" s="96">
        <f>rep!AE280</f>
        <v>3.4118299999999997E-2</v>
      </c>
      <c r="AF148" s="96">
        <f>rep!AF280</f>
        <v>2.93075E-2</v>
      </c>
      <c r="AG148" s="96">
        <f>rep!AG280</f>
        <v>2.42098E-2</v>
      </c>
      <c r="AH148" s="96">
        <f>rep!AH280</f>
        <v>1.90875E-2</v>
      </c>
      <c r="AI148" s="96">
        <f>rep!AI280</f>
        <v>1.4262499999999999E-2</v>
      </c>
      <c r="AJ148" s="96">
        <f>rep!AJ280</f>
        <v>1.0037900000000001E-2</v>
      </c>
      <c r="AK148" s="96">
        <f>rep!AK280</f>
        <v>6.6190199999999998E-3</v>
      </c>
      <c r="AL148" s="96">
        <f>rep!AL280</f>
        <v>4.0714699999999998E-3</v>
      </c>
      <c r="AM148" s="96">
        <f>rep!AM280</f>
        <v>2.3278399999999999E-3</v>
      </c>
      <c r="AN148" s="96">
        <f>rep!AN280</f>
        <v>1.2335E-3</v>
      </c>
      <c r="AO148" s="96">
        <f>rep!AO280</f>
        <v>6.0435700000000003E-4</v>
      </c>
      <c r="AP148" s="96">
        <f>rep!AP280</f>
        <v>2.73288E-4</v>
      </c>
      <c r="AQ148" s="96">
        <f>rep!AQ280</f>
        <v>1.13891E-4</v>
      </c>
      <c r="AR148" s="96">
        <f>rep!AR280</f>
        <v>4.3692700000000003E-5</v>
      </c>
    </row>
    <row r="149" spans="1:75">
      <c r="A149">
        <v>2020</v>
      </c>
      <c r="B149" s="96">
        <f>rep!B281</f>
        <v>1.6266400000000001E-9</v>
      </c>
      <c r="C149" s="96">
        <f>rep!C281</f>
        <v>4.29181E-8</v>
      </c>
      <c r="D149" s="96">
        <f>rep!D281</f>
        <v>7.3029499999999999E-7</v>
      </c>
      <c r="E149" s="96">
        <f>rep!E281</f>
        <v>8.0284299999999996E-6</v>
      </c>
      <c r="F149" s="96">
        <f>rep!F281</f>
        <v>5.7184E-5</v>
      </c>
      <c r="G149" s="96">
        <f>rep!G281</f>
        <v>2.6548899999999999E-4</v>
      </c>
      <c r="H149" s="96">
        <f>rep!H281</f>
        <v>8.1641500000000002E-4</v>
      </c>
      <c r="I149" s="96">
        <f>rep!I281</f>
        <v>1.7442099999999999E-3</v>
      </c>
      <c r="J149" s="96">
        <f>rep!J281</f>
        <v>2.9526800000000001E-3</v>
      </c>
      <c r="K149" s="96">
        <f>rep!K281</f>
        <v>4.9704199999999997E-3</v>
      </c>
      <c r="L149" s="96">
        <f>rep!L281</f>
        <v>9.1051900000000009E-3</v>
      </c>
      <c r="M149" s="96">
        <f>rep!M281</f>
        <v>1.58271E-2</v>
      </c>
      <c r="N149" s="96">
        <f>rep!N281</f>
        <v>2.3793999999999999E-2</v>
      </c>
      <c r="O149" s="96">
        <f>rep!O281</f>
        <v>3.1619800000000003E-2</v>
      </c>
      <c r="P149" s="96">
        <f>rep!P281</f>
        <v>3.9630499999999999E-2</v>
      </c>
      <c r="Q149" s="96">
        <f>rep!Q281</f>
        <v>4.8415600000000003E-2</v>
      </c>
      <c r="R149" s="96">
        <f>rep!R281</f>
        <v>5.6606200000000002E-2</v>
      </c>
      <c r="S149" s="96">
        <f>rep!S281</f>
        <v>6.1864000000000002E-2</v>
      </c>
      <c r="T149" s="96">
        <f>rep!T281</f>
        <v>6.3462500000000005E-2</v>
      </c>
      <c r="U149" s="96">
        <f>rep!U281</f>
        <v>6.2541799999999995E-2</v>
      </c>
      <c r="V149" s="96">
        <f>rep!V281</f>
        <v>6.0390399999999997E-2</v>
      </c>
      <c r="W149" s="96">
        <f>rep!W281</f>
        <v>5.7559399999999997E-2</v>
      </c>
      <c r="X149" s="96">
        <f>rep!X281</f>
        <v>5.4304100000000001E-2</v>
      </c>
      <c r="Y149" s="96">
        <f>rep!Y281</f>
        <v>5.09878E-2</v>
      </c>
      <c r="Z149" s="96">
        <f>rep!Z281</f>
        <v>4.7923100000000003E-2</v>
      </c>
      <c r="AA149" s="96">
        <f>rep!AA281</f>
        <v>4.5155500000000001E-2</v>
      </c>
      <c r="AB149" s="96">
        <f>rep!AB281</f>
        <v>4.2495900000000003E-2</v>
      </c>
      <c r="AC149" s="96">
        <f>rep!AC281</f>
        <v>3.9670299999999999E-2</v>
      </c>
      <c r="AD149" s="96">
        <f>rep!AD281</f>
        <v>3.6434800000000003E-2</v>
      </c>
      <c r="AE149" s="96">
        <f>rep!AE281</f>
        <v>3.2641000000000003E-2</v>
      </c>
      <c r="AF149" s="96">
        <f>rep!AF281</f>
        <v>2.828E-2</v>
      </c>
      <c r="AG149" s="96">
        <f>rep!AG281</f>
        <v>2.3500500000000001E-2</v>
      </c>
      <c r="AH149" s="96">
        <f>rep!AH281</f>
        <v>1.8587699999999999E-2</v>
      </c>
      <c r="AI149" s="96">
        <f>rep!AI281</f>
        <v>1.3898000000000001E-2</v>
      </c>
      <c r="AJ149" s="96">
        <f>rep!AJ281</f>
        <v>9.7652799999999994E-3</v>
      </c>
      <c r="AK149" s="96">
        <f>rep!AK281</f>
        <v>6.4164900000000004E-3</v>
      </c>
      <c r="AL149" s="96">
        <f>rep!AL281</f>
        <v>3.9270299999999998E-3</v>
      </c>
      <c r="AM149" s="96">
        <f>rep!AM281</f>
        <v>2.2315799999999999E-3</v>
      </c>
      <c r="AN149" s="96">
        <f>rep!AN281</f>
        <v>1.17453E-3</v>
      </c>
      <c r="AO149" s="96">
        <f>rep!AO281</f>
        <v>5.7143700000000005E-4</v>
      </c>
      <c r="AP149" s="96">
        <f>rep!AP281</f>
        <v>2.5659899999999999E-4</v>
      </c>
      <c r="AQ149" s="96">
        <f>rep!AQ281</f>
        <v>1.06217E-4</v>
      </c>
      <c r="AR149" s="96">
        <f>rep!AR281</f>
        <v>4.0490300000000001E-5</v>
      </c>
      <c r="AW149" s="2"/>
    </row>
    <row r="150" spans="1:75">
      <c r="B150" s="96"/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6"/>
      <c r="S150" s="96"/>
      <c r="T150" s="96"/>
      <c r="U150" s="96"/>
      <c r="V150" s="96"/>
      <c r="W150" s="96"/>
      <c r="X150" s="96"/>
      <c r="Y150" s="96"/>
      <c r="Z150" s="96"/>
      <c r="AA150" s="96"/>
      <c r="AB150" s="96"/>
      <c r="AC150" s="96"/>
      <c r="AD150" s="96"/>
      <c r="AE150" s="96"/>
      <c r="AF150" s="96"/>
      <c r="AG150" s="96"/>
      <c r="AH150" s="96"/>
      <c r="AI150" s="96"/>
      <c r="AJ150" s="96"/>
      <c r="AK150" s="96"/>
      <c r="AL150" s="96"/>
      <c r="AM150" s="96"/>
      <c r="AN150" s="96"/>
      <c r="AO150" s="96"/>
      <c r="AP150" s="96"/>
      <c r="AQ150" s="96"/>
      <c r="AR150" s="96"/>
    </row>
    <row r="151" spans="1:75">
      <c r="B151" s="88"/>
      <c r="C151" s="88"/>
      <c r="D151" s="88"/>
      <c r="E151" s="88"/>
      <c r="F151" s="88"/>
      <c r="G151" s="88"/>
      <c r="H151" s="88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  <c r="AA151" s="88"/>
      <c r="AB151" s="88"/>
      <c r="AC151" s="88"/>
      <c r="AD151" s="88"/>
      <c r="AE151" s="88"/>
      <c r="AF151" s="88"/>
      <c r="AG151" s="88"/>
      <c r="AH151" s="88"/>
      <c r="AI151" s="88"/>
      <c r="AJ151" s="88"/>
      <c r="AK151" s="88"/>
      <c r="AL151" s="88"/>
      <c r="AM151" s="88"/>
      <c r="AN151" s="88"/>
      <c r="AO151" s="88"/>
      <c r="AP151" s="88"/>
      <c r="AQ151" s="88"/>
      <c r="AR151" s="88"/>
      <c r="BW151" s="2"/>
    </row>
    <row r="152" spans="1:75">
      <c r="B152" s="88"/>
      <c r="C152" s="88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  <c r="AA152" s="88"/>
      <c r="AB152" s="88"/>
      <c r="AC152" s="88"/>
      <c r="AD152" s="88"/>
      <c r="AE152" s="88"/>
      <c r="AF152" s="88"/>
      <c r="AG152" s="88"/>
      <c r="AH152" s="88"/>
      <c r="AI152" s="88"/>
      <c r="AJ152" s="88"/>
      <c r="AK152" s="88"/>
      <c r="AL152" s="88"/>
      <c r="AM152" s="88"/>
      <c r="AN152" s="88"/>
      <c r="AO152" s="88"/>
      <c r="AP152" s="88"/>
      <c r="AQ152" s="88"/>
      <c r="AR152" s="88"/>
    </row>
    <row r="153" spans="1:75">
      <c r="B153" s="88"/>
      <c r="C153" s="88"/>
      <c r="D153" s="88"/>
      <c r="E153" s="88"/>
      <c r="F153" s="88"/>
      <c r="G153" s="88"/>
      <c r="H153" s="88"/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  <c r="AA153" s="88"/>
      <c r="AB153" s="88"/>
      <c r="AC153" s="88"/>
      <c r="AD153" s="88"/>
      <c r="AE153" s="88"/>
      <c r="AF153" s="88"/>
      <c r="AG153" s="88"/>
      <c r="AH153" s="88"/>
      <c r="AI153" s="88"/>
      <c r="AJ153" s="88"/>
      <c r="AK153" s="88"/>
      <c r="AL153" s="88"/>
      <c r="AM153" s="88"/>
      <c r="AN153" s="88"/>
      <c r="AO153" s="88"/>
      <c r="AP153" s="88"/>
      <c r="AQ153" s="88"/>
      <c r="AR153" s="88"/>
    </row>
    <row r="154" spans="1:75">
      <c r="B154" s="88"/>
      <c r="C154" s="88"/>
      <c r="D154" s="88"/>
      <c r="E154" s="88"/>
      <c r="F154" s="88"/>
      <c r="G154" s="88"/>
      <c r="H154" s="88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  <c r="AA154" s="88"/>
      <c r="AB154" s="88"/>
      <c r="AC154" s="88"/>
      <c r="AD154" s="88"/>
      <c r="AE154" s="88"/>
      <c r="AF154" s="88"/>
      <c r="AG154" s="88"/>
      <c r="AH154" s="88"/>
      <c r="AI154" s="88"/>
      <c r="AJ154" s="88"/>
      <c r="AK154" s="88"/>
      <c r="AL154" s="88"/>
      <c r="AM154" s="88"/>
      <c r="AN154" s="88"/>
      <c r="AO154" s="88"/>
      <c r="AP154" s="88"/>
      <c r="AQ154" s="88"/>
      <c r="AR154" s="88"/>
    </row>
    <row r="155" spans="1:75">
      <c r="B155" s="88"/>
      <c r="C155" s="88"/>
      <c r="D155" s="88"/>
      <c r="E155" s="88"/>
      <c r="F155" s="88"/>
      <c r="G155" s="88"/>
      <c r="H155" s="88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  <c r="AA155" s="88"/>
      <c r="AB155" s="88"/>
      <c r="AC155" s="88"/>
      <c r="AD155" s="88"/>
      <c r="AE155" s="88"/>
      <c r="AF155" s="88"/>
      <c r="AG155" s="88"/>
      <c r="AH155" s="88"/>
      <c r="AI155" s="88"/>
      <c r="AJ155" s="88"/>
      <c r="AK155" s="88"/>
      <c r="AL155" s="88"/>
      <c r="AM155" s="88"/>
      <c r="AN155" s="88"/>
      <c r="AO155" s="88"/>
      <c r="AP155" s="88"/>
      <c r="AQ155" s="88"/>
      <c r="AR155" s="88"/>
      <c r="BA155" s="2"/>
      <c r="BB155" s="2"/>
    </row>
    <row r="156" spans="1:75">
      <c r="B156" s="88"/>
      <c r="C156" s="88"/>
      <c r="D156" s="88"/>
      <c r="E156" s="88"/>
      <c r="F156" s="88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  <c r="AA156" s="88"/>
      <c r="AB156" s="88"/>
      <c r="AC156" s="88"/>
      <c r="AD156" s="88"/>
      <c r="AE156" s="88"/>
      <c r="AF156" s="88"/>
      <c r="AG156" s="88"/>
      <c r="AH156" s="88"/>
      <c r="AI156" s="88"/>
      <c r="AJ156" s="88"/>
      <c r="AK156" s="88"/>
      <c r="AL156" s="88"/>
      <c r="AM156" s="88"/>
      <c r="AN156" s="88"/>
      <c r="AO156" s="88"/>
      <c r="AP156" s="88"/>
      <c r="AQ156" s="88"/>
      <c r="AR156" s="88"/>
      <c r="BA156" s="2"/>
    </row>
    <row r="157" spans="1:75">
      <c r="B157" s="88"/>
      <c r="C157" s="88"/>
      <c r="D157" s="88"/>
      <c r="E157" s="88"/>
      <c r="F157" s="88"/>
      <c r="G157" s="88"/>
      <c r="H157" s="88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  <c r="AA157" s="88"/>
      <c r="AB157" s="88"/>
      <c r="AC157" s="88"/>
      <c r="AD157" s="88"/>
      <c r="AE157" s="88"/>
      <c r="AF157" s="88"/>
      <c r="AG157" s="88"/>
      <c r="AH157" s="88"/>
      <c r="AI157" s="88"/>
      <c r="AJ157" s="88"/>
      <c r="AK157" s="88"/>
      <c r="AL157" s="88"/>
      <c r="AM157" s="88"/>
      <c r="AN157" s="88"/>
      <c r="AO157" s="88"/>
      <c r="AP157" s="88"/>
      <c r="AQ157" s="88"/>
      <c r="AR157" s="88"/>
    </row>
    <row r="158" spans="1:75">
      <c r="B158" s="88"/>
      <c r="C158" s="88"/>
      <c r="D158" s="88"/>
      <c r="E158" s="88"/>
      <c r="F158" s="88"/>
      <c r="G158" s="88"/>
      <c r="H158" s="88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  <c r="AA158" s="88"/>
      <c r="AB158" s="88"/>
      <c r="AC158" s="88"/>
      <c r="AD158" s="88"/>
      <c r="AE158" s="88"/>
      <c r="AF158" s="88"/>
      <c r="AG158" s="88"/>
      <c r="AH158" s="88"/>
      <c r="AI158" s="88"/>
      <c r="AJ158" s="88"/>
      <c r="AK158" s="88"/>
      <c r="AL158" s="88"/>
      <c r="AM158" s="88"/>
      <c r="AN158" s="88"/>
      <c r="AO158" s="88"/>
      <c r="AP158" s="88"/>
      <c r="AQ158" s="88"/>
      <c r="AR158" s="88"/>
    </row>
    <row r="159" spans="1:75">
      <c r="B159" s="8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McalisterIanelli</vt:lpstr>
      <vt:lpstr>nm T1.8 flota</vt:lpstr>
      <vt:lpstr>nm T1.8 crucero (2)</vt:lpstr>
      <vt:lpstr>UPS</vt:lpstr>
      <vt:lpstr>rep</vt:lpstr>
      <vt:lpstr>Sheet1</vt:lpstr>
      <vt:lpstr>nm T1.8 crucero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Canales R</dc:creator>
  <cp:lastModifiedBy>Microsoft Office User</cp:lastModifiedBy>
  <dcterms:created xsi:type="dcterms:W3CDTF">2016-06-07T20:16:16Z</dcterms:created>
  <dcterms:modified xsi:type="dcterms:W3CDTF">2021-09-14T18:08:30Z</dcterms:modified>
</cp:coreProperties>
</file>